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.3.2" sheetId="6" r:id="rId1"/>
    <sheet name="Parameters" sheetId="1" r:id="rId2"/>
    <sheet name="(a) lifeTable" sheetId="2" r:id="rId3"/>
    <sheet name="(b)" sheetId="3" r:id="rId4"/>
    <sheet name="(c)" sheetId="4" r:id="rId5"/>
    <sheet name="draftTabl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6" l="1"/>
  <c r="G3" i="6"/>
  <c r="H2" i="6"/>
  <c r="G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2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38" i="6"/>
  <c r="D39" i="6"/>
  <c r="D40" i="6"/>
  <c r="D41" i="6"/>
  <c r="D42" i="6"/>
  <c r="D43" i="6"/>
  <c r="D44" i="6"/>
  <c r="D45" i="6"/>
  <c r="D46" i="6"/>
  <c r="D47" i="6"/>
  <c r="D37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2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3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4" i="6"/>
  <c r="B2" i="2" l="1"/>
  <c r="C88" i="3" l="1"/>
  <c r="D88" i="3"/>
  <c r="C89" i="3"/>
  <c r="D89" i="3"/>
  <c r="C90" i="3"/>
  <c r="F89" i="3" s="1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87" i="3"/>
  <c r="D87" i="3"/>
  <c r="C62" i="3"/>
  <c r="D62" i="3"/>
  <c r="C63" i="3"/>
  <c r="D63" i="3"/>
  <c r="C64" i="3"/>
  <c r="D64" i="3"/>
  <c r="C65" i="3"/>
  <c r="F65" i="3" s="1"/>
  <c r="D65" i="3"/>
  <c r="C66" i="3"/>
  <c r="D66" i="3"/>
  <c r="C67" i="3"/>
  <c r="D67" i="3"/>
  <c r="C68" i="3"/>
  <c r="D68" i="3"/>
  <c r="F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F87" i="3" l="1"/>
  <c r="F63" i="3"/>
  <c r="F62" i="3"/>
  <c r="E299" i="3"/>
  <c r="E297" i="3"/>
  <c r="E295" i="3"/>
  <c r="E293" i="3"/>
  <c r="E291" i="3"/>
  <c r="E289" i="3"/>
  <c r="E287" i="3"/>
  <c r="E285" i="3"/>
  <c r="E283" i="3"/>
  <c r="E281" i="3"/>
  <c r="E279" i="3"/>
  <c r="E277" i="3"/>
  <c r="E275" i="3"/>
  <c r="E273" i="3"/>
  <c r="E271" i="3"/>
  <c r="E269" i="3"/>
  <c r="E267" i="3"/>
  <c r="E265" i="3"/>
  <c r="E263" i="3"/>
  <c r="E261" i="3"/>
  <c r="E259" i="3"/>
  <c r="E257" i="3"/>
  <c r="E255" i="3"/>
  <c r="E253" i="3"/>
  <c r="E251" i="3"/>
  <c r="E249" i="3"/>
  <c r="E247" i="3"/>
  <c r="E245" i="3"/>
  <c r="E243" i="3"/>
  <c r="E241" i="3"/>
  <c r="E239" i="3"/>
  <c r="E237" i="3"/>
  <c r="E235" i="3"/>
  <c r="E233" i="3"/>
  <c r="E231" i="3"/>
  <c r="E229" i="3"/>
  <c r="E167" i="3"/>
  <c r="F159" i="3"/>
  <c r="F151" i="3"/>
  <c r="F147" i="3"/>
  <c r="F143" i="3"/>
  <c r="F135" i="3"/>
  <c r="F131" i="3"/>
  <c r="F111" i="3"/>
  <c r="F107" i="3"/>
  <c r="F103" i="3"/>
  <c r="F99" i="3"/>
  <c r="E63" i="3"/>
  <c r="E70" i="3"/>
  <c r="F69" i="3"/>
  <c r="F64" i="3"/>
  <c r="E228" i="3"/>
  <c r="E224" i="3"/>
  <c r="F220" i="3"/>
  <c r="F171" i="3"/>
  <c r="F127" i="3"/>
  <c r="F123" i="3"/>
  <c r="F90" i="3"/>
  <c r="E69" i="3"/>
  <c r="F67" i="3"/>
  <c r="F66" i="3"/>
  <c r="E67" i="3"/>
  <c r="E65" i="3"/>
  <c r="E86" i="3"/>
  <c r="E84" i="3"/>
  <c r="E82" i="3"/>
  <c r="E80" i="3"/>
  <c r="E78" i="3"/>
  <c r="E76" i="3"/>
  <c r="E74" i="3"/>
  <c r="E72" i="3"/>
  <c r="E68" i="3"/>
  <c r="E64" i="3"/>
  <c r="E225" i="3"/>
  <c r="E223" i="3"/>
  <c r="F155" i="3"/>
  <c r="F119" i="3"/>
  <c r="F115" i="3"/>
  <c r="E92" i="3"/>
  <c r="F163" i="3"/>
  <c r="F139" i="3"/>
  <c r="E85" i="3"/>
  <c r="E83" i="3"/>
  <c r="E81" i="3"/>
  <c r="E79" i="3"/>
  <c r="E77" i="3"/>
  <c r="E75" i="3"/>
  <c r="E73" i="3"/>
  <c r="E71" i="3"/>
  <c r="E66" i="3"/>
  <c r="E62" i="3"/>
  <c r="F95" i="3"/>
  <c r="E91" i="3"/>
  <c r="E88" i="3"/>
  <c r="F228" i="3"/>
  <c r="F226" i="3"/>
  <c r="E220" i="3"/>
  <c r="F167" i="3"/>
  <c r="E93" i="3"/>
  <c r="F91" i="3"/>
  <c r="E89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E227" i="3"/>
  <c r="F224" i="3"/>
  <c r="F222" i="3"/>
  <c r="E171" i="3"/>
  <c r="F92" i="3"/>
  <c r="E90" i="3"/>
  <c r="F88" i="3"/>
  <c r="E87" i="3"/>
  <c r="E298" i="3"/>
  <c r="E296" i="3"/>
  <c r="E294" i="3"/>
  <c r="E292" i="3"/>
  <c r="E290" i="3"/>
  <c r="E288" i="3"/>
  <c r="E286" i="3"/>
  <c r="E284" i="3"/>
  <c r="E282" i="3"/>
  <c r="E280" i="3"/>
  <c r="E278" i="3"/>
  <c r="E276" i="3"/>
  <c r="E274" i="3"/>
  <c r="E272" i="3"/>
  <c r="E270" i="3"/>
  <c r="E268" i="3"/>
  <c r="E266" i="3"/>
  <c r="E264" i="3"/>
  <c r="E262" i="3"/>
  <c r="E260" i="3"/>
  <c r="E258" i="3"/>
  <c r="E256" i="3"/>
  <c r="E254" i="3"/>
  <c r="E252" i="3"/>
  <c r="E250" i="3"/>
  <c r="E248" i="3"/>
  <c r="E246" i="3"/>
  <c r="E244" i="3"/>
  <c r="E242" i="3"/>
  <c r="E240" i="3"/>
  <c r="E238" i="3"/>
  <c r="E236" i="3"/>
  <c r="E234" i="3"/>
  <c r="E232" i="3"/>
  <c r="E230" i="3"/>
  <c r="E221" i="3"/>
  <c r="E219" i="3"/>
  <c r="F219" i="3"/>
  <c r="E215" i="3"/>
  <c r="F215" i="3"/>
  <c r="E211" i="3"/>
  <c r="F211" i="3"/>
  <c r="E207" i="3"/>
  <c r="F207" i="3"/>
  <c r="E203" i="3"/>
  <c r="F203" i="3"/>
  <c r="E199" i="3"/>
  <c r="F199" i="3"/>
  <c r="E195" i="3"/>
  <c r="F195" i="3"/>
  <c r="E191" i="3"/>
  <c r="F191" i="3"/>
  <c r="E187" i="3"/>
  <c r="F187" i="3"/>
  <c r="E181" i="3"/>
  <c r="F181" i="3"/>
  <c r="E177" i="3"/>
  <c r="F177" i="3"/>
  <c r="E173" i="3"/>
  <c r="F172" i="3"/>
  <c r="F173" i="3"/>
  <c r="E125" i="3"/>
  <c r="F125" i="3"/>
  <c r="F124" i="3"/>
  <c r="E109" i="3"/>
  <c r="F109" i="3"/>
  <c r="F108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7" i="3"/>
  <c r="F223" i="3"/>
  <c r="E169" i="3"/>
  <c r="F169" i="3"/>
  <c r="F168" i="3"/>
  <c r="E153" i="3"/>
  <c r="F153" i="3"/>
  <c r="F152" i="3"/>
  <c r="E137" i="3"/>
  <c r="F137" i="3"/>
  <c r="F136" i="3"/>
  <c r="E121" i="3"/>
  <c r="F121" i="3"/>
  <c r="F120" i="3"/>
  <c r="E105" i="3"/>
  <c r="F105" i="3"/>
  <c r="F104" i="3"/>
  <c r="E217" i="3"/>
  <c r="F217" i="3"/>
  <c r="E213" i="3"/>
  <c r="F213" i="3"/>
  <c r="E209" i="3"/>
  <c r="F209" i="3"/>
  <c r="E205" i="3"/>
  <c r="F205" i="3"/>
  <c r="E201" i="3"/>
  <c r="F201" i="3"/>
  <c r="E197" i="3"/>
  <c r="F197" i="3"/>
  <c r="E193" i="3"/>
  <c r="F193" i="3"/>
  <c r="E189" i="3"/>
  <c r="F189" i="3"/>
  <c r="E185" i="3"/>
  <c r="F185" i="3"/>
  <c r="E183" i="3"/>
  <c r="F183" i="3"/>
  <c r="E179" i="3"/>
  <c r="F179" i="3"/>
  <c r="E175" i="3"/>
  <c r="F175" i="3"/>
  <c r="E157" i="3"/>
  <c r="F157" i="3"/>
  <c r="F156" i="3"/>
  <c r="E141" i="3"/>
  <c r="F141" i="3"/>
  <c r="F140" i="3"/>
  <c r="E226" i="3"/>
  <c r="E222" i="3"/>
  <c r="E218" i="3"/>
  <c r="F218" i="3"/>
  <c r="E216" i="3"/>
  <c r="F216" i="3"/>
  <c r="E214" i="3"/>
  <c r="F214" i="3"/>
  <c r="E212" i="3"/>
  <c r="F212" i="3"/>
  <c r="E210" i="3"/>
  <c r="F210" i="3"/>
  <c r="E208" i="3"/>
  <c r="F208" i="3"/>
  <c r="E206" i="3"/>
  <c r="F206" i="3"/>
  <c r="E204" i="3"/>
  <c r="F204" i="3"/>
  <c r="E202" i="3"/>
  <c r="F202" i="3"/>
  <c r="E200" i="3"/>
  <c r="F200" i="3"/>
  <c r="E198" i="3"/>
  <c r="F198" i="3"/>
  <c r="E196" i="3"/>
  <c r="F196" i="3"/>
  <c r="E194" i="3"/>
  <c r="F194" i="3"/>
  <c r="E192" i="3"/>
  <c r="F192" i="3"/>
  <c r="E190" i="3"/>
  <c r="F190" i="3"/>
  <c r="E188" i="3"/>
  <c r="F188" i="3"/>
  <c r="E186" i="3"/>
  <c r="F186" i="3"/>
  <c r="E184" i="3"/>
  <c r="F184" i="3"/>
  <c r="E182" i="3"/>
  <c r="F182" i="3"/>
  <c r="E180" i="3"/>
  <c r="F180" i="3"/>
  <c r="E178" i="3"/>
  <c r="F178" i="3"/>
  <c r="E176" i="3"/>
  <c r="F176" i="3"/>
  <c r="E174" i="3"/>
  <c r="F174" i="3"/>
  <c r="E165" i="3"/>
  <c r="F165" i="3"/>
  <c r="F164" i="3"/>
  <c r="E149" i="3"/>
  <c r="F149" i="3"/>
  <c r="F148" i="3"/>
  <c r="E133" i="3"/>
  <c r="F133" i="3"/>
  <c r="F132" i="3"/>
  <c r="E117" i="3"/>
  <c r="F117" i="3"/>
  <c r="F116" i="3"/>
  <c r="E101" i="3"/>
  <c r="F101" i="3"/>
  <c r="F100" i="3"/>
  <c r="F229" i="3"/>
  <c r="F225" i="3"/>
  <c r="F221" i="3"/>
  <c r="E161" i="3"/>
  <c r="F161" i="3"/>
  <c r="F160" i="3"/>
  <c r="E145" i="3"/>
  <c r="F145" i="3"/>
  <c r="F144" i="3"/>
  <c r="E129" i="3"/>
  <c r="F129" i="3"/>
  <c r="F128" i="3"/>
  <c r="E113" i="3"/>
  <c r="F113" i="3"/>
  <c r="F112" i="3"/>
  <c r="E97" i="3"/>
  <c r="F97" i="3"/>
  <c r="F96" i="3"/>
  <c r="E170" i="3"/>
  <c r="E166" i="3"/>
  <c r="E162" i="3"/>
  <c r="E158" i="3"/>
  <c r="E154" i="3"/>
  <c r="E150" i="3"/>
  <c r="E146" i="3"/>
  <c r="E142" i="3"/>
  <c r="E138" i="3"/>
  <c r="E134" i="3"/>
  <c r="E130" i="3"/>
  <c r="E126" i="3"/>
  <c r="E122" i="3"/>
  <c r="E118" i="3"/>
  <c r="E114" i="3"/>
  <c r="E110" i="3"/>
  <c r="E106" i="3"/>
  <c r="E102" i="3"/>
  <c r="E98" i="3"/>
  <c r="E94" i="3"/>
  <c r="E163" i="3"/>
  <c r="E159" i="3"/>
  <c r="E155" i="3"/>
  <c r="E151" i="3"/>
  <c r="E147" i="3"/>
  <c r="E143" i="3"/>
  <c r="E139" i="3"/>
  <c r="E135" i="3"/>
  <c r="E131" i="3"/>
  <c r="E127" i="3"/>
  <c r="E123" i="3"/>
  <c r="E119" i="3"/>
  <c r="E115" i="3"/>
  <c r="E111" i="3"/>
  <c r="E107" i="3"/>
  <c r="E103" i="3"/>
  <c r="E99" i="3"/>
  <c r="E95" i="3"/>
  <c r="F93" i="3"/>
  <c r="E172" i="3"/>
  <c r="F170" i="3"/>
  <c r="E168" i="3"/>
  <c r="F166" i="3"/>
  <c r="E164" i="3"/>
  <c r="F162" i="3"/>
  <c r="E160" i="3"/>
  <c r="F158" i="3"/>
  <c r="E156" i="3"/>
  <c r="F154" i="3"/>
  <c r="E152" i="3"/>
  <c r="F150" i="3"/>
  <c r="E148" i="3"/>
  <c r="F146" i="3"/>
  <c r="E144" i="3"/>
  <c r="F142" i="3"/>
  <c r="E140" i="3"/>
  <c r="F138" i="3"/>
  <c r="E136" i="3"/>
  <c r="F134" i="3"/>
  <c r="E132" i="3"/>
  <c r="F130" i="3"/>
  <c r="E128" i="3"/>
  <c r="F126" i="3"/>
  <c r="E124" i="3"/>
  <c r="F122" i="3"/>
  <c r="E120" i="3"/>
  <c r="F118" i="3"/>
  <c r="E116" i="3"/>
  <c r="F114" i="3"/>
  <c r="E112" i="3"/>
  <c r="F110" i="3"/>
  <c r="E108" i="3"/>
  <c r="F106" i="3"/>
  <c r="E104" i="3"/>
  <c r="F102" i="3"/>
  <c r="E100" i="3"/>
  <c r="F98" i="3"/>
  <c r="E96" i="3"/>
  <c r="F94" i="3"/>
  <c r="E13" i="5"/>
  <c r="E14" i="5"/>
  <c r="D14" i="5"/>
  <c r="D13" i="5"/>
  <c r="C3" i="5"/>
  <c r="D3" i="5"/>
  <c r="E3" i="5" s="1"/>
  <c r="C4" i="5"/>
  <c r="D4" i="5"/>
  <c r="E4" i="5" s="1"/>
  <c r="C5" i="5"/>
  <c r="D5" i="5"/>
  <c r="E5" i="5" s="1"/>
  <c r="C6" i="5"/>
  <c r="D6" i="5"/>
  <c r="E6" i="5"/>
  <c r="C7" i="5"/>
  <c r="D7" i="5"/>
  <c r="E7" i="5" s="1"/>
  <c r="C8" i="5"/>
  <c r="D8" i="5"/>
  <c r="E8" i="5" s="1"/>
  <c r="C9" i="5"/>
  <c r="D9" i="5"/>
  <c r="E9" i="5" s="1"/>
  <c r="C10" i="5"/>
  <c r="D10" i="5"/>
  <c r="E10" i="5"/>
  <c r="C11" i="5"/>
  <c r="D11" i="5"/>
  <c r="E11" i="5" s="1"/>
  <c r="D2" i="5"/>
  <c r="E2" i="5" s="1"/>
  <c r="C2" i="5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2" i="3"/>
  <c r="C2" i="3"/>
  <c r="E2" i="2"/>
  <c r="C3" i="3"/>
  <c r="C4" i="3"/>
  <c r="E4" i="3" s="1"/>
  <c r="C5" i="3"/>
  <c r="C6" i="3"/>
  <c r="C7" i="3"/>
  <c r="E7" i="3" s="1"/>
  <c r="C8" i="3"/>
  <c r="C9" i="3"/>
  <c r="C10" i="3"/>
  <c r="C11" i="3"/>
  <c r="E11" i="3" s="1"/>
  <c r="C12" i="3"/>
  <c r="C13" i="3"/>
  <c r="C14" i="3"/>
  <c r="C15" i="3"/>
  <c r="E15" i="3" s="1"/>
  <c r="C16" i="3"/>
  <c r="C17" i="3"/>
  <c r="C18" i="3"/>
  <c r="C19" i="3"/>
  <c r="C20" i="3"/>
  <c r="C21" i="3"/>
  <c r="C22" i="3"/>
  <c r="C23" i="3"/>
  <c r="E23" i="3" s="1"/>
  <c r="C24" i="3"/>
  <c r="C25" i="3"/>
  <c r="C26" i="3"/>
  <c r="C27" i="3"/>
  <c r="E27" i="3" s="1"/>
  <c r="C28" i="3"/>
  <c r="C29" i="3"/>
  <c r="C30" i="3"/>
  <c r="C31" i="3"/>
  <c r="E31" i="3" s="1"/>
  <c r="C32" i="3"/>
  <c r="C33" i="3"/>
  <c r="C34" i="3"/>
  <c r="C35" i="3"/>
  <c r="C36" i="3"/>
  <c r="C37" i="3"/>
  <c r="C38" i="3"/>
  <c r="C39" i="3"/>
  <c r="E39" i="3" s="1"/>
  <c r="C40" i="3"/>
  <c r="C41" i="3"/>
  <c r="C42" i="3"/>
  <c r="C43" i="3"/>
  <c r="E43" i="3" s="1"/>
  <c r="C44" i="3"/>
  <c r="C45" i="3"/>
  <c r="C46" i="3"/>
  <c r="C47" i="3"/>
  <c r="E47" i="3" s="1"/>
  <c r="C48" i="3"/>
  <c r="C49" i="3"/>
  <c r="C50" i="3"/>
  <c r="C51" i="3"/>
  <c r="C52" i="3"/>
  <c r="C53" i="3"/>
  <c r="C54" i="3"/>
  <c r="C55" i="3"/>
  <c r="E55" i="3" s="1"/>
  <c r="C56" i="3"/>
  <c r="C57" i="3"/>
  <c r="C58" i="3"/>
  <c r="C59" i="3"/>
  <c r="E59" i="3" s="1"/>
  <c r="C60" i="3"/>
  <c r="C61" i="3"/>
  <c r="F61" i="3" s="1"/>
  <c r="E7" i="2"/>
  <c r="E3" i="2"/>
  <c r="E4" i="2"/>
  <c r="E9" i="2"/>
  <c r="E11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A2" i="2"/>
  <c r="F51" i="3" l="1"/>
  <c r="F35" i="3"/>
  <c r="F19" i="3"/>
  <c r="F3" i="3"/>
  <c r="F53" i="3"/>
  <c r="F49" i="3"/>
  <c r="F45" i="3"/>
  <c r="F37" i="3"/>
  <c r="F33" i="3"/>
  <c r="F29" i="3"/>
  <c r="F21" i="3"/>
  <c r="F17" i="3"/>
  <c r="F13" i="3"/>
  <c r="F9" i="3"/>
  <c r="F5" i="3"/>
  <c r="E57" i="3"/>
  <c r="E41" i="3"/>
  <c r="E25" i="3"/>
  <c r="F2" i="3"/>
  <c r="F58" i="3"/>
  <c r="F54" i="3"/>
  <c r="F50" i="3"/>
  <c r="F46" i="3"/>
  <c r="F42" i="3"/>
  <c r="F38" i="3"/>
  <c r="F34" i="3"/>
  <c r="F30" i="3"/>
  <c r="F26" i="3"/>
  <c r="F22" i="3"/>
  <c r="F18" i="3"/>
  <c r="F14" i="3"/>
  <c r="F10" i="3"/>
  <c r="F6" i="3"/>
  <c r="E9" i="3"/>
  <c r="E2" i="3"/>
  <c r="D2" i="4"/>
  <c r="E5" i="3"/>
  <c r="F60" i="3"/>
  <c r="F56" i="3"/>
  <c r="F52" i="3"/>
  <c r="F48" i="3"/>
  <c r="F44" i="3"/>
  <c r="F40" i="3"/>
  <c r="F36" i="3"/>
  <c r="F32" i="3"/>
  <c r="F28" i="3"/>
  <c r="F24" i="3"/>
  <c r="F20" i="3"/>
  <c r="F16" i="3"/>
  <c r="F12" i="3"/>
  <c r="F8" i="3"/>
  <c r="E61" i="3"/>
  <c r="E56" i="3"/>
  <c r="E51" i="3"/>
  <c r="E45" i="3"/>
  <c r="E40" i="3"/>
  <c r="E35" i="3"/>
  <c r="E29" i="3"/>
  <c r="E24" i="3"/>
  <c r="E19" i="3"/>
  <c r="E13" i="3"/>
  <c r="E8" i="3"/>
  <c r="E3" i="3"/>
  <c r="F59" i="3"/>
  <c r="F55" i="3"/>
  <c r="F47" i="3"/>
  <c r="F43" i="3"/>
  <c r="F39" i="3"/>
  <c r="F31" i="3"/>
  <c r="F27" i="3"/>
  <c r="F23" i="3"/>
  <c r="F15" i="3"/>
  <c r="F11" i="3"/>
  <c r="F7" i="3"/>
  <c r="E60" i="3"/>
  <c r="E49" i="3"/>
  <c r="E44" i="3"/>
  <c r="E33" i="3"/>
  <c r="E28" i="3"/>
  <c r="E17" i="3"/>
  <c r="E12" i="3"/>
  <c r="F4" i="3"/>
  <c r="E53" i="3"/>
  <c r="E48" i="3"/>
  <c r="E37" i="3"/>
  <c r="E32" i="3"/>
  <c r="E21" i="3"/>
  <c r="E16" i="3"/>
  <c r="F57" i="3"/>
  <c r="F41" i="3"/>
  <c r="F25" i="3"/>
  <c r="E52" i="3"/>
  <c r="E36" i="3"/>
  <c r="E20" i="3"/>
  <c r="E58" i="3"/>
  <c r="E54" i="3"/>
  <c r="E50" i="3"/>
  <c r="E46" i="3"/>
  <c r="E42" i="3"/>
  <c r="E38" i="3"/>
  <c r="E34" i="3"/>
  <c r="E30" i="3"/>
  <c r="E26" i="3"/>
  <c r="E22" i="3"/>
  <c r="E18" i="3"/>
  <c r="E14" i="3"/>
  <c r="E10" i="3"/>
  <c r="E6" i="3"/>
  <c r="E8" i="2"/>
  <c r="E12" i="2"/>
  <c r="E6" i="2"/>
  <c r="E10" i="2"/>
  <c r="E5" i="2"/>
</calcChain>
</file>

<file path=xl/sharedStrings.xml><?xml version="1.0" encoding="utf-8"?>
<sst xmlns="http://schemas.openxmlformats.org/spreadsheetml/2006/main" count="30" uniqueCount="27">
  <si>
    <t>Parameters</t>
    <phoneticPr fontId="1" type="noConversion"/>
  </si>
  <si>
    <t>A</t>
    <phoneticPr fontId="1" type="noConversion"/>
  </si>
  <si>
    <t>B</t>
    <phoneticPr fontId="1" type="noConversion"/>
  </si>
  <si>
    <t>Value</t>
    <phoneticPr fontId="1" type="noConversion"/>
  </si>
  <si>
    <t>s</t>
    <phoneticPr fontId="1" type="noConversion"/>
  </si>
  <si>
    <t>g</t>
    <phoneticPr fontId="1" type="noConversion"/>
  </si>
  <si>
    <t>c</t>
    <phoneticPr fontId="1" type="noConversion"/>
  </si>
  <si>
    <t>x</t>
    <phoneticPr fontId="1" type="noConversion"/>
  </si>
  <si>
    <t>t</t>
    <phoneticPr fontId="1" type="noConversion"/>
  </si>
  <si>
    <r>
      <t>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x</t>
    </r>
    <phoneticPr fontId="1" type="noConversion"/>
  </si>
  <si>
    <t>x</t>
    <phoneticPr fontId="1" type="noConversion"/>
  </si>
  <si>
    <t>t</t>
    <phoneticPr fontId="1" type="noConversion"/>
  </si>
  <si>
    <r>
      <rPr>
        <sz val="12"/>
        <color theme="1"/>
        <rFont val="Courier New"/>
        <family val="3"/>
      </rPr>
      <t>q</t>
    </r>
    <r>
      <rPr>
        <vertAlign val="subscript"/>
        <sz val="12"/>
        <color theme="1"/>
        <rFont val="Courier New"/>
        <family val="3"/>
      </rPr>
      <t>x+t</t>
    </r>
    <phoneticPr fontId="1" type="noConversion"/>
  </si>
  <si>
    <r>
      <t>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 xml:space="preserve">x </t>
    </r>
    <r>
      <rPr>
        <sz val="12"/>
        <color theme="1"/>
        <rFont val="Courier New"/>
        <family val="3"/>
      </rPr>
      <t>* q</t>
    </r>
    <r>
      <rPr>
        <vertAlign val="subscript"/>
        <sz val="12"/>
        <color theme="1"/>
        <rFont val="Courier New"/>
        <family val="3"/>
      </rPr>
      <t>x+t</t>
    </r>
    <phoneticPr fontId="1" type="noConversion"/>
  </si>
  <si>
    <r>
      <rPr>
        <vertAlign val="subscript"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x</t>
    </r>
    <r>
      <rPr>
        <sz val="12"/>
        <color theme="1"/>
        <rFont val="Courier New"/>
        <family val="3"/>
      </rPr>
      <t xml:space="preserve"> - </t>
    </r>
    <r>
      <rPr>
        <vertAlign val="subscript"/>
        <sz val="12"/>
        <color theme="1"/>
        <rFont val="Courier New"/>
        <family val="3"/>
      </rPr>
      <t>t+1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x</t>
    </r>
    <phoneticPr fontId="1" type="noConversion"/>
  </si>
  <si>
    <t>Sum</t>
    <phoneticPr fontId="1" type="noConversion"/>
  </si>
  <si>
    <r>
      <t>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x</t>
    </r>
    <phoneticPr fontId="1" type="noConversion"/>
  </si>
  <si>
    <t>lx</t>
    <phoneticPr fontId="1" type="noConversion"/>
  </si>
  <si>
    <t>dx</t>
    <phoneticPr fontId="1" type="noConversion"/>
  </si>
  <si>
    <t>px</t>
    <phoneticPr fontId="1" type="noConversion"/>
  </si>
  <si>
    <t>qx</t>
    <phoneticPr fontId="1" type="noConversion"/>
  </si>
  <si>
    <t>x</t>
    <phoneticPr fontId="1" type="noConversion"/>
  </si>
  <si>
    <t>t</t>
  </si>
  <si>
    <r>
      <rPr>
        <vertAlign val="subscript"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65</t>
    </r>
  </si>
  <si>
    <t>Z</t>
  </si>
  <si>
    <t>Age</t>
  </si>
  <si>
    <r>
      <rPr>
        <vertAlign val="subscript"/>
        <sz val="12"/>
        <color theme="1"/>
        <rFont val="Courier New"/>
        <family val="3"/>
      </rPr>
      <t>t|</t>
    </r>
    <r>
      <rPr>
        <sz val="12"/>
        <color theme="1"/>
        <rFont val="Courier New"/>
        <family val="3"/>
      </rPr>
      <t>q</t>
    </r>
    <r>
      <rPr>
        <vertAlign val="subscript"/>
        <sz val="12"/>
        <color theme="1"/>
        <rFont val="Courier New"/>
        <family val="3"/>
      </rPr>
      <t xml:space="preserve">65 </t>
    </r>
    <r>
      <rPr>
        <sz val="12"/>
        <color theme="1"/>
        <rFont val="Courier New"/>
        <family val="3"/>
      </rPr>
      <t>=</t>
    </r>
    <r>
      <rPr>
        <vertAlign val="subscript"/>
        <sz val="12"/>
        <color theme="1"/>
        <rFont val="Courier New"/>
        <family val="3"/>
      </rPr>
      <t xml:space="preserve"> t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65 - t+1</t>
    </r>
    <r>
      <rPr>
        <sz val="12"/>
        <color theme="1"/>
        <rFont val="Courier New"/>
        <family val="3"/>
      </rPr>
      <t>p</t>
    </r>
    <r>
      <rPr>
        <vertAlign val="subscript"/>
        <sz val="12"/>
        <color theme="1"/>
        <rFont val="Courier New"/>
        <family val="3"/>
      </rPr>
      <t>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</si>
</sst>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6" formatCode="0.00000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ourier New"/>
      <family val="3"/>
    </font>
    <font>
      <vertAlign val="subscript"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pane="bottomLeft" activeCell="G60" sqref="G60"/>
    </sheetView>
  </sheetViews>
  <sheetFormatPr defaultRowHeight="15.75"/>
  <cols>
    <col min="1" max="3" width="9.140625" style="1"/>
    <col min="4" max="4" width="21.28515625" style="4" customWidth="1"/>
    <col min="5" max="5" width="24" style="4" bestFit="1" customWidth="1"/>
    <col min="6" max="6" width="9.140625" style="1"/>
    <col min="7" max="8" width="14.28515625" style="5" bestFit="1" customWidth="1"/>
    <col min="9" max="9" width="9.140625" style="1"/>
    <col min="10" max="10" width="9.85546875" style="1" bestFit="1" customWidth="1"/>
    <col min="11" max="16384" width="9.140625" style="1"/>
  </cols>
  <sheetData>
    <row r="1" spans="1:8" ht="20.25" customHeight="1">
      <c r="A1" s="1" t="s">
        <v>22</v>
      </c>
      <c r="B1" s="1" t="s">
        <v>23</v>
      </c>
      <c r="C1" s="1" t="s">
        <v>25</v>
      </c>
      <c r="D1" s="4" t="s">
        <v>24</v>
      </c>
      <c r="E1" s="4" t="s">
        <v>26</v>
      </c>
    </row>
    <row r="2" spans="1:8" ht="18.75">
      <c r="A2" s="1">
        <v>0</v>
      </c>
      <c r="B2" s="1">
        <v>1</v>
      </c>
      <c r="C2" s="1">
        <v>65</v>
      </c>
      <c r="D2" s="4">
        <v>0</v>
      </c>
      <c r="E2" s="4">
        <f>B2-B3</f>
        <v>0</v>
      </c>
      <c r="G2" s="5">
        <f>SUM(E2:E21)</f>
        <v>0.77639320225002129</v>
      </c>
      <c r="H2" s="5">
        <f>1-B22</f>
        <v>0.77639320225002106</v>
      </c>
    </row>
    <row r="3" spans="1:8">
      <c r="A3" s="1">
        <v>1</v>
      </c>
      <c r="B3" s="1">
        <v>1</v>
      </c>
      <c r="C3" s="1">
        <f>65+A3</f>
        <v>66</v>
      </c>
      <c r="D3" s="4">
        <v>0</v>
      </c>
      <c r="E3" s="4">
        <f t="shared" ref="E3:E63" si="0">B3-B4</f>
        <v>0.29289321881345243</v>
      </c>
      <c r="G3" s="5">
        <f>SUM(E22:E36)</f>
        <v>5.457594680427566E-2</v>
      </c>
    </row>
    <row r="4" spans="1:8">
      <c r="A4" s="1">
        <v>2</v>
      </c>
      <c r="B4" s="1">
        <f>SQRT(1/A4)</f>
        <v>0.70710678118654757</v>
      </c>
      <c r="C4" s="1">
        <f t="shared" ref="C4:C62" si="1">65+A4</f>
        <v>67</v>
      </c>
      <c r="D4" s="4">
        <v>0</v>
      </c>
      <c r="E4" s="4">
        <f t="shared" si="0"/>
        <v>0.12975651199692184</v>
      </c>
      <c r="G4" s="5">
        <f>SUM(E37:E62)</f>
        <v>0.1690308509457033</v>
      </c>
    </row>
    <row r="5" spans="1:8">
      <c r="A5" s="1">
        <v>3</v>
      </c>
      <c r="B5" s="1">
        <f t="shared" ref="B5:B52" si="2">SQRT(1/A5)</f>
        <v>0.57735026918962573</v>
      </c>
      <c r="C5" s="1">
        <f t="shared" si="1"/>
        <v>68</v>
      </c>
      <c r="D5" s="4">
        <v>0</v>
      </c>
      <c r="E5" s="4">
        <f t="shared" si="0"/>
        <v>7.7350269189625731E-2</v>
      </c>
    </row>
    <row r="6" spans="1:8">
      <c r="A6" s="1">
        <v>4</v>
      </c>
      <c r="B6" s="1">
        <f t="shared" si="2"/>
        <v>0.5</v>
      </c>
      <c r="C6" s="1">
        <f t="shared" si="1"/>
        <v>69</v>
      </c>
      <c r="D6" s="4">
        <v>0</v>
      </c>
      <c r="E6" s="4">
        <f t="shared" si="0"/>
        <v>5.2786404500042072E-2</v>
      </c>
    </row>
    <row r="7" spans="1:8">
      <c r="A7" s="1">
        <v>5</v>
      </c>
      <c r="B7" s="1">
        <f t="shared" si="2"/>
        <v>0.44721359549995793</v>
      </c>
      <c r="C7" s="1">
        <f t="shared" si="1"/>
        <v>70</v>
      </c>
      <c r="D7" s="4">
        <v>0</v>
      </c>
      <c r="E7" s="4">
        <f t="shared" si="0"/>
        <v>3.896530503609491E-2</v>
      </c>
    </row>
    <row r="8" spans="1:8">
      <c r="A8" s="1">
        <v>6</v>
      </c>
      <c r="B8" s="1">
        <f t="shared" si="2"/>
        <v>0.40824829046386302</v>
      </c>
      <c r="C8" s="1">
        <f t="shared" si="1"/>
        <v>71</v>
      </c>
      <c r="D8" s="4">
        <v>0</v>
      </c>
      <c r="E8" s="4">
        <f t="shared" si="0"/>
        <v>3.028381745463582E-2</v>
      </c>
    </row>
    <row r="9" spans="1:8">
      <c r="A9" s="1">
        <v>7</v>
      </c>
      <c r="B9" s="1">
        <f t="shared" si="2"/>
        <v>0.3779644730092272</v>
      </c>
      <c r="C9" s="1">
        <f t="shared" si="1"/>
        <v>72</v>
      </c>
      <c r="D9" s="4">
        <v>0</v>
      </c>
      <c r="E9" s="4">
        <f t="shared" si="0"/>
        <v>2.4411082415953411E-2</v>
      </c>
    </row>
    <row r="10" spans="1:8">
      <c r="A10" s="1">
        <v>8</v>
      </c>
      <c r="B10" s="1">
        <f t="shared" si="2"/>
        <v>0.35355339059327379</v>
      </c>
      <c r="C10" s="1">
        <f t="shared" si="1"/>
        <v>73</v>
      </c>
      <c r="D10" s="4">
        <v>0</v>
      </c>
      <c r="E10" s="4">
        <f t="shared" si="0"/>
        <v>2.0220057259940472E-2</v>
      </c>
    </row>
    <row r="11" spans="1:8">
      <c r="A11" s="1">
        <v>9</v>
      </c>
      <c r="B11" s="1">
        <f t="shared" si="2"/>
        <v>0.33333333333333331</v>
      </c>
      <c r="C11" s="1">
        <f t="shared" si="1"/>
        <v>74</v>
      </c>
      <c r="D11" s="4">
        <v>0</v>
      </c>
      <c r="E11" s="4">
        <f t="shared" si="0"/>
        <v>1.7105567316495374E-2</v>
      </c>
    </row>
    <row r="12" spans="1:8">
      <c r="A12" s="1">
        <v>10</v>
      </c>
      <c r="B12" s="1">
        <f t="shared" si="2"/>
        <v>0.31622776601683794</v>
      </c>
      <c r="C12" s="1">
        <f t="shared" si="1"/>
        <v>75</v>
      </c>
      <c r="D12" s="4">
        <v>0</v>
      </c>
      <c r="E12" s="4">
        <f t="shared" si="0"/>
        <v>1.4716421439074312E-2</v>
      </c>
    </row>
    <row r="13" spans="1:8">
      <c r="A13" s="1">
        <v>11</v>
      </c>
      <c r="B13" s="1">
        <f t="shared" si="2"/>
        <v>0.30151134457776363</v>
      </c>
      <c r="C13" s="1">
        <f t="shared" si="1"/>
        <v>76</v>
      </c>
      <c r="D13" s="4">
        <v>0</v>
      </c>
      <c r="E13" s="4">
        <f t="shared" si="0"/>
        <v>1.2836209982950764E-2</v>
      </c>
    </row>
    <row r="14" spans="1:8">
      <c r="A14" s="1">
        <v>12</v>
      </c>
      <c r="B14" s="1">
        <f t="shared" si="2"/>
        <v>0.28867513459481287</v>
      </c>
      <c r="C14" s="1">
        <f t="shared" si="1"/>
        <v>77</v>
      </c>
      <c r="D14" s="4">
        <v>0</v>
      </c>
      <c r="E14" s="4">
        <f t="shared" si="0"/>
        <v>1.1325036482198292E-2</v>
      </c>
    </row>
    <row r="15" spans="1:8">
      <c r="A15" s="1">
        <v>13</v>
      </c>
      <c r="B15" s="1">
        <f t="shared" si="2"/>
        <v>0.27735009811261457</v>
      </c>
      <c r="C15" s="1">
        <f t="shared" si="1"/>
        <v>78</v>
      </c>
      <c r="D15" s="4">
        <v>0</v>
      </c>
      <c r="E15" s="4">
        <f t="shared" si="0"/>
        <v>1.0088856200190177E-2</v>
      </c>
    </row>
    <row r="16" spans="1:8">
      <c r="A16" s="1">
        <v>14</v>
      </c>
      <c r="B16" s="1">
        <f t="shared" si="2"/>
        <v>0.2672612419124244</v>
      </c>
      <c r="C16" s="1">
        <f t="shared" si="1"/>
        <v>79</v>
      </c>
      <c r="D16" s="4">
        <v>0</v>
      </c>
      <c r="E16" s="4">
        <f t="shared" si="0"/>
        <v>9.0623521652632988E-3</v>
      </c>
    </row>
    <row r="17" spans="1:5">
      <c r="A17" s="1">
        <v>15</v>
      </c>
      <c r="B17" s="1">
        <f t="shared" si="2"/>
        <v>0.2581988897471611</v>
      </c>
      <c r="C17" s="1">
        <f t="shared" si="1"/>
        <v>80</v>
      </c>
      <c r="D17" s="4">
        <v>0</v>
      </c>
      <c r="E17" s="4">
        <f t="shared" si="0"/>
        <v>8.1988897471610978E-3</v>
      </c>
    </row>
    <row r="18" spans="1:5">
      <c r="A18" s="1">
        <v>16</v>
      </c>
      <c r="B18" s="1">
        <f t="shared" si="2"/>
        <v>0.25</v>
      </c>
      <c r="C18" s="1">
        <f t="shared" si="1"/>
        <v>81</v>
      </c>
      <c r="D18" s="4">
        <v>0</v>
      </c>
      <c r="E18" s="4">
        <f t="shared" si="0"/>
        <v>7.4643749636670309E-3</v>
      </c>
    </row>
    <row r="19" spans="1:5">
      <c r="A19" s="1">
        <v>17</v>
      </c>
      <c r="B19" s="1">
        <f t="shared" si="2"/>
        <v>0.24253562503633297</v>
      </c>
      <c r="C19" s="1">
        <f t="shared" si="1"/>
        <v>82</v>
      </c>
      <c r="D19" s="4">
        <v>0</v>
      </c>
      <c r="E19" s="4">
        <f t="shared" si="0"/>
        <v>6.83336464081713E-3</v>
      </c>
    </row>
    <row r="20" spans="1:5">
      <c r="A20" s="1">
        <v>18</v>
      </c>
      <c r="B20" s="1">
        <f t="shared" si="2"/>
        <v>0.23570226039551584</v>
      </c>
      <c r="C20" s="1">
        <f t="shared" si="1"/>
        <v>83</v>
      </c>
      <c r="D20" s="4">
        <v>0</v>
      </c>
      <c r="E20" s="4">
        <f t="shared" si="0"/>
        <v>6.2865265249540669E-3</v>
      </c>
    </row>
    <row r="21" spans="1:5">
      <c r="A21" s="1">
        <v>19</v>
      </c>
      <c r="B21" s="1">
        <f t="shared" si="2"/>
        <v>0.22941573387056177</v>
      </c>
      <c r="C21" s="1">
        <f t="shared" si="1"/>
        <v>84</v>
      </c>
      <c r="D21" s="4">
        <v>0</v>
      </c>
      <c r="E21" s="4">
        <f t="shared" si="0"/>
        <v>5.8089361205828083E-3</v>
      </c>
    </row>
    <row r="22" spans="1:5">
      <c r="A22" s="1">
        <v>20</v>
      </c>
      <c r="B22" s="1">
        <f t="shared" si="2"/>
        <v>0.22360679774997896</v>
      </c>
      <c r="C22" s="1">
        <f t="shared" si="1"/>
        <v>85</v>
      </c>
      <c r="D22" s="4">
        <f>500000/(1.08)^20</f>
        <v>107274.10370202827</v>
      </c>
      <c r="E22" s="4">
        <f t="shared" si="0"/>
        <v>5.3889075139866016E-3</v>
      </c>
    </row>
    <row r="23" spans="1:5">
      <c r="A23" s="1">
        <v>21</v>
      </c>
      <c r="B23" s="1">
        <f t="shared" si="2"/>
        <v>0.21821789023599236</v>
      </c>
      <c r="C23" s="1">
        <f t="shared" si="1"/>
        <v>86</v>
      </c>
      <c r="D23" s="4">
        <f t="shared" ref="D23:D36" si="3">500000/(1.08)^20</f>
        <v>107274.10370202827</v>
      </c>
      <c r="E23" s="4">
        <f t="shared" si="0"/>
        <v>5.0171738803819199E-3</v>
      </c>
    </row>
    <row r="24" spans="1:5">
      <c r="A24" s="1">
        <v>22</v>
      </c>
      <c r="B24" s="1">
        <f t="shared" si="2"/>
        <v>0.21320071635561044</v>
      </c>
      <c r="C24" s="1">
        <f t="shared" si="1"/>
        <v>87</v>
      </c>
      <c r="D24" s="4">
        <f t="shared" si="3"/>
        <v>107274.10370202827</v>
      </c>
      <c r="E24" s="4">
        <f t="shared" si="0"/>
        <v>4.6863022985356717E-3</v>
      </c>
    </row>
    <row r="25" spans="1:5">
      <c r="A25" s="1">
        <v>23</v>
      </c>
      <c r="B25" s="1">
        <f t="shared" si="2"/>
        <v>0.20851441405707477</v>
      </c>
      <c r="C25" s="1">
        <f t="shared" si="1"/>
        <v>88</v>
      </c>
      <c r="D25" s="4">
        <f t="shared" si="3"/>
        <v>107274.10370202827</v>
      </c>
      <c r="E25" s="4">
        <f t="shared" si="0"/>
        <v>4.390268825143262E-3</v>
      </c>
    </row>
    <row r="26" spans="1:5">
      <c r="A26" s="1">
        <v>24</v>
      </c>
      <c r="B26" s="1">
        <f t="shared" si="2"/>
        <v>0.20412414523193151</v>
      </c>
      <c r="C26" s="1">
        <f t="shared" si="1"/>
        <v>89</v>
      </c>
      <c r="D26" s="4">
        <f t="shared" si="3"/>
        <v>107274.10370202827</v>
      </c>
      <c r="E26" s="4">
        <f t="shared" si="0"/>
        <v>4.1241452319314975E-3</v>
      </c>
    </row>
    <row r="27" spans="1:5">
      <c r="A27" s="1">
        <v>25</v>
      </c>
      <c r="B27" s="1">
        <f t="shared" si="2"/>
        <v>0.2</v>
      </c>
      <c r="C27" s="1">
        <f t="shared" si="1"/>
        <v>90</v>
      </c>
      <c r="D27" s="4">
        <f t="shared" si="3"/>
        <v>107274.10370202827</v>
      </c>
      <c r="E27" s="4">
        <f t="shared" si="0"/>
        <v>3.8838648618159666E-3</v>
      </c>
    </row>
    <row r="28" spans="1:5">
      <c r="A28" s="1">
        <v>26</v>
      </c>
      <c r="B28" s="1">
        <f t="shared" si="2"/>
        <v>0.19611613513818404</v>
      </c>
      <c r="C28" s="1">
        <f t="shared" si="1"/>
        <v>91</v>
      </c>
      <c r="D28" s="4">
        <f t="shared" si="3"/>
        <v>107274.10370202827</v>
      </c>
      <c r="E28" s="4">
        <f t="shared" si="0"/>
        <v>3.6660454083087823E-3</v>
      </c>
    </row>
    <row r="29" spans="1:5">
      <c r="A29" s="1">
        <v>27</v>
      </c>
      <c r="B29" s="1">
        <f t="shared" si="2"/>
        <v>0.19245008972987526</v>
      </c>
      <c r="C29" s="1">
        <f t="shared" si="1"/>
        <v>92</v>
      </c>
      <c r="D29" s="4">
        <f t="shared" si="3"/>
        <v>107274.10370202827</v>
      </c>
      <c r="E29" s="4">
        <f t="shared" si="0"/>
        <v>3.4678532252616634E-3</v>
      </c>
    </row>
    <row r="30" spans="1:5">
      <c r="A30" s="1">
        <v>28</v>
      </c>
      <c r="B30" s="1">
        <f t="shared" si="2"/>
        <v>0.1889822365046136</v>
      </c>
      <c r="C30" s="1">
        <f t="shared" si="1"/>
        <v>93</v>
      </c>
      <c r="D30" s="4">
        <f t="shared" si="3"/>
        <v>107274.10370202827</v>
      </c>
      <c r="E30" s="4">
        <f t="shared" si="0"/>
        <v>3.2868983275617381E-3</v>
      </c>
    </row>
    <row r="31" spans="1:5">
      <c r="A31" s="1">
        <v>29</v>
      </c>
      <c r="B31" s="1">
        <f t="shared" si="2"/>
        <v>0.18569533817705186</v>
      </c>
      <c r="C31" s="1">
        <f t="shared" si="1"/>
        <v>94</v>
      </c>
      <c r="D31" s="4">
        <f t="shared" si="3"/>
        <v>107274.10370202827</v>
      </c>
      <c r="E31" s="4">
        <f t="shared" si="0"/>
        <v>3.1211523419965026E-3</v>
      </c>
    </row>
    <row r="32" spans="1:5">
      <c r="A32" s="1">
        <v>30</v>
      </c>
      <c r="B32" s="1">
        <f t="shared" si="2"/>
        <v>0.18257418583505536</v>
      </c>
      <c r="C32" s="1">
        <f t="shared" si="1"/>
        <v>95</v>
      </c>
      <c r="D32" s="4">
        <f t="shared" si="3"/>
        <v>107274.10370202827</v>
      </c>
      <c r="E32" s="4">
        <f t="shared" si="0"/>
        <v>2.9688838082804481E-3</v>
      </c>
    </row>
    <row r="33" spans="1:5">
      <c r="A33" s="1">
        <v>31</v>
      </c>
      <c r="B33" s="1">
        <f t="shared" si="2"/>
        <v>0.17960530202677491</v>
      </c>
      <c r="C33" s="1">
        <f t="shared" si="1"/>
        <v>96</v>
      </c>
      <c r="D33" s="4">
        <f t="shared" si="3"/>
        <v>107274.10370202827</v>
      </c>
      <c r="E33" s="4">
        <f t="shared" si="0"/>
        <v>2.8286067301380169E-3</v>
      </c>
    </row>
    <row r="34" spans="1:5">
      <c r="A34" s="1">
        <v>32</v>
      </c>
      <c r="B34" s="1">
        <f t="shared" si="2"/>
        <v>0.17677669529663689</v>
      </c>
      <c r="C34" s="1">
        <f t="shared" si="1"/>
        <v>97</v>
      </c>
      <c r="D34" s="4">
        <f t="shared" si="3"/>
        <v>107274.10370202827</v>
      </c>
      <c r="E34" s="4">
        <f t="shared" si="0"/>
        <v>2.6990393409390412E-3</v>
      </c>
    </row>
    <row r="35" spans="1:5">
      <c r="A35" s="1">
        <v>33</v>
      </c>
      <c r="B35" s="1">
        <f t="shared" si="2"/>
        <v>0.17407765595569785</v>
      </c>
      <c r="C35" s="1">
        <f t="shared" si="1"/>
        <v>98</v>
      </c>
      <c r="D35" s="4">
        <f t="shared" si="3"/>
        <v>107274.10370202827</v>
      </c>
      <c r="E35" s="4">
        <f t="shared" si="0"/>
        <v>2.579070813189005E-3</v>
      </c>
    </row>
    <row r="36" spans="1:5">
      <c r="A36" s="1">
        <v>34</v>
      </c>
      <c r="B36" s="1">
        <f t="shared" si="2"/>
        <v>0.17149858514250885</v>
      </c>
      <c r="C36" s="1">
        <f t="shared" si="1"/>
        <v>99</v>
      </c>
      <c r="D36" s="4">
        <f t="shared" si="3"/>
        <v>107274.10370202827</v>
      </c>
      <c r="E36" s="4">
        <f t="shared" si="0"/>
        <v>2.4677341968055433E-3</v>
      </c>
    </row>
    <row r="37" spans="1:5">
      <c r="A37" s="1">
        <v>35</v>
      </c>
      <c r="B37" s="1">
        <f t="shared" si="2"/>
        <v>0.1690308509457033</v>
      </c>
      <c r="C37" s="1">
        <f t="shared" si="1"/>
        <v>100</v>
      </c>
      <c r="D37" s="4">
        <f>1000000/(1.08)^35+500000/(1.08)^20</f>
        <v>174908.64640145842</v>
      </c>
      <c r="E37" s="4">
        <f t="shared" si="0"/>
        <v>2.3641842790366463E-3</v>
      </c>
    </row>
    <row r="38" spans="1:5">
      <c r="A38" s="1">
        <v>36</v>
      </c>
      <c r="B38" s="1">
        <f t="shared" si="2"/>
        <v>0.16666666666666666</v>
      </c>
      <c r="C38" s="1">
        <f t="shared" si="1"/>
        <v>101</v>
      </c>
      <c r="D38" s="4">
        <f t="shared" ref="D38:D62" si="4">1000000/(1.08)^35+500000/(1.08)^20</f>
        <v>174908.64640145842</v>
      </c>
      <c r="E38" s="4">
        <f t="shared" si="0"/>
        <v>2.267679361309366E-3</v>
      </c>
    </row>
    <row r="39" spans="1:5">
      <c r="A39" s="1">
        <v>37</v>
      </c>
      <c r="B39" s="1">
        <f t="shared" si="2"/>
        <v>0.16439898730535729</v>
      </c>
      <c r="C39" s="1">
        <f t="shared" si="1"/>
        <v>102</v>
      </c>
      <c r="D39" s="4">
        <f t="shared" si="4"/>
        <v>174908.64640145842</v>
      </c>
      <c r="E39" s="4">
        <f t="shared" si="0"/>
        <v>2.1775661745947472E-3</v>
      </c>
    </row>
    <row r="40" spans="1:5">
      <c r="A40" s="1">
        <v>38</v>
      </c>
      <c r="B40" s="1">
        <f t="shared" si="2"/>
        <v>0.16222142113076254</v>
      </c>
      <c r="C40" s="1">
        <f t="shared" si="1"/>
        <v>103</v>
      </c>
      <c r="D40" s="4">
        <f t="shared" si="4"/>
        <v>174908.64640145842</v>
      </c>
      <c r="E40" s="4">
        <f t="shared" si="0"/>
        <v>2.0932673256754131E-3</v>
      </c>
    </row>
    <row r="41" spans="1:5">
      <c r="A41" s="1">
        <v>39</v>
      </c>
      <c r="B41" s="1">
        <f t="shared" si="2"/>
        <v>0.16012815380508713</v>
      </c>
      <c r="C41" s="1">
        <f t="shared" si="1"/>
        <v>104</v>
      </c>
      <c r="D41" s="4">
        <f t="shared" si="4"/>
        <v>174908.64640145842</v>
      </c>
      <c r="E41" s="4">
        <f t="shared" si="0"/>
        <v>2.0142707966681606E-3</v>
      </c>
    </row>
    <row r="42" spans="1:5">
      <c r="A42" s="1">
        <v>40</v>
      </c>
      <c r="B42" s="1">
        <f t="shared" si="2"/>
        <v>0.15811388300841897</v>
      </c>
      <c r="C42" s="1">
        <f t="shared" si="1"/>
        <v>105</v>
      </c>
      <c r="D42" s="4">
        <f t="shared" si="4"/>
        <v>174908.64640145842</v>
      </c>
      <c r="E42" s="4">
        <f t="shared" si="0"/>
        <v>1.9401211198128987E-3</v>
      </c>
    </row>
    <row r="43" spans="1:5">
      <c r="A43" s="1">
        <v>41</v>
      </c>
      <c r="B43" s="1">
        <f t="shared" si="2"/>
        <v>0.15617376188860607</v>
      </c>
      <c r="C43" s="1">
        <f t="shared" si="1"/>
        <v>106</v>
      </c>
      <c r="D43" s="4">
        <f t="shared" si="4"/>
        <v>174908.64640145842</v>
      </c>
      <c r="E43" s="4">
        <f t="shared" si="0"/>
        <v>1.8704119265141594E-3</v>
      </c>
    </row>
    <row r="44" spans="1:5">
      <c r="A44" s="1">
        <v>42</v>
      </c>
      <c r="B44" s="1">
        <f t="shared" si="2"/>
        <v>0.15430334996209191</v>
      </c>
      <c r="C44" s="1">
        <f t="shared" si="1"/>
        <v>107</v>
      </c>
      <c r="D44" s="4">
        <f t="shared" si="4"/>
        <v>174908.64640145842</v>
      </c>
      <c r="E44" s="4">
        <f t="shared" si="0"/>
        <v>1.8047796294872465E-3</v>
      </c>
    </row>
    <row r="45" spans="1:5">
      <c r="A45" s="1">
        <v>43</v>
      </c>
      <c r="B45" s="1">
        <f t="shared" si="2"/>
        <v>0.15249857033260467</v>
      </c>
      <c r="C45" s="1">
        <f t="shared" si="1"/>
        <v>108</v>
      </c>
      <c r="D45" s="4">
        <f t="shared" si="4"/>
        <v>174908.64640145842</v>
      </c>
      <c r="E45" s="4">
        <f t="shared" si="0"/>
        <v>1.7428980437228514E-3</v>
      </c>
    </row>
    <row r="46" spans="1:5">
      <c r="A46" s="1">
        <v>44</v>
      </c>
      <c r="B46" s="1">
        <f t="shared" si="2"/>
        <v>0.15075567228888181</v>
      </c>
      <c r="C46" s="1">
        <f t="shared" si="1"/>
        <v>109</v>
      </c>
      <c r="D46" s="4">
        <f t="shared" si="4"/>
        <v>174908.64640145842</v>
      </c>
      <c r="E46" s="4">
        <f t="shared" si="0"/>
        <v>1.6844737888958294E-3</v>
      </c>
    </row>
    <row r="47" spans="1:5">
      <c r="A47" s="1">
        <v>45</v>
      </c>
      <c r="B47" s="1">
        <f t="shared" si="2"/>
        <v>0.14907119849998599</v>
      </c>
      <c r="C47" s="1">
        <f t="shared" si="1"/>
        <v>110</v>
      </c>
      <c r="D47" s="4">
        <f t="shared" si="4"/>
        <v>174908.64640145842</v>
      </c>
      <c r="E47" s="4">
        <f t="shared" si="0"/>
        <v>1.6292423450888494E-3</v>
      </c>
    </row>
    <row r="48" spans="1:5">
      <c r="A48" s="1">
        <v>46</v>
      </c>
      <c r="B48" s="1">
        <f t="shared" si="2"/>
        <v>0.14744195615489714</v>
      </c>
      <c r="C48" s="1">
        <f t="shared" si="1"/>
        <v>111</v>
      </c>
      <c r="D48" s="4">
        <f t="shared" si="4"/>
        <v>174908.64640145842</v>
      </c>
      <c r="E48" s="4">
        <f t="shared" si="0"/>
        <v>1.5769646570025775E-3</v>
      </c>
    </row>
    <row r="49" spans="1:5">
      <c r="A49" s="1">
        <v>47</v>
      </c>
      <c r="B49" s="1">
        <f t="shared" si="2"/>
        <v>0.14586499149789456</v>
      </c>
      <c r="C49" s="1">
        <f t="shared" si="1"/>
        <v>112</v>
      </c>
      <c r="D49" s="4">
        <f t="shared" si="4"/>
        <v>174908.64640145842</v>
      </c>
      <c r="E49" s="4">
        <f t="shared" si="0"/>
        <v>1.5274242004881255E-3</v>
      </c>
    </row>
    <row r="50" spans="1:5">
      <c r="A50" s="1">
        <v>48</v>
      </c>
      <c r="B50" s="1">
        <f t="shared" si="2"/>
        <v>0.14433756729740643</v>
      </c>
      <c r="C50" s="1">
        <f t="shared" si="1"/>
        <v>113</v>
      </c>
      <c r="D50" s="4">
        <f t="shared" si="4"/>
        <v>174908.64640145842</v>
      </c>
      <c r="E50" s="4">
        <f t="shared" si="0"/>
        <v>1.4804244402635836E-3</v>
      </c>
    </row>
    <row r="51" spans="1:5">
      <c r="A51" s="1">
        <v>49</v>
      </c>
      <c r="B51" s="1">
        <f t="shared" si="2"/>
        <v>0.14285714285714285</v>
      </c>
      <c r="C51" s="1">
        <f t="shared" si="1"/>
        <v>114</v>
      </c>
      <c r="D51" s="4">
        <f t="shared" si="4"/>
        <v>174908.64640145842</v>
      </c>
      <c r="E51" s="4">
        <f t="shared" si="0"/>
        <v>1.4357866198333458E-3</v>
      </c>
    </row>
    <row r="52" spans="1:5">
      <c r="A52" s="1">
        <v>50</v>
      </c>
      <c r="B52" s="1">
        <f t="shared" si="2"/>
        <v>0.1414213562373095</v>
      </c>
      <c r="C52" s="1">
        <f t="shared" si="1"/>
        <v>115</v>
      </c>
      <c r="D52" s="4">
        <f t="shared" si="4"/>
        <v>174908.64640145842</v>
      </c>
      <c r="E52" s="4">
        <f t="shared" si="0"/>
        <v>0.1414213562373095</v>
      </c>
    </row>
    <row r="53" spans="1:5">
      <c r="A53" s="1">
        <v>51</v>
      </c>
      <c r="B53" s="1">
        <v>0</v>
      </c>
      <c r="C53" s="1">
        <f t="shared" si="1"/>
        <v>116</v>
      </c>
      <c r="D53" s="4">
        <f t="shared" si="4"/>
        <v>174908.64640145842</v>
      </c>
      <c r="E53" s="4">
        <f t="shared" si="0"/>
        <v>0</v>
      </c>
    </row>
    <row r="54" spans="1:5">
      <c r="A54" s="1">
        <v>52</v>
      </c>
      <c r="B54" s="1">
        <v>0</v>
      </c>
      <c r="C54" s="1">
        <f t="shared" si="1"/>
        <v>117</v>
      </c>
      <c r="D54" s="4">
        <f t="shared" si="4"/>
        <v>174908.64640145842</v>
      </c>
      <c r="E54" s="4">
        <f t="shared" si="0"/>
        <v>0</v>
      </c>
    </row>
    <row r="55" spans="1:5">
      <c r="A55" s="1">
        <v>53</v>
      </c>
      <c r="B55" s="1">
        <v>0</v>
      </c>
      <c r="C55" s="1">
        <f t="shared" si="1"/>
        <v>118</v>
      </c>
      <c r="D55" s="4">
        <f t="shared" si="4"/>
        <v>174908.64640145842</v>
      </c>
      <c r="E55" s="4">
        <f t="shared" si="0"/>
        <v>0</v>
      </c>
    </row>
    <row r="56" spans="1:5">
      <c r="A56" s="1">
        <v>54</v>
      </c>
      <c r="B56" s="1">
        <v>0</v>
      </c>
      <c r="C56" s="1">
        <f t="shared" si="1"/>
        <v>119</v>
      </c>
      <c r="D56" s="4">
        <f t="shared" si="4"/>
        <v>174908.64640145842</v>
      </c>
      <c r="E56" s="4">
        <f t="shared" si="0"/>
        <v>0</v>
      </c>
    </row>
    <row r="57" spans="1:5">
      <c r="A57" s="1">
        <v>55</v>
      </c>
      <c r="B57" s="1">
        <v>0</v>
      </c>
      <c r="C57" s="1">
        <f t="shared" si="1"/>
        <v>120</v>
      </c>
      <c r="D57" s="4">
        <f t="shared" si="4"/>
        <v>174908.64640145842</v>
      </c>
      <c r="E57" s="4">
        <f t="shared" si="0"/>
        <v>0</v>
      </c>
    </row>
    <row r="58" spans="1:5">
      <c r="A58" s="1">
        <v>56</v>
      </c>
      <c r="B58" s="1">
        <v>0</v>
      </c>
      <c r="C58" s="1">
        <f t="shared" si="1"/>
        <v>121</v>
      </c>
      <c r="D58" s="4">
        <f t="shared" si="4"/>
        <v>174908.64640145842</v>
      </c>
      <c r="E58" s="4">
        <f t="shared" si="0"/>
        <v>0</v>
      </c>
    </row>
    <row r="59" spans="1:5">
      <c r="A59" s="1">
        <v>57</v>
      </c>
      <c r="B59" s="1">
        <v>0</v>
      </c>
      <c r="C59" s="1">
        <f t="shared" si="1"/>
        <v>122</v>
      </c>
      <c r="D59" s="4">
        <f t="shared" si="4"/>
        <v>174908.64640145842</v>
      </c>
      <c r="E59" s="4">
        <f t="shared" si="0"/>
        <v>0</v>
      </c>
    </row>
    <row r="60" spans="1:5">
      <c r="A60" s="1">
        <v>58</v>
      </c>
      <c r="B60" s="1">
        <v>0</v>
      </c>
      <c r="C60" s="1">
        <f t="shared" si="1"/>
        <v>123</v>
      </c>
      <c r="D60" s="4">
        <f t="shared" si="4"/>
        <v>174908.64640145842</v>
      </c>
      <c r="E60" s="4">
        <f t="shared" si="0"/>
        <v>0</v>
      </c>
    </row>
    <row r="61" spans="1:5">
      <c r="A61" s="1">
        <v>59</v>
      </c>
      <c r="B61" s="1">
        <v>0</v>
      </c>
      <c r="C61" s="1">
        <f t="shared" si="1"/>
        <v>124</v>
      </c>
      <c r="D61" s="4">
        <f t="shared" si="4"/>
        <v>174908.64640145842</v>
      </c>
      <c r="E61" s="4">
        <f t="shared" si="0"/>
        <v>0</v>
      </c>
    </row>
    <row r="62" spans="1:5">
      <c r="A62" s="1">
        <v>60</v>
      </c>
      <c r="B62" s="1">
        <v>0</v>
      </c>
      <c r="C62" s="1">
        <f t="shared" si="1"/>
        <v>125</v>
      </c>
      <c r="D62" s="4">
        <f t="shared" si="4"/>
        <v>174908.64640145842</v>
      </c>
      <c r="E62" s="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9" defaultRowHeight="15.75"/>
  <cols>
    <col min="1" max="1" width="14.5703125" style="1" bestFit="1" customWidth="1"/>
    <col min="2" max="3" width="9.28515625" style="1" bestFit="1" customWidth="1"/>
    <col min="4" max="4" width="9.140625" style="1" bestFit="1" customWidth="1"/>
    <col min="5" max="16384" width="9" style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>
        <v>1E-4</v>
      </c>
    </row>
    <row r="3" spans="1:2">
      <c r="A3" s="1" t="s">
        <v>2</v>
      </c>
      <c r="B3" s="1">
        <v>3.5E-4</v>
      </c>
    </row>
    <row r="4" spans="1:2">
      <c r="A4" s="1" t="s">
        <v>6</v>
      </c>
      <c r="B4" s="1">
        <v>1.075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5.75"/>
  <cols>
    <col min="1" max="2" width="16.140625" style="1" bestFit="1" customWidth="1"/>
    <col min="3" max="3" width="3" style="1" bestFit="1" customWidth="1"/>
    <col min="4" max="4" width="8" style="1" bestFit="1" customWidth="1"/>
    <col min="5" max="5" width="16.140625" style="1" bestFit="1" customWidth="1"/>
    <col min="6" max="16384" width="9" style="1"/>
  </cols>
  <sheetData>
    <row r="1" spans="1:5" ht="18.75">
      <c r="A1" s="1" t="s">
        <v>4</v>
      </c>
      <c r="B1" s="1" t="s">
        <v>5</v>
      </c>
      <c r="C1" s="1" t="s">
        <v>8</v>
      </c>
      <c r="D1" s="1" t="s">
        <v>7</v>
      </c>
      <c r="E1" s="2" t="s">
        <v>9</v>
      </c>
    </row>
    <row r="2" spans="1:5">
      <c r="A2" s="1">
        <f>EXP(-Parameters!B2)</f>
        <v>0.99990000499983334</v>
      </c>
      <c r="B2" s="1">
        <f>EXP(-Parameters!B3 /LOG10(Parameters!B4))</f>
        <v>0.98891836577892711</v>
      </c>
      <c r="C2" s="1">
        <v>1</v>
      </c>
      <c r="D2" s="1">
        <v>0</v>
      </c>
      <c r="E2" s="1">
        <f>POWER($A$2,$C$2)*POWER($B$2,POWER(Parameters!$B$4,'(a) lifeTable'!D2)*(POWER(Parameters!$B$4,$C$2)-1))</f>
        <v>0.99906467571734914</v>
      </c>
    </row>
    <row r="3" spans="1:5">
      <c r="D3" s="1">
        <v>1</v>
      </c>
      <c r="E3" s="1">
        <f>POWER($A$2,$C$2)*POWER($B$2,POWER(Parameters!$B$4,'(a) lifeTable'!D3)*(POWER(Parameters!$B$4,$C$2)-1))</f>
        <v>0.99900205416028032</v>
      </c>
    </row>
    <row r="4" spans="1:5">
      <c r="D4" s="1">
        <v>2</v>
      </c>
      <c r="E4" s="1">
        <f>POWER($A$2,$C$2)*POWER($B$2,POWER(Parameters!$B$4,'(a) lifeTable'!D4)*(POWER(Parameters!$B$4,$C$2)-1))</f>
        <v>0.99893474036417162</v>
      </c>
    </row>
    <row r="5" spans="1:5">
      <c r="D5" s="1">
        <v>3</v>
      </c>
      <c r="E5" s="1">
        <f>POWER($A$2,$C$2)*POWER($B$2,POWER(Parameters!$B$4,'(a) lifeTable'!D5)*(POWER(Parameters!$B$4,$C$2)-1))</f>
        <v>0.99886238309203967</v>
      </c>
    </row>
    <row r="6" spans="1:5">
      <c r="D6" s="1">
        <v>4</v>
      </c>
      <c r="E6" s="1">
        <f>POWER($A$2,$C$2)*POWER($B$2,POWER(Parameters!$B$4,'(a) lifeTable'!D6)*(POWER(Parameters!$B$4,$C$2)-1))</f>
        <v>0.99878460487001641</v>
      </c>
    </row>
    <row r="7" spans="1:5">
      <c r="D7" s="1">
        <v>5</v>
      </c>
      <c r="E7" s="1">
        <f>POWER($A$2,$C$2)*POWER($B$2,POWER(Parameters!$B$4,'(a) lifeTable'!D7)*(POWER(Parameters!$B$4,$C$2)-1))</f>
        <v>0.99870100003604168</v>
      </c>
    </row>
    <row r="8" spans="1:5">
      <c r="D8" s="1">
        <v>6</v>
      </c>
      <c r="E8" s="1">
        <f>POWER($A$2,$C$2)*POWER($B$2,POWER(Parameters!$B$4,'(a) lifeTable'!D8)*(POWER(Parameters!$B$4,$C$2)-1))</f>
        <v>0.99861113264476487</v>
      </c>
    </row>
    <row r="9" spans="1:5">
      <c r="D9" s="1">
        <v>7</v>
      </c>
      <c r="E9" s="1">
        <f>POWER($A$2,$C$2)*POWER($B$2,POWER(Parameters!$B$4,'(a) lifeTable'!D9)*(POWER(Parameters!$B$4,$C$2)-1))</f>
        <v>0.99851453421826675</v>
      </c>
    </row>
    <row r="10" spans="1:5">
      <c r="D10" s="1">
        <v>8</v>
      </c>
      <c r="E10" s="1">
        <f>POWER($A$2,$C$2)*POWER($B$2,POWER(Parameters!$B$4,'(a) lifeTable'!D10)*(POWER(Parameters!$B$4,$C$2)-1))</f>
        <v>0.99841070133149701</v>
      </c>
    </row>
    <row r="11" spans="1:5">
      <c r="D11" s="1">
        <v>9</v>
      </c>
      <c r="E11" s="1">
        <f>POWER($A$2,$C$2)*POWER($B$2,POWER(Parameters!$B$4,'(a) lifeTable'!D11)*(POWER(Parameters!$B$4,$C$2)-1))</f>
        <v>0.99829909302056008</v>
      </c>
    </row>
    <row r="12" spans="1:5">
      <c r="D12" s="1">
        <v>10</v>
      </c>
      <c r="E12" s="1">
        <f>POWER($A$2,$C$2)*POWER($B$2,POWER(Parameters!$B$4,'(a) lifeTable'!D12)*(POWER(Parameters!$B$4,$C$2)-1))</f>
        <v>0.99817912800117437</v>
      </c>
    </row>
    <row r="13" spans="1:5">
      <c r="D13" s="1">
        <v>11</v>
      </c>
      <c r="E13" s="1">
        <f>POWER($A$2,$C$2)*POWER($B$2,POWER(Parameters!$B$4,'(a) lifeTable'!D13)*(POWER(Parameters!$B$4,$C$2)-1))</f>
        <v>0.99805018168377235</v>
      </c>
    </row>
    <row r="14" spans="1:5">
      <c r="D14" s="1">
        <v>12</v>
      </c>
      <c r="E14" s="1">
        <f>POWER($A$2,$C$2)*POWER($B$2,POWER(Parameters!$B$4,'(a) lifeTable'!D14)*(POWER(Parameters!$B$4,$C$2)-1))</f>
        <v>0.99791158297080518</v>
      </c>
    </row>
    <row r="15" spans="1:5">
      <c r="D15" s="1">
        <v>13</v>
      </c>
      <c r="E15" s="1">
        <f>POWER($A$2,$C$2)*POWER($B$2,POWER(Parameters!$B$4,'(a) lifeTable'!D15)*(POWER(Parameters!$B$4,$C$2)-1))</f>
        <v>0.99776261082085749</v>
      </c>
    </row>
    <row r="16" spans="1:5">
      <c r="D16" s="1">
        <v>14</v>
      </c>
      <c r="E16" s="1">
        <f>POWER($A$2,$C$2)*POWER($B$2,POWER(Parameters!$B$4,'(a) lifeTable'!D16)*(POWER(Parameters!$B$4,$C$2)-1))</f>
        <v>0.99760249056316874</v>
      </c>
    </row>
    <row r="17" spans="4:5">
      <c r="D17" s="1">
        <v>15</v>
      </c>
      <c r="E17" s="1">
        <f>POWER($A$2,$C$2)*POWER($B$2,POWER(Parameters!$B$4,'(a) lifeTable'!D17)*(POWER(Parameters!$B$4,$C$2)-1))</f>
        <v>0.99743038994509592</v>
      </c>
    </row>
    <row r="18" spans="4:5">
      <c r="D18" s="1">
        <v>16</v>
      </c>
      <c r="E18" s="1">
        <f>POWER($A$2,$C$2)*POWER($B$2,POWER(Parameters!$B$4,'(a) lifeTable'!D18)*(POWER(Parameters!$B$4,$C$2)-1))</f>
        <v>0.9972454148939347</v>
      </c>
    </row>
    <row r="19" spans="4:5">
      <c r="D19" s="1">
        <v>17</v>
      </c>
      <c r="E19" s="1">
        <f>POWER($A$2,$C$2)*POWER($B$2,POWER(Parameters!$B$4,'(a) lifeTable'!D19)*(POWER(Parameters!$B$4,$C$2)-1))</f>
        <v>0.99704660497334685</v>
      </c>
    </row>
    <row r="20" spans="4:5">
      <c r="D20" s="1">
        <v>18</v>
      </c>
      <c r="E20" s="1">
        <f>POWER($A$2,$C$2)*POWER($B$2,POWER(Parameters!$B$4,'(a) lifeTable'!D20)*(POWER(Parameters!$B$4,$C$2)-1))</f>
        <v>0.99683292851341609</v>
      </c>
    </row>
    <row r="21" spans="4:5">
      <c r="D21" s="1">
        <v>19</v>
      </c>
      <c r="E21" s="1">
        <f>POWER($A$2,$C$2)*POWER($B$2,POWER(Parameters!$B$4,'(a) lifeTable'!D21)*(POWER(Parameters!$B$4,$C$2)-1))</f>
        <v>0.99660327739208165</v>
      </c>
    </row>
    <row r="22" spans="4:5">
      <c r="D22" s="1">
        <v>20</v>
      </c>
      <c r="E22" s="1">
        <f>POWER($A$2,$C$2)*POWER($B$2,POWER(Parameters!$B$4,'(a) lifeTable'!D22)*(POWER(Parameters!$B$4,$C$2)-1))</f>
        <v>0.99635646144436707</v>
      </c>
    </row>
    <row r="23" spans="4:5">
      <c r="D23" s="1">
        <v>21</v>
      </c>
      <c r="E23" s="1">
        <f>POWER($A$2,$C$2)*POWER($B$2,POWER(Parameters!$B$4,'(a) lifeTable'!D23)*(POWER(Parameters!$B$4,$C$2)-1))</f>
        <v>0.9960912024744526</v>
      </c>
    </row>
    <row r="24" spans="4:5">
      <c r="D24" s="1">
        <v>22</v>
      </c>
      <c r="E24" s="1">
        <f>POWER($A$2,$C$2)*POWER($B$2,POWER(Parameters!$B$4,'(a) lifeTable'!D24)*(POWER(Parameters!$B$4,$C$2)-1))</f>
        <v>0.99580612784422251</v>
      </c>
    </row>
    <row r="25" spans="4:5">
      <c r="D25" s="1">
        <v>23</v>
      </c>
      <c r="E25" s="1">
        <f>POWER($A$2,$C$2)*POWER($B$2,POWER(Parameters!$B$4,'(a) lifeTable'!D25)*(POWER(Parameters!$B$4,$C$2)-1))</f>
        <v>0.99549976361046133</v>
      </c>
    </row>
    <row r="26" spans="4:5">
      <c r="D26" s="1">
        <v>24</v>
      </c>
      <c r="E26" s="1">
        <f>POWER($A$2,$C$2)*POWER($B$2,POWER(Parameters!$B$4,'(a) lifeTable'!D26)*(POWER(Parameters!$B$4,$C$2)-1))</f>
        <v>0.99517052718139665</v>
      </c>
    </row>
    <row r="27" spans="4:5">
      <c r="D27" s="1">
        <v>25</v>
      </c>
      <c r="E27" s="1">
        <f>POWER($A$2,$C$2)*POWER($B$2,POWER(Parameters!$B$4,'(a) lifeTable'!D27)*(POWER(Parameters!$B$4,$C$2)-1))</f>
        <v>0.99481671946178074</v>
      </c>
    </row>
    <row r="28" spans="4:5">
      <c r="D28" s="1">
        <v>26</v>
      </c>
      <c r="E28" s="1">
        <f>POWER($A$2,$C$2)*POWER($B$2,POWER(Parameters!$B$4,'(a) lifeTable'!D28)*(POWER(Parameters!$B$4,$C$2)-1))</f>
        <v>0.99443651645419417</v>
      </c>
    </row>
    <row r="29" spans="4:5">
      <c r="D29" s="1">
        <v>27</v>
      </c>
      <c r="E29" s="1">
        <f>POWER($A$2,$C$2)*POWER($B$2,POWER(Parameters!$B$4,'(a) lifeTable'!D29)*(POWER(Parameters!$B$4,$C$2)-1))</f>
        <v>0.99402796028275719</v>
      </c>
    </row>
    <row r="30" spans="4:5">
      <c r="D30" s="1">
        <v>28</v>
      </c>
      <c r="E30" s="1">
        <f>POWER($A$2,$C$2)*POWER($B$2,POWER(Parameters!$B$4,'(a) lifeTable'!D30)*(POWER(Parameters!$B$4,$C$2)-1))</f>
        <v>0.99358894960395872</v>
      </c>
    </row>
    <row r="31" spans="4:5">
      <c r="D31" s="1">
        <v>29</v>
      </c>
      <c r="E31" s="1">
        <f>POWER($A$2,$C$2)*POWER($B$2,POWER(Parameters!$B$4,'(a) lifeTable'!D31)*(POWER(Parameters!$B$4,$C$2)-1))</f>
        <v>0.99311722936788982</v>
      </c>
    </row>
    <row r="32" spans="4:5">
      <c r="D32" s="1">
        <v>30</v>
      </c>
      <c r="E32" s="1">
        <f>POWER($A$2,$C$2)*POWER($B$2,POWER(Parameters!$B$4,'(a) lifeTable'!D32)*(POWER(Parameters!$B$4,$C$2)-1))</f>
        <v>0.99261037989182377</v>
      </c>
    </row>
    <row r="33" spans="4:5">
      <c r="D33" s="1">
        <v>31</v>
      </c>
      <c r="E33" s="1">
        <f>POWER($A$2,$C$2)*POWER($B$2,POWER(Parameters!$B$4,'(a) lifeTable'!D33)*(POWER(Parameters!$B$4,$C$2)-1))</f>
        <v>0.99206580520684473</v>
      </c>
    </row>
    <row r="34" spans="4:5">
      <c r="D34" s="1">
        <v>32</v>
      </c>
      <c r="E34" s="1">
        <f>POWER($A$2,$C$2)*POWER($B$2,POWER(Parameters!$B$4,'(a) lifeTable'!D34)*(POWER(Parameters!$B$4,$C$2)-1))</f>
        <v>0.99148072063714532</v>
      </c>
    </row>
    <row r="35" spans="4:5">
      <c r="D35" s="1">
        <v>33</v>
      </c>
      <c r="E35" s="1">
        <f>POWER($A$2,$C$2)*POWER($B$2,POWER(Parameters!$B$4,'(a) lifeTable'!D35)*(POWER(Parameters!$B$4,$C$2)-1))</f>
        <v>0.99085213957071605</v>
      </c>
    </row>
    <row r="36" spans="4:5">
      <c r="D36" s="1">
        <v>34</v>
      </c>
      <c r="E36" s="1">
        <f>POWER($A$2,$C$2)*POWER($B$2,POWER(Parameters!$B$4,'(a) lifeTable'!D36)*(POWER(Parameters!$B$4,$C$2)-1))</f>
        <v>0.99017685937951549</v>
      </c>
    </row>
    <row r="37" spans="4:5">
      <c r="D37" s="1">
        <v>35</v>
      </c>
      <c r="E37" s="1">
        <f>POWER($A$2,$C$2)*POWER($B$2,POWER(Parameters!$B$4,'(a) lifeTable'!D37)*(POWER(Parameters!$B$4,$C$2)-1))</f>
        <v>0.98945144644687844</v>
      </c>
    </row>
    <row r="38" spans="4:5">
      <c r="D38" s="1">
        <v>36</v>
      </c>
      <c r="E38" s="1">
        <f>POWER($A$2,$C$2)*POWER($B$2,POWER(Parameters!$B$4,'(a) lifeTable'!D38)*(POWER(Parameters!$B$4,$C$2)-1))</f>
        <v>0.98867222025999113</v>
      </c>
    </row>
    <row r="39" spans="4:5">
      <c r="D39" s="1">
        <v>37</v>
      </c>
      <c r="E39" s="1">
        <f>POWER($A$2,$C$2)*POWER($B$2,POWER(Parameters!$B$4,'(a) lifeTable'!D39)*(POWER(Parameters!$B$4,$C$2)-1))</f>
        <v>0.9878352365258033</v>
      </c>
    </row>
    <row r="40" spans="4:5">
      <c r="D40" s="1">
        <v>38</v>
      </c>
      <c r="E40" s="1">
        <f>POWER($A$2,$C$2)*POWER($B$2,POWER(Parameters!$B$4,'(a) lifeTable'!D40)*(POWER(Parameters!$B$4,$C$2)-1))</f>
        <v>0.98693626926987843</v>
      </c>
    </row>
    <row r="41" spans="4:5">
      <c r="D41" s="1">
        <v>39</v>
      </c>
      <c r="E41" s="1">
        <f>POWER($A$2,$C$2)*POWER($B$2,POWER(Parameters!$B$4,'(a) lifeTable'!D41)*(POWER(Parameters!$B$4,$C$2)-1))</f>
        <v>0.98597079187951386</v>
      </c>
    </row>
    <row r="42" spans="4:5">
      <c r="D42" s="1">
        <v>40</v>
      </c>
      <c r="E42" s="1">
        <f>POWER($A$2,$C$2)*POWER($B$2,POWER(Parameters!$B$4,'(a) lifeTable'!D42)*(POWER(Parameters!$B$4,$C$2)-1))</f>
        <v>0.98493395705513098</v>
      </c>
    </row>
    <row r="43" spans="4:5">
      <c r="D43" s="1">
        <v>41</v>
      </c>
      <c r="E43" s="1">
        <f>POWER($A$2,$C$2)*POWER($B$2,POWER(Parameters!$B$4,'(a) lifeTable'!D43)*(POWER(Parameters!$B$4,$C$2)-1))</f>
        <v>0.98382057563761083</v>
      </c>
    </row>
    <row r="44" spans="4:5">
      <c r="D44" s="1">
        <v>42</v>
      </c>
      <c r="E44" s="1">
        <f>POWER($A$2,$C$2)*POWER($B$2,POWER(Parameters!$B$4,'(a) lifeTable'!D44)*(POWER(Parameters!$B$4,$C$2)-1))</f>
        <v>0.98262509428410461</v>
      </c>
    </row>
    <row r="45" spans="4:5">
      <c r="D45" s="1">
        <v>43</v>
      </c>
      <c r="E45" s="1">
        <f>POWER($A$2,$C$2)*POWER($B$2,POWER(Parameters!$B$4,'(a) lifeTable'!D45)*(POWER(Parameters!$B$4,$C$2)-1))</f>
        <v>0.98134157197109995</v>
      </c>
    </row>
    <row r="46" spans="4:5">
      <c r="D46" s="1">
        <v>44</v>
      </c>
      <c r="E46" s="1">
        <f>POWER($A$2,$C$2)*POWER($B$2,POWER(Parameters!$B$4,'(a) lifeTable'!D46)*(POWER(Parameters!$B$4,$C$2)-1))</f>
        <v>0.97996365531141039</v>
      </c>
    </row>
    <row r="47" spans="4:5">
      <c r="D47" s="1">
        <v>45</v>
      </c>
      <c r="E47" s="1">
        <f>POWER($A$2,$C$2)*POWER($B$2,POWER(Parameters!$B$4,'(a) lifeTable'!D47)*(POWER(Parameters!$B$4,$C$2)-1))</f>
        <v>0.97848455268155365</v>
      </c>
    </row>
    <row r="48" spans="4:5">
      <c r="D48" s="1">
        <v>46</v>
      </c>
      <c r="E48" s="1">
        <f>POWER($A$2,$C$2)*POWER($B$2,POWER(Parameters!$B$4,'(a) lifeTable'!D48)*(POWER(Parameters!$B$4,$C$2)-1))</f>
        <v>0.97689700716800498</v>
      </c>
    </row>
    <row r="49" spans="4:5">
      <c r="D49" s="1">
        <v>47</v>
      </c>
      <c r="E49" s="1">
        <f>POWER($A$2,$C$2)*POWER($B$2,POWER(Parameters!$B$4,'(a) lifeTable'!D49)*(POWER(Parameters!$B$4,$C$2)-1))</f>
        <v>0.97519326835540643</v>
      </c>
    </row>
    <row r="50" spans="4:5">
      <c r="D50" s="1">
        <v>48</v>
      </c>
      <c r="E50" s="1">
        <f>POWER($A$2,$C$2)*POWER($B$2,POWER(Parameters!$B$4,'(a) lifeTable'!D50)*(POWER(Parameters!$B$4,$C$2)-1))</f>
        <v>0.97336506299738901</v>
      </c>
    </row>
    <row r="51" spans="4:5">
      <c r="D51" s="1">
        <v>49</v>
      </c>
      <c r="E51" s="1">
        <f>POWER($A$2,$C$2)*POWER($B$2,POWER(Parameters!$B$4,'(a) lifeTable'!D51)*(POWER(Parameters!$B$4,$C$2)-1))</f>
        <v>0.97140356463165511</v>
      </c>
    </row>
    <row r="52" spans="4:5">
      <c r="D52" s="1">
        <v>50</v>
      </c>
      <c r="E52" s="1">
        <f>POWER($A$2,$C$2)*POWER($B$2,POWER(Parameters!$B$4,'(a) lifeTable'!D52)*(POWER(Parameters!$B$4,$C$2)-1))</f>
        <v>0.96929936222589119</v>
      </c>
    </row>
    <row r="53" spans="4:5">
      <c r="D53" s="1">
        <v>51</v>
      </c>
      <c r="E53" s="1">
        <f>POWER($A$2,$C$2)*POWER($B$2,POWER(Parameters!$B$4,'(a) lifeTable'!D53)*(POWER(Parameters!$B$4,$C$2)-1))</f>
        <v>0.96704242797048123</v>
      </c>
    </row>
    <row r="54" spans="4:5">
      <c r="D54" s="1">
        <v>52</v>
      </c>
      <c r="E54" s="1">
        <f>POWER($A$2,$C$2)*POWER($B$2,POWER(Parameters!$B$4,'(a) lifeTable'!D54)*(POWER(Parameters!$B$4,$C$2)-1))</f>
        <v>0.96462208436849506</v>
      </c>
    </row>
    <row r="55" spans="4:5">
      <c r="D55" s="1">
        <v>53</v>
      </c>
      <c r="E55" s="1">
        <f>POWER($A$2,$C$2)*POWER($B$2,POWER(Parameters!$B$4,'(a) lifeTable'!D55)*(POWER(Parameters!$B$4,$C$2)-1))</f>
        <v>0.96202697081370825</v>
      </c>
    </row>
    <row r="56" spans="4:5">
      <c r="D56" s="1">
        <v>54</v>
      </c>
      <c r="E56" s="1">
        <f>POWER($A$2,$C$2)*POWER($B$2,POWER(Parameters!$B$4,'(a) lifeTable'!D56)*(POWER(Parameters!$B$4,$C$2)-1))</f>
        <v>0.95924500989422135</v>
      </c>
    </row>
    <row r="57" spans="4:5">
      <c r="D57" s="1">
        <v>55</v>
      </c>
      <c r="E57" s="1">
        <f>POWER($A$2,$C$2)*POWER($B$2,POWER(Parameters!$B$4,'(a) lifeTable'!D57)*(POWER(Parameters!$B$4,$C$2)-1))</f>
        <v>0.95626337371338688</v>
      </c>
    </row>
    <row r="58" spans="4:5">
      <c r="D58" s="1">
        <v>56</v>
      </c>
      <c r="E58" s="1">
        <f>POWER($A$2,$C$2)*POWER($B$2,POWER(Parameters!$B$4,'(a) lifeTable'!D58)*(POWER(Parameters!$B$4,$C$2)-1))</f>
        <v>0.95306845058209566</v>
      </c>
    </row>
    <row r="59" spans="4:5">
      <c r="D59" s="1">
        <v>57</v>
      </c>
      <c r="E59" s="1">
        <f>POWER($A$2,$C$2)*POWER($B$2,POWER(Parameters!$B$4,'(a) lifeTable'!D59)*(POWER(Parameters!$B$4,$C$2)-1))</f>
        <v>0.94964581250793756</v>
      </c>
    </row>
    <row r="60" spans="4:5">
      <c r="D60" s="1">
        <v>58</v>
      </c>
      <c r="E60" s="1">
        <f>POWER($A$2,$C$2)*POWER($B$2,POWER(Parameters!$B$4,'(a) lifeTable'!D60)*(POWER(Parameters!$B$4,$C$2)-1))</f>
        <v>0.94598018398830519</v>
      </c>
    </row>
    <row r="61" spans="4:5">
      <c r="D61" s="1">
        <v>59</v>
      </c>
      <c r="E61" s="1">
        <f>POWER($A$2,$C$2)*POWER($B$2,POWER(Parameters!$B$4,'(a) lifeTable'!D61)*(POWER(Parameters!$B$4,$C$2)-1))</f>
        <v>0.94205541270715032</v>
      </c>
    </row>
    <row r="62" spans="4:5">
      <c r="D62" s="1">
        <v>60</v>
      </c>
      <c r="E62" s="1">
        <f>POWER($A$2,$C$2)*POWER($B$2,POWER(Parameters!$B$4,'(a) lifeTable'!D62)*(POWER(Parameters!$B$4,$C$2)-1))</f>
        <v>0.93785444283982877</v>
      </c>
    </row>
    <row r="63" spans="4:5">
      <c r="D63" s="1">
        <v>61</v>
      </c>
      <c r="E63" s="1">
        <f>POWER($A$2,$C$2)*POWER($B$2,POWER(Parameters!$B$4,'(a) lifeTable'!D63)*(POWER(Parameters!$B$4,$C$2)-1))</f>
        <v>0.9333592917882787</v>
      </c>
    </row>
    <row r="64" spans="4:5">
      <c r="D64" s="1">
        <v>62</v>
      </c>
      <c r="E64" s="1">
        <f>POWER($A$2,$C$2)*POWER($B$2,POWER(Parameters!$B$4,'(a) lifeTable'!D64)*(POWER(Parameters!$B$4,$C$2)-1))</f>
        <v>0.92855103130057481</v>
      </c>
    </row>
    <row r="65" spans="4:5">
      <c r="D65" s="1">
        <v>63</v>
      </c>
      <c r="E65" s="1">
        <f>POWER($A$2,$C$2)*POWER($B$2,POWER(Parameters!$B$4,'(a) lifeTable'!D65)*(POWER(Parameters!$B$4,$C$2)-1))</f>
        <v>0.92340977407550895</v>
      </c>
    </row>
    <row r="66" spans="4:5">
      <c r="D66" s="1">
        <v>64</v>
      </c>
      <c r="E66" s="1">
        <f>POWER($A$2,$C$2)*POWER($B$2,POWER(Parameters!$B$4,'(a) lifeTable'!D66)*(POWER(Parameters!$B$4,$C$2)-1))</f>
        <v>0.91791466711489156</v>
      </c>
    </row>
    <row r="67" spans="4:5">
      <c r="D67" s="1">
        <v>65</v>
      </c>
      <c r="E67" s="1">
        <f>POWER($A$2,$C$2)*POWER($B$2,POWER(Parameters!$B$4,'(a) lifeTable'!D67)*(POWER(Parameters!$B$4,$C$2)-1))</f>
        <v>0.91204389326409629</v>
      </c>
    </row>
    <row r="68" spans="4:5">
      <c r="D68" s="1">
        <v>66</v>
      </c>
      <c r="E68" s="1">
        <f>POWER($A$2,$C$2)*POWER($B$2,POWER(Parameters!$B$4,'(a) lifeTable'!D68)*(POWER(Parameters!$B$4,$C$2)-1))</f>
        <v>0.90577468257498917</v>
      </c>
    </row>
    <row r="69" spans="4:5">
      <c r="D69" s="1">
        <v>67</v>
      </c>
      <c r="E69" s="1">
        <f>POWER($A$2,$C$2)*POWER($B$2,POWER(Parameters!$B$4,'(a) lifeTable'!D69)*(POWER(Parameters!$B$4,$C$2)-1))</f>
        <v>0.89908333533424656</v>
      </c>
    </row>
    <row r="70" spans="4:5">
      <c r="D70" s="1">
        <v>68</v>
      </c>
      <c r="E70" s="1">
        <f>POWER($A$2,$C$2)*POWER($B$2,POWER(Parameters!$B$4,'(a) lifeTable'!D70)*(POWER(Parameters!$B$4,$C$2)-1))</f>
        <v>0.89194525882300391</v>
      </c>
    </row>
    <row r="71" spans="4:5">
      <c r="D71" s="1">
        <v>69</v>
      </c>
      <c r="E71" s="1">
        <f>POWER($A$2,$C$2)*POWER($B$2,POWER(Parameters!$B$4,'(a) lifeTable'!D71)*(POWER(Parameters!$B$4,$C$2)-1))</f>
        <v>0.88433502010870035</v>
      </c>
    </row>
    <row r="72" spans="4:5">
      <c r="D72" s="1">
        <v>70</v>
      </c>
      <c r="E72" s="1">
        <f>POWER($A$2,$C$2)*POWER($B$2,POWER(Parameters!$B$4,'(a) lifeTable'!D72)*(POWER(Parameters!$B$4,$C$2)-1))</f>
        <v>0.87622641741376295</v>
      </c>
    </row>
    <row r="73" spans="4:5">
      <c r="D73" s="1">
        <v>71</v>
      </c>
      <c r="E73" s="1">
        <f>POWER($A$2,$C$2)*POWER($B$2,POWER(Parameters!$B$4,'(a) lifeTable'!D73)*(POWER(Parameters!$B$4,$C$2)-1))</f>
        <v>0.86759257285383617</v>
      </c>
    </row>
    <row r="74" spans="4:5">
      <c r="D74" s="1">
        <v>72</v>
      </c>
      <c r="E74" s="1">
        <f>POWER($A$2,$C$2)*POWER($B$2,POWER(Parameters!$B$4,'(a) lifeTable'!D74)*(POWER(Parameters!$B$4,$C$2)-1))</f>
        <v>0.85840604958441269</v>
      </c>
    </row>
    <row r="75" spans="4:5">
      <c r="D75" s="1">
        <v>73</v>
      </c>
      <c r="E75" s="1">
        <f>POWER($A$2,$C$2)*POWER($B$2,POWER(Parameters!$B$4,'(a) lifeTable'!D75)*(POWER(Parameters!$B$4,$C$2)-1))</f>
        <v>0.84863899663062559</v>
      </c>
    </row>
    <row r="76" spans="4:5">
      <c r="D76" s="1">
        <v>74</v>
      </c>
      <c r="E76" s="1">
        <f>POWER($A$2,$C$2)*POWER($B$2,POWER(Parameters!$B$4,'(a) lifeTable'!D76)*(POWER(Parameters!$B$4,$C$2)-1))</f>
        <v>0.83826332488992583</v>
      </c>
    </row>
    <row r="77" spans="4:5">
      <c r="D77" s="1">
        <v>75</v>
      </c>
      <c r="E77" s="1">
        <f>POWER($A$2,$C$2)*POWER($B$2,POWER(Parameters!$B$4,'(a) lifeTable'!D77)*(POWER(Parameters!$B$4,$C$2)-1))</f>
        <v>0.82725091797768469</v>
      </c>
    </row>
    <row r="78" spans="4:5">
      <c r="D78" s="1">
        <v>76</v>
      </c>
      <c r="E78" s="1">
        <f>POWER($A$2,$C$2)*POWER($B$2,POWER(Parameters!$B$4,'(a) lifeTable'!D78)*(POWER(Parameters!$B$4,$C$2)-1))</f>
        <v>0.81557388171444378</v>
      </c>
    </row>
    <row r="79" spans="4:5">
      <c r="D79" s="1">
        <v>77</v>
      </c>
      <c r="E79" s="1">
        <f>POWER($A$2,$C$2)*POWER($B$2,POWER(Parameters!$B$4,'(a) lifeTable'!D79)*(POWER(Parameters!$B$4,$C$2)-1))</f>
        <v>0.80320483610971072</v>
      </c>
    </row>
    <row r="80" spans="4:5">
      <c r="D80" s="1">
        <v>78</v>
      </c>
      <c r="E80" s="1">
        <f>POWER($A$2,$C$2)*POWER($B$2,POWER(Parameters!$B$4,'(a) lifeTable'!D80)*(POWER(Parameters!$B$4,$C$2)-1))</f>
        <v>0.79011725365568197</v>
      </c>
    </row>
    <row r="81" spans="4:5">
      <c r="D81" s="1">
        <v>79</v>
      </c>
      <c r="E81" s="1">
        <f>POWER($A$2,$C$2)*POWER($B$2,POWER(Parameters!$B$4,'(a) lifeTable'!D81)*(POWER(Parameters!$B$4,$C$2)-1))</f>
        <v>0.77628584757524344</v>
      </c>
    </row>
    <row r="82" spans="4:5">
      <c r="D82" s="1">
        <v>80</v>
      </c>
      <c r="E82" s="1">
        <f>POWER($A$2,$C$2)*POWER($B$2,POWER(Parameters!$B$4,'(a) lifeTable'!D82)*(POWER(Parameters!$B$4,$C$2)-1))</f>
        <v>0.76168701333719291</v>
      </c>
    </row>
    <row r="83" spans="4:5">
      <c r="D83" s="1">
        <v>81</v>
      </c>
      <c r="E83" s="1">
        <f>POWER($A$2,$C$2)*POWER($B$2,POWER(Parameters!$B$4,'(a) lifeTable'!D83)*(POWER(Parameters!$B$4,$C$2)-1))</f>
        <v>0.74629932621798845</v>
      </c>
    </row>
    <row r="84" spans="4:5">
      <c r="D84" s="1">
        <v>82</v>
      </c>
      <c r="E84" s="1">
        <f>POWER($A$2,$C$2)*POWER($B$2,POWER(Parameters!$B$4,'(a) lifeTable'!D84)*(POWER(Parameters!$B$4,$C$2)-1))</f>
        <v>0.73010409690871036</v>
      </c>
    </row>
    <row r="85" spans="4:5">
      <c r="D85" s="1">
        <v>83</v>
      </c>
      <c r="E85" s="1">
        <f>POWER($A$2,$C$2)*POWER($B$2,POWER(Parameters!$B$4,'(a) lifeTable'!D85)*(POWER(Parameters!$B$4,$C$2)-1))</f>
        <v>0.71308598608934748</v>
      </c>
    </row>
    <row r="86" spans="4:5">
      <c r="D86" s="1">
        <v>84</v>
      </c>
      <c r="E86" s="1">
        <f>POWER($A$2,$C$2)*POWER($B$2,POWER(Parameters!$B$4,'(a) lifeTable'!D86)*(POWER(Parameters!$B$4,$C$2)-1))</f>
        <v>0.69523367746793918</v>
      </c>
    </row>
    <row r="87" spans="4:5">
      <c r="D87" s="1">
        <v>85</v>
      </c>
      <c r="E87" s="1">
        <f>POWER($A$2,$C$2)*POWER($B$2,POWER(Parameters!$B$4,'(a) lifeTable'!D87)*(POWER(Parameters!$B$4,$C$2)-1))</f>
        <v>0.6765406069563028</v>
      </c>
    </row>
    <row r="88" spans="4:5">
      <c r="D88" s="1">
        <v>86</v>
      </c>
      <c r="E88" s="1">
        <f>POWER($A$2,$C$2)*POWER($B$2,POWER(Parameters!$B$4,'(a) lifeTable'!D88)*(POWER(Parameters!$B$4,$C$2)-1))</f>
        <v>0.65700574337551698</v>
      </c>
    </row>
    <row r="89" spans="4:5">
      <c r="D89" s="1">
        <v>87</v>
      </c>
      <c r="E89" s="1">
        <f>POWER($A$2,$C$2)*POWER($B$2,POWER(Parameters!$B$4,'(a) lifeTable'!D89)*(POWER(Parameters!$B$4,$C$2)-1))</f>
        <v>0.63663441330716719</v>
      </c>
    </row>
    <row r="90" spans="4:5">
      <c r="D90" s="1">
        <v>88</v>
      </c>
      <c r="E90" s="1">
        <f>POWER($A$2,$C$2)*POWER($B$2,POWER(Parameters!$B$4,'(a) lifeTable'!D90)*(POWER(Parameters!$B$4,$C$2)-1))</f>
        <v>0.61543915939581462</v>
      </c>
    </row>
    <row r="91" spans="4:5">
      <c r="D91" s="1">
        <v>89</v>
      </c>
      <c r="E91" s="1">
        <f>POWER($A$2,$C$2)*POWER($B$2,POWER(Parameters!$B$4,'(a) lifeTable'!D91)*(POWER(Parameters!$B$4,$C$2)-1))</f>
        <v>0.59344061754748423</v>
      </c>
    </row>
    <row r="92" spans="4:5">
      <c r="D92" s="1">
        <v>90</v>
      </c>
      <c r="E92" s="1">
        <f>POWER($A$2,$C$2)*POWER($B$2,POWER(Parameters!$B$4,'(a) lifeTable'!D92)*(POWER(Parameters!$B$4,$C$2)-1))</f>
        <v>0.5706683940682028</v>
      </c>
    </row>
    <row r="93" spans="4:5">
      <c r="D93" s="1">
        <v>91</v>
      </c>
      <c r="E93" s="1">
        <f>POWER($A$2,$C$2)*POWER($B$2,POWER(Parameters!$B$4,'(a) lifeTable'!D93)*(POWER(Parameters!$B$4,$C$2)-1))</f>
        <v>0.54716191889298726</v>
      </c>
    </row>
    <row r="94" spans="4:5">
      <c r="D94" s="1">
        <v>92</v>
      </c>
      <c r="E94" s="1">
        <f>POWER($A$2,$C$2)*POWER($B$2,POWER(Parameters!$B$4,'(a) lifeTable'!D94)*(POWER(Parameters!$B$4,$C$2)-1))</f>
        <v>0.5229712457657979</v>
      </c>
    </row>
    <row r="95" spans="4:5">
      <c r="D95" s="1">
        <v>93</v>
      </c>
      <c r="E95" s="1">
        <f>POWER($A$2,$C$2)*POWER($B$2,POWER(Parameters!$B$4,'(a) lifeTable'!D95)*(POWER(Parameters!$B$4,$C$2)-1))</f>
        <v>0.4981577647041589</v>
      </c>
    </row>
    <row r="96" spans="4:5">
      <c r="D96" s="1">
        <v>94</v>
      </c>
      <c r="E96" s="1">
        <f>POWER($A$2,$C$2)*POWER($B$2,POWER(Parameters!$B$4,'(a) lifeTable'!D96)*(POWER(Parameters!$B$4,$C$2)-1))</f>
        <v>0.47279478655444052</v>
      </c>
    </row>
    <row r="97" spans="4:5">
      <c r="D97" s="1">
        <v>95</v>
      </c>
      <c r="E97" s="1">
        <f>POWER($A$2,$C$2)*POWER($B$2,POWER(Parameters!$B$4,'(a) lifeTable'!D97)*(POWER(Parameters!$B$4,$C$2)-1))</f>
        <v>0.44696795424102354</v>
      </c>
    </row>
    <row r="98" spans="4:5">
      <c r="D98" s="1">
        <v>96</v>
      </c>
      <c r="E98" s="1">
        <f>POWER($A$2,$C$2)*POWER($B$2,POWER(Parameters!$B$4,'(a) lifeTable'!D98)*(POWER(Parameters!$B$4,$C$2)-1))</f>
        <v>0.42077543086114999</v>
      </c>
    </row>
    <row r="99" spans="4:5">
      <c r="D99" s="1">
        <v>97</v>
      </c>
      <c r="E99" s="1">
        <f>POWER($A$2,$C$2)*POWER($B$2,POWER(Parameters!$B$4,'(a) lifeTable'!D99)*(POWER(Parameters!$B$4,$C$2)-1))</f>
        <v>0.3943278116098049</v>
      </c>
    </row>
    <row r="100" spans="4:5">
      <c r="D100" s="1">
        <v>98</v>
      </c>
      <c r="E100" s="1">
        <f>POWER($A$2,$C$2)*POWER($B$2,POWER(Parameters!$B$4,'(a) lifeTable'!D100)*(POWER(Parameters!$B$4,$C$2)-1))</f>
        <v>0.36774770527173162</v>
      </c>
    </row>
    <row r="101" spans="4:5">
      <c r="D101" s="1">
        <v>99</v>
      </c>
      <c r="E101" s="1">
        <f>POWER($A$2,$C$2)*POWER($B$2,POWER(Parameters!$B$4,'(a) lifeTable'!D101)*(POWER(Parameters!$B$4,$C$2)-1))</f>
        <v>0.34116893241579038</v>
      </c>
    </row>
    <row r="102" spans="4:5">
      <c r="D102" s="1">
        <v>100</v>
      </c>
      <c r="E102" s="1">
        <f>POWER($A$2,$C$2)*POWER($B$2,POWER(Parameters!$B$4,'(a) lifeTable'!D102)*(POWER(Parameters!$B$4,$C$2)-1))</f>
        <v>0.31473529225304298</v>
      </c>
    </row>
    <row r="103" spans="4:5">
      <c r="D103" s="1">
        <v>101</v>
      </c>
      <c r="E103" s="1">
        <f>POWER($A$2,$C$2)*POWER($B$2,POWER(Parameters!$B$4,'(a) lifeTable'!D103)*(POWER(Parameters!$B$4,$C$2)-1))</f>
        <v>0.28859885916199285</v>
      </c>
    </row>
    <row r="104" spans="4:5">
      <c r="D104" s="1">
        <v>102</v>
      </c>
      <c r="E104" s="1">
        <f>POWER($A$2,$C$2)*POWER($B$2,POWER(Parameters!$B$4,'(a) lifeTable'!D104)*(POWER(Parameters!$B$4,$C$2)-1))</f>
        <v>0.26291778385786857</v>
      </c>
    </row>
    <row r="105" spans="4:5">
      <c r="D105" s="1">
        <v>103</v>
      </c>
      <c r="E105" s="1">
        <f>POWER($A$2,$C$2)*POWER($B$2,POWER(Parameters!$B$4,'(a) lifeTable'!D105)*(POWER(Parameters!$B$4,$C$2)-1))</f>
        <v>0.2378535936262143</v>
      </c>
    </row>
    <row r="106" spans="4:5">
      <c r="D106" s="1">
        <v>104</v>
      </c>
      <c r="E106" s="1">
        <f>POWER($A$2,$C$2)*POWER($B$2,POWER(Parameters!$B$4,'(a) lifeTable'!D106)*(POWER(Parameters!$B$4,$C$2)-1))</f>
        <v>0.21356801118465557</v>
      </c>
    </row>
    <row r="107" spans="4:5">
      <c r="D107" s="1">
        <v>105</v>
      </c>
      <c r="E107" s="1">
        <f>POWER($A$2,$C$2)*POWER($B$2,POWER(Parameters!$B$4,'(a) lifeTable'!D107)*(POWER(Parameters!$B$4,$C$2)-1))</f>
        <v>0.19021934235047327</v>
      </c>
    </row>
    <row r="108" spans="4:5">
      <c r="D108" s="1">
        <v>106</v>
      </c>
      <c r="E108" s="1">
        <f>POWER($A$2,$C$2)*POWER($B$2,POWER(Parameters!$B$4,'(a) lifeTable'!D108)*(POWER(Parameters!$B$4,$C$2)-1))</f>
        <v>0.16795851792395086</v>
      </c>
    </row>
    <row r="109" spans="4:5">
      <c r="D109" s="1">
        <v>107</v>
      </c>
      <c r="E109" s="1">
        <f>POWER($A$2,$C$2)*POWER($B$2,POWER(Parameters!$B$4,'(a) lifeTable'!D109)*(POWER(Parameters!$B$4,$C$2)-1))</f>
        <v>0.14692491342551367</v>
      </c>
    </row>
    <row r="110" spans="4:5">
      <c r="D110" s="1">
        <v>108</v>
      </c>
      <c r="E110" s="1">
        <f>POWER($A$2,$C$2)*POWER($B$2,POWER(Parameters!$B$4,'(a) lifeTable'!D110)*(POWER(Parameters!$B$4,$C$2)-1))</f>
        <v>0.12724210904534231</v>
      </c>
    </row>
    <row r="111" spans="4:5">
      <c r="D111" s="1">
        <v>109</v>
      </c>
      <c r="E111" s="1">
        <f>POWER($A$2,$C$2)*POWER($B$2,POWER(Parameters!$B$4,'(a) lifeTable'!D111)*(POWER(Parameters!$B$4,$C$2)-1))</f>
        <v>0.10901378796362179</v>
      </c>
    </row>
    <row r="112" spans="4:5">
      <c r="D112" s="1">
        <v>110</v>
      </c>
      <c r="E112" s="1">
        <f>POWER($A$2,$C$2)*POWER($B$2,POWER(Parameters!$B$4,'(a) lifeTable'!D112)*(POWER(Parameters!$B$4,$C$2)-1))</f>
        <v>9.231999984518828E-2</v>
      </c>
    </row>
    <row r="113" spans="4:5">
      <c r="D113" s="1">
        <v>111</v>
      </c>
      <c r="E113" s="1">
        <f>POWER($A$2,$C$2)*POWER($B$2,POWER(Parameters!$B$4,'(a) lifeTable'!D113)*(POWER(Parameters!$B$4,$C$2)-1))</f>
        <v>7.7214033009058436E-2</v>
      </c>
    </row>
    <row r="114" spans="4:5">
      <c r="D114" s="1">
        <v>112</v>
      </c>
      <c r="E114" s="1">
        <f>POWER($A$2,$C$2)*POWER($B$2,POWER(Parameters!$B$4,'(a) lifeTable'!D114)*(POWER(Parameters!$B$4,$C$2)-1))</f>
        <v>6.3720138617783667E-2</v>
      </c>
    </row>
    <row r="115" spans="4:5">
      <c r="D115" s="1">
        <v>113</v>
      </c>
      <c r="E115" s="1">
        <f>POWER($A$2,$C$2)*POWER($B$2,POWER(Parameters!$B$4,'(a) lifeTable'!D115)*(POWER(Parameters!$B$4,$C$2)-1))</f>
        <v>5.1832328871091474E-2</v>
      </c>
    </row>
    <row r="116" spans="4:5">
      <c r="D116" s="1">
        <v>114</v>
      </c>
      <c r="E116" s="1">
        <f>POWER($A$2,$C$2)*POWER($B$2,POWER(Parameters!$B$4,'(a) lifeTable'!D116)*(POWER(Parameters!$B$4,$C$2)-1))</f>
        <v>4.1514425653840399E-2</v>
      </c>
    </row>
    <row r="117" spans="4:5">
      <c r="D117" s="1">
        <v>115</v>
      </c>
      <c r="E117" s="1">
        <f>POWER($A$2,$C$2)*POWER($B$2,POWER(Parameters!$B$4,'(a) lifeTable'!D117)*(POWER(Parameters!$B$4,$C$2)-1))</f>
        <v>3.2701465715414386E-2</v>
      </c>
    </row>
    <row r="118" spans="4:5">
      <c r="D118" s="1">
        <v>116</v>
      </c>
      <c r="E118" s="1">
        <f>POWER($A$2,$C$2)*POWER($B$2,POWER(Parameters!$B$4,'(a) lifeTable'!D118)*(POWER(Parameters!$B$4,$C$2)-1))</f>
        <v>2.5302475747450603E-2</v>
      </c>
    </row>
    <row r="119" spans="4:5">
      <c r="D119" s="1">
        <v>117</v>
      </c>
      <c r="E119" s="1">
        <f>POWER($A$2,$C$2)*POWER($B$2,POWER(Parameters!$B$4,'(a) lifeTable'!D119)*(POWER(Parameters!$B$4,$C$2)-1))</f>
        <v>1.9204521942570021E-2</v>
      </c>
    </row>
    <row r="120" spans="4:5">
      <c r="D120" s="1">
        <v>118</v>
      </c>
      <c r="E120" s="1">
        <f>POWER($A$2,$C$2)*POWER($B$2,POWER(Parameters!$B$4,'(a) lifeTable'!D120)*(POWER(Parameters!$B$4,$C$2)-1))</f>
        <v>1.4277823879499975E-2</v>
      </c>
    </row>
    <row r="121" spans="4:5">
      <c r="D121" s="1">
        <v>119</v>
      </c>
      <c r="E121" s="1">
        <f>POWER($A$2,$C$2)*POWER($B$2,POWER(Parameters!$B$4,'(a) lifeTable'!D121)*(POWER(Parameters!$B$4,$C$2)-1))</f>
        <v>1.0381615242658461E-2</v>
      </c>
    </row>
    <row r="122" spans="4:5">
      <c r="D122" s="1">
        <v>120</v>
      </c>
      <c r="E122" s="1">
        <f>POWER($A$2,$C$2)*POWER($B$2,POWER(Parameters!$B$4,'(a) lifeTable'!D122)*(POWER(Parameters!$B$4,$C$2)-1))</f>
        <v>7.3703490537032424E-3</v>
      </c>
    </row>
    <row r="123" spans="4:5">
      <c r="D123" s="1">
        <v>121</v>
      </c>
      <c r="E123" s="1">
        <f>POWER($A$2,$C$2)*POWER($B$2,POWER(Parameters!$B$4,'(a) lifeTable'!D123)*(POWER(Parameters!$B$4,$C$2)-1))</f>
        <v>5.0997973343047129E-3</v>
      </c>
    </row>
    <row r="124" spans="4:5">
      <c r="D124" s="1">
        <v>122</v>
      </c>
      <c r="E124" s="1">
        <f>POWER($A$2,$C$2)*POWER($B$2,POWER(Parameters!$B$4,'(a) lifeTable'!D124)*(POWER(Parameters!$B$4,$C$2)-1))</f>
        <v>3.4325956171481994E-3</v>
      </c>
    </row>
    <row r="125" spans="4:5">
      <c r="D125" s="1">
        <v>123</v>
      </c>
      <c r="E125" s="1">
        <f>POWER($A$2,$C$2)*POWER($B$2,POWER(Parameters!$B$4,'(a) lifeTable'!D125)*(POWER(Parameters!$B$4,$C$2)-1))</f>
        <v>2.2428364168605125E-3</v>
      </c>
    </row>
    <row r="126" spans="4:5">
      <c r="D126" s="1">
        <v>124</v>
      </c>
      <c r="E126" s="1">
        <f>POWER($A$2,$C$2)*POWER($B$2,POWER(Parameters!$B$4,'(a) lifeTable'!D126)*(POWER(Parameters!$B$4,$C$2)-1))</f>
        <v>1.4194192024985176E-3</v>
      </c>
    </row>
    <row r="127" spans="4:5">
      <c r="D127" s="1">
        <v>125</v>
      </c>
      <c r="E127" s="1">
        <f>POWER($A$2,$C$2)*POWER($B$2,POWER(Parameters!$B$4,'(a) lifeTable'!D127)*(POWER(Parameters!$B$4,$C$2)-1))</f>
        <v>8.6800501461491706E-4</v>
      </c>
    </row>
    <row r="128" spans="4:5">
      <c r="D128" s="1">
        <v>126</v>
      </c>
      <c r="E128" s="1">
        <f>POWER($A$2,$C$2)*POWER($B$2,POWER(Parameters!$B$4,'(a) lifeTable'!D128)*(POWER(Parameters!$B$4,$C$2)-1))</f>
        <v>5.1158129736448763E-4</v>
      </c>
    </row>
    <row r="129" spans="4:5">
      <c r="D129" s="1">
        <v>127</v>
      </c>
      <c r="E129" s="1">
        <f>POWER($A$2,$C$2)*POWER($B$2,POWER(Parameters!$B$4,'(a) lifeTable'!D129)*(POWER(Parameters!$B$4,$C$2)-1))</f>
        <v>2.897920823517021E-4</v>
      </c>
    </row>
    <row r="130" spans="4:5">
      <c r="D130" s="1">
        <v>128</v>
      </c>
      <c r="E130" s="1">
        <f>POWER($A$2,$C$2)*POWER($B$2,POWER(Parameters!$B$4,'(a) lifeTable'!D130)*(POWER(Parameters!$B$4,$C$2)-1))</f>
        <v>1.5730635263479608E-4</v>
      </c>
    </row>
    <row r="131" spans="4:5">
      <c r="D131" s="1">
        <v>129</v>
      </c>
      <c r="E131" s="1">
        <f>POWER($A$2,$C$2)*POWER($B$2,POWER(Parameters!$B$4,'(a) lifeTable'!D131)*(POWER(Parameters!$B$4,$C$2)-1))</f>
        <v>8.156530946550343E-5</v>
      </c>
    </row>
    <row r="132" spans="4:5">
      <c r="D132" s="1">
        <v>130</v>
      </c>
      <c r="E132" s="1">
        <f>POWER($A$2,$C$2)*POWER($B$2,POWER(Parameters!$B$4,'(a) lifeTable'!D132)*(POWER(Parameters!$B$4,$C$2)-1))</f>
        <v>4.0259804079402557E-5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E2" sqref="E2"/>
    </sheetView>
  </sheetViews>
  <sheetFormatPr defaultColWidth="9" defaultRowHeight="15.75"/>
  <cols>
    <col min="1" max="2" width="9" style="1"/>
    <col min="3" max="6" width="16.140625" style="1" bestFit="1" customWidth="1"/>
    <col min="7" max="16384" width="9" style="1"/>
  </cols>
  <sheetData>
    <row r="1" spans="1:6" ht="18.75">
      <c r="A1" s="1" t="s">
        <v>10</v>
      </c>
      <c r="B1" s="1" t="s">
        <v>11</v>
      </c>
      <c r="C1" s="2" t="s">
        <v>9</v>
      </c>
      <c r="D1" s="2" t="s">
        <v>12</v>
      </c>
      <c r="E1" s="2" t="s">
        <v>13</v>
      </c>
      <c r="F1" s="1" t="s">
        <v>14</v>
      </c>
    </row>
    <row r="2" spans="1:6">
      <c r="A2" s="1">
        <v>70</v>
      </c>
      <c r="B2" s="1">
        <v>1</v>
      </c>
      <c r="C2" s="1">
        <f>POWER('(a) lifeTable'!$A$2,B2)*POWER('(a) lifeTable'!$B$2,POWER(Parameters!$B$4,A$2)*(POWER(Parameters!$B$4,B2)-1))</f>
        <v>0.87622641741376295</v>
      </c>
      <c r="D2" s="1">
        <f>1-POWER('(a) lifeTable'!$A$2,$B$2)*POWER('(a) lifeTable'!$B$2,POWER(Parameters!$B$4,$A$2+B2)*(POWER(Parameters!$B$4,$B$2)-1))</f>
        <v>0.13240742714616383</v>
      </c>
      <c r="E2" s="1">
        <f>C2*D2</f>
        <v>0.11601888552725695</v>
      </c>
      <c r="F2" s="1">
        <f>C2-C3</f>
        <v>0.11601888552725703</v>
      </c>
    </row>
    <row r="3" spans="1:6">
      <c r="B3" s="1">
        <v>2</v>
      </c>
      <c r="C3" s="1">
        <f>POWER('(a) lifeTable'!$A$2,B3)*POWER('(a) lifeTable'!$B$2,POWER(Parameters!$B$4,A$2)*(POWER(Parameters!$B$4,B3)-1))</f>
        <v>0.76020753188650592</v>
      </c>
      <c r="D3" s="1">
        <f>1-POWER('(a) lifeTable'!$A$2,$B$2)*POWER('(a) lifeTable'!$B$2,POWER(Parameters!$B$4,$A$2+B3)*(POWER(Parameters!$B$4,$B$2)-1))</f>
        <v>0.14159395041558731</v>
      </c>
      <c r="E3" s="1">
        <f t="shared" ref="E3:E61" si="0">C3*D3</f>
        <v>0.10764078757549393</v>
      </c>
      <c r="F3" s="1">
        <f>C3-C4</f>
        <v>0.10764078757549389</v>
      </c>
    </row>
    <row r="4" spans="1:6">
      <c r="B4" s="1">
        <v>3</v>
      </c>
      <c r="C4" s="1">
        <f>POWER('(a) lifeTable'!$A$2,B4)*POWER('(a) lifeTable'!$B$2,POWER(Parameters!$B$4,A$2)*(POWER(Parameters!$B$4,B4)-1))</f>
        <v>0.65256674431101203</v>
      </c>
      <c r="D4" s="1">
        <f>1-POWER('(a) lifeTable'!$A$2,$B$2)*POWER('(a) lifeTable'!$B$2,POWER(Parameters!$B$4,$A$2+B4)*(POWER(Parameters!$B$4,$B$2)-1))</f>
        <v>0.15136100336937441</v>
      </c>
      <c r="E4" s="1">
        <f t="shared" si="0"/>
        <v>9.8773157184400787E-2</v>
      </c>
      <c r="F4" s="1">
        <f>C4-C5</f>
        <v>9.8773157184400939E-2</v>
      </c>
    </row>
    <row r="5" spans="1:6">
      <c r="B5" s="1">
        <v>4</v>
      </c>
      <c r="C5" s="1">
        <f>POWER('(a) lifeTable'!$A$2,B5)*POWER('(a) lifeTable'!$B$2,POWER(Parameters!$B$4,A$2)*(POWER(Parameters!$B$4,B5)-1))</f>
        <v>0.55379358712661109</v>
      </c>
      <c r="D5" s="1">
        <f>1-POWER('(a) lifeTable'!$A$2,$B$2)*POWER('(a) lifeTable'!$B$2,POWER(Parameters!$B$4,$A$2+B5)*(POWER(Parameters!$B$4,$B$2)-1))</f>
        <v>0.16173667511007417</v>
      </c>
      <c r="E5" s="1">
        <f t="shared" si="0"/>
        <v>8.9568733479139254E-2</v>
      </c>
      <c r="F5" s="1">
        <f t="shared" ref="F5:F61" si="1">C5-C6</f>
        <v>8.956873347913924E-2</v>
      </c>
    </row>
    <row r="6" spans="1:6">
      <c r="B6" s="1">
        <v>5</v>
      </c>
      <c r="C6" s="1">
        <f>POWER('(a) lifeTable'!$A$2,B6)*POWER('(a) lifeTable'!$B$2,POWER(Parameters!$B$4,A$2)*(POWER(Parameters!$B$4,B6)-1))</f>
        <v>0.46422485364747185</v>
      </c>
      <c r="D6" s="1">
        <f>1-POWER('(a) lifeTable'!$A$2,$B$2)*POWER('(a) lifeTable'!$B$2,POWER(Parameters!$B$4,$A$2+B6)*(POWER(Parameters!$B$4,$B$2)-1))</f>
        <v>0.17274908202231531</v>
      </c>
      <c r="E6" s="1">
        <f t="shared" si="0"/>
        <v>8.0194417319544437E-2</v>
      </c>
      <c r="F6" s="1">
        <f t="shared" si="1"/>
        <v>8.0194417319544353E-2</v>
      </c>
    </row>
    <row r="7" spans="1:6">
      <c r="B7" s="1">
        <v>6</v>
      </c>
      <c r="C7" s="1">
        <f>POWER('(a) lifeTable'!$A$2,B7)*POWER('(a) lifeTable'!$B$2,POWER(Parameters!$B$4,A$2)*(POWER(Parameters!$B$4,B7)-1))</f>
        <v>0.38403043632792749</v>
      </c>
      <c r="D7" s="1">
        <f>1-POWER('(a) lifeTable'!$A$2,$B$2)*POWER('(a) lifeTable'!$B$2,POWER(Parameters!$B$4,$A$2+B7)*(POWER(Parameters!$B$4,$B$2)-1))</f>
        <v>0.18442611828555622</v>
      </c>
      <c r="E7" s="1">
        <f t="shared" si="0"/>
        <v>7.0825242675468122E-2</v>
      </c>
      <c r="F7" s="1">
        <f t="shared" si="1"/>
        <v>7.0825242675468192E-2</v>
      </c>
    </row>
    <row r="8" spans="1:6">
      <c r="B8" s="1">
        <v>7</v>
      </c>
      <c r="C8" s="1">
        <f>POWER('(a) lifeTable'!$A$2,B8)*POWER('(a) lifeTable'!$B$2,POWER(Parameters!$B$4,A$2)*(POWER(Parameters!$B$4,B8)-1))</f>
        <v>0.3132051936524593</v>
      </c>
      <c r="D8" s="1">
        <f>1-POWER('(a) lifeTable'!$A$2,$B$2)*POWER('(a) lifeTable'!$B$2,POWER(Parameters!$B$4,$A$2+B8)*(POWER(Parameters!$B$4,$B$2)-1))</f>
        <v>0.19679516389028928</v>
      </c>
      <c r="E8" s="1">
        <f t="shared" si="0"/>
        <v>6.1637267416125519E-2</v>
      </c>
      <c r="F8" s="1">
        <f t="shared" si="1"/>
        <v>6.1637267416125574E-2</v>
      </c>
    </row>
    <row r="9" spans="1:6">
      <c r="B9" s="1">
        <v>8</v>
      </c>
      <c r="C9" s="1">
        <f>POWER('(a) lifeTable'!$A$2,B9)*POWER('(a) lifeTable'!$B$2,POWER(Parameters!$B$4,A$2)*(POWER(Parameters!$B$4,B9)-1))</f>
        <v>0.25156792623633373</v>
      </c>
      <c r="D9" s="1">
        <f>1-POWER('(a) lifeTable'!$A$2,$B$2)*POWER('(a) lifeTable'!$B$2,POWER(Parameters!$B$4,$A$2+B9)*(POWER(Parameters!$B$4,$B$2)-1))</f>
        <v>0.20988274634431803</v>
      </c>
      <c r="E9" s="1">
        <f t="shared" si="0"/>
        <v>5.2799767250626538E-2</v>
      </c>
      <c r="F9" s="1">
        <f t="shared" si="1"/>
        <v>5.2799767250626545E-2</v>
      </c>
    </row>
    <row r="10" spans="1:6">
      <c r="B10" s="1">
        <v>9</v>
      </c>
      <c r="C10" s="1">
        <f>POWER('(a) lifeTable'!$A$2,B10)*POWER('(a) lifeTable'!$B$2,POWER(Parameters!$B$4,A$2)*(POWER(Parameters!$B$4,B10)-1))</f>
        <v>0.19876815898570718</v>
      </c>
      <c r="D10" s="1">
        <f>1-POWER('(a) lifeTable'!$A$2,$B$2)*POWER('(a) lifeTable'!$B$2,POWER(Parameters!$B$4,$A$2+B10)*(POWER(Parameters!$B$4,$B$2)-1))</f>
        <v>0.22371415242475656</v>
      </c>
      <c r="E10" s="1">
        <f t="shared" si="0"/>
        <v>4.4467250216516742E-2</v>
      </c>
      <c r="F10" s="1">
        <f t="shared" si="1"/>
        <v>4.4467250216516679E-2</v>
      </c>
    </row>
    <row r="11" spans="1:6">
      <c r="B11" s="1">
        <v>10</v>
      </c>
      <c r="C11" s="1">
        <f>POWER('(a) lifeTable'!$A$2,B11)*POWER('(a) lifeTable'!$B$2,POWER(Parameters!$B$4,A$2)*(POWER(Parameters!$B$4,B11)-1))</f>
        <v>0.1543009087691905</v>
      </c>
      <c r="D11" s="1">
        <f>1-POWER('(a) lifeTable'!$A$2,$B$2)*POWER('(a) lifeTable'!$B$2,POWER(Parameters!$B$4,$A$2+B11)*(POWER(Parameters!$B$4,$B$2)-1))</f>
        <v>0.23831298666280709</v>
      </c>
      <c r="E11" s="1">
        <f t="shared" si="0"/>
        <v>3.6771910413571113E-2</v>
      </c>
      <c r="F11" s="1">
        <f t="shared" si="1"/>
        <v>3.6771910413571252E-2</v>
      </c>
    </row>
    <row r="12" spans="1:6">
      <c r="B12" s="1">
        <v>11</v>
      </c>
      <c r="C12" s="1">
        <f>POWER('(a) lifeTable'!$A$2,B12)*POWER('(a) lifeTable'!$B$2,POWER(Parameters!$B$4,A$2)*(POWER(Parameters!$B$4,B12)-1))</f>
        <v>0.11752899835561925</v>
      </c>
      <c r="D12" s="1">
        <f>1-POWER('(a) lifeTable'!$A$2,$B$2)*POWER('(a) lifeTable'!$B$2,POWER(Parameters!$B$4,$A$2+B12)*(POWER(Parameters!$B$4,$B$2)-1))</f>
        <v>0.25370067378201155</v>
      </c>
      <c r="E12" s="1">
        <f t="shared" si="0"/>
        <v>2.9817186071745532E-2</v>
      </c>
      <c r="F12" s="1">
        <f t="shared" si="1"/>
        <v>2.9817186071745522E-2</v>
      </c>
    </row>
    <row r="13" spans="1:6">
      <c r="B13" s="1">
        <v>12</v>
      </c>
      <c r="C13" s="1">
        <f>POWER('(a) lifeTable'!$A$2,B13)*POWER('(a) lifeTable'!$B$2,POWER(Parameters!$B$4,A$2)*(POWER(Parameters!$B$4,B13)-1))</f>
        <v>8.771181228387373E-2</v>
      </c>
      <c r="D13" s="1">
        <f>1-POWER('(a) lifeTable'!$A$2,$B$2)*POWER('(a) lifeTable'!$B$2,POWER(Parameters!$B$4,$A$2+B13)*(POWER(Parameters!$B$4,$B$2)-1))</f>
        <v>0.26989590309128964</v>
      </c>
      <c r="E13" s="1">
        <f t="shared" si="0"/>
        <v>2.3673058788129774E-2</v>
      </c>
      <c r="F13" s="1">
        <f t="shared" si="1"/>
        <v>2.3673058788129794E-2</v>
      </c>
    </row>
    <row r="14" spans="1:6">
      <c r="B14" s="1">
        <v>13</v>
      </c>
      <c r="C14" s="1">
        <f>POWER('(a) lifeTable'!$A$2,B14)*POWER('(a) lifeTable'!$B$2,POWER(Parameters!$B$4,A$2)*(POWER(Parameters!$B$4,B14)-1))</f>
        <v>6.4038753495743936E-2</v>
      </c>
      <c r="D14" s="1">
        <f>1-POWER('(a) lifeTable'!$A$2,$B$2)*POWER('(a) lifeTable'!$B$2,POWER(Parameters!$B$4,$A$2+B14)*(POWER(Parameters!$B$4,$B$2)-1))</f>
        <v>0.28691401391065252</v>
      </c>
      <c r="E14" s="1">
        <f t="shared" si="0"/>
        <v>1.8373615811298722E-2</v>
      </c>
      <c r="F14" s="1">
        <f t="shared" si="1"/>
        <v>1.8373615811298732E-2</v>
      </c>
    </row>
    <row r="15" spans="1:6">
      <c r="B15" s="1">
        <v>14</v>
      </c>
      <c r="C15" s="1">
        <f>POWER('(a) lifeTable'!$A$2,B15)*POWER('(a) lifeTable'!$B$2,POWER(Parameters!$B$4,A$2)*(POWER(Parameters!$B$4,B15)-1))</f>
        <v>4.5665137684445203E-2</v>
      </c>
      <c r="D15" s="1">
        <f>1-POWER('(a) lifeTable'!$A$2,$B$2)*POWER('(a) lifeTable'!$B$2,POWER(Parameters!$B$4,$A$2+B15)*(POWER(Parameters!$B$4,$B$2)-1))</f>
        <v>0.30476632253206082</v>
      </c>
      <c r="E15" s="1">
        <f t="shared" si="0"/>
        <v>1.3917196080008591E-2</v>
      </c>
      <c r="F15" s="1">
        <f t="shared" si="1"/>
        <v>1.391719608000859E-2</v>
      </c>
    </row>
    <row r="16" spans="1:6">
      <c r="B16" s="1">
        <v>15</v>
      </c>
      <c r="C16" s="1">
        <f>POWER('(a) lifeTable'!$A$2,B16)*POWER('(a) lifeTable'!$B$2,POWER(Parameters!$B$4,A$2)*(POWER(Parameters!$B$4,B16)-1))</f>
        <v>3.1747941604436614E-2</v>
      </c>
      <c r="D16" s="1">
        <f>1-POWER('(a) lifeTable'!$A$2,$B$2)*POWER('(a) lifeTable'!$B$2,POWER(Parameters!$B$4,$A$2+B16)*(POWER(Parameters!$B$4,$B$2)-1))</f>
        <v>0.3234593930436972</v>
      </c>
      <c r="E16" s="1">
        <f t="shared" si="0"/>
        <v>1.0269169921757809E-2</v>
      </c>
      <c r="F16" s="1">
        <f t="shared" si="1"/>
        <v>1.0269169921757807E-2</v>
      </c>
    </row>
    <row r="17" spans="2:6">
      <c r="B17" s="1">
        <v>16</v>
      </c>
      <c r="C17" s="1">
        <f>POWER('(a) lifeTable'!$A$2,B17)*POWER('(a) lifeTable'!$B$2,POWER(Parameters!$B$4,A$2)*(POWER(Parameters!$B$4,B17)-1))</f>
        <v>2.1478771682678807E-2</v>
      </c>
      <c r="D17" s="1">
        <f>1-POWER('(a) lifeTable'!$A$2,$B$2)*POWER('(a) lifeTable'!$B$2,POWER(Parameters!$B$4,$A$2+B17)*(POWER(Parameters!$B$4,$B$2)-1))</f>
        <v>0.34299425662448302</v>
      </c>
      <c r="E17" s="1">
        <f t="shared" si="0"/>
        <v>7.3670953265074137E-3</v>
      </c>
      <c r="F17" s="1">
        <f t="shared" si="1"/>
        <v>7.3670953265074068E-3</v>
      </c>
    </row>
    <row r="18" spans="2:6">
      <c r="B18" s="1">
        <v>17</v>
      </c>
      <c r="C18" s="1">
        <f>POWER('(a) lifeTable'!$A$2,B18)*POWER('(a) lifeTable'!$B$2,POWER(Parameters!$B$4,A$2)*(POWER(Parameters!$B$4,B18)-1))</f>
        <v>1.41116763561714E-2</v>
      </c>
      <c r="D18" s="1">
        <f>1-POWER('(a) lifeTable'!$A$2,$B$2)*POWER('(a) lifeTable'!$B$2,POWER(Parameters!$B$4,$A$2+B18)*(POWER(Parameters!$B$4,$B$2)-1))</f>
        <v>0.36336558669283281</v>
      </c>
      <c r="E18" s="1">
        <f t="shared" si="0"/>
        <v>5.1276975583795974E-3</v>
      </c>
      <c r="F18" s="1">
        <f t="shared" si="1"/>
        <v>5.1276975583795983E-3</v>
      </c>
    </row>
    <row r="19" spans="2:6">
      <c r="B19" s="1">
        <v>18</v>
      </c>
      <c r="C19" s="1">
        <f>POWER('(a) lifeTable'!$A$2,B19)*POWER('(a) lifeTable'!$B$2,POWER(Parameters!$B$4,A$2)*(POWER(Parameters!$B$4,B19)-1))</f>
        <v>8.9839787977918015E-3</v>
      </c>
      <c r="D19" s="1">
        <f>1-POWER('(a) lifeTable'!$A$2,$B$2)*POWER('(a) lifeTable'!$B$2,POWER(Parameters!$B$4,$A$2+B19)*(POWER(Parameters!$B$4,$B$2)-1))</f>
        <v>0.38456084060418538</v>
      </c>
      <c r="E19" s="1">
        <f t="shared" si="0"/>
        <v>3.454886438448994E-3</v>
      </c>
      <c r="F19" s="1">
        <f t="shared" si="1"/>
        <v>3.4548864384490001E-3</v>
      </c>
    </row>
    <row r="20" spans="2:6">
      <c r="B20" s="1">
        <v>19</v>
      </c>
      <c r="C20" s="1">
        <f>POWER('(a) lifeTable'!$A$2,B20)*POWER('(a) lifeTable'!$B$2,POWER(Parameters!$B$4,A$2)*(POWER(Parameters!$B$4,B20)-1))</f>
        <v>5.5290923593428014E-3</v>
      </c>
      <c r="D20" s="1">
        <f>1-POWER('(a) lifeTable'!$A$2,$B$2)*POWER('(a) lifeTable'!$B$2,POWER(Parameters!$B$4,$A$2+B20)*(POWER(Parameters!$B$4,$B$2)-1))</f>
        <v>0.40655938245251577</v>
      </c>
      <c r="E20" s="1">
        <f t="shared" si="0"/>
        <v>2.2479043751373329E-3</v>
      </c>
      <c r="F20" s="1">
        <f t="shared" si="1"/>
        <v>2.2479043751373324E-3</v>
      </c>
    </row>
    <row r="21" spans="2:6">
      <c r="B21" s="1">
        <v>20</v>
      </c>
      <c r="C21" s="1">
        <f>POWER('(a) lifeTable'!$A$2,B21)*POWER('(a) lifeTable'!$B$2,POWER(Parameters!$B$4,A$2)*(POWER(Parameters!$B$4,B21)-1))</f>
        <v>3.2811879842054689E-3</v>
      </c>
      <c r="D21" s="1">
        <f>1-POWER('(a) lifeTable'!$A$2,$B$2)*POWER('(a) lifeTable'!$B$2,POWER(Parameters!$B$4,$A$2+B21)*(POWER(Parameters!$B$4,$B$2)-1))</f>
        <v>0.4293316059317972</v>
      </c>
      <c r="E21" s="1">
        <f t="shared" si="0"/>
        <v>1.4087177066230503E-3</v>
      </c>
      <c r="F21" s="1">
        <f t="shared" si="1"/>
        <v>1.4087177066230512E-3</v>
      </c>
    </row>
    <row r="22" spans="2:6">
      <c r="B22" s="1">
        <v>21</v>
      </c>
      <c r="C22" s="1">
        <f>POWER('(a) lifeTable'!$A$2,B22)*POWER('(a) lifeTable'!$B$2,POWER(Parameters!$B$4,A$2)*(POWER(Parameters!$B$4,B22)-1))</f>
        <v>1.8724702775824178E-3</v>
      </c>
      <c r="D22" s="1">
        <f>1-POWER('(a) lifeTable'!$A$2,$B$2)*POWER('(a) lifeTable'!$B$2,POWER(Parameters!$B$4,$A$2+B22)*(POWER(Parameters!$B$4,$B$2)-1))</f>
        <v>0.45283808110701274</v>
      </c>
      <c r="E22" s="1">
        <f t="shared" si="0"/>
        <v>8.4792584743033752E-4</v>
      </c>
      <c r="F22" s="1">
        <f t="shared" si="1"/>
        <v>8.4792584743033773E-4</v>
      </c>
    </row>
    <row r="23" spans="2:6">
      <c r="B23" s="1">
        <v>22</v>
      </c>
      <c r="C23" s="1">
        <f>POWER('(a) lifeTable'!$A$2,B23)*POWER('(a) lifeTable'!$B$2,POWER(Parameters!$B$4,A$2)*(POWER(Parameters!$B$4,B23)-1))</f>
        <v>1.02454443015208E-3</v>
      </c>
      <c r="D23" s="1">
        <f>1-POWER('(a) lifeTable'!$A$2,$B$2)*POWER('(a) lifeTable'!$B$2,POWER(Parameters!$B$4,$A$2+B23)*(POWER(Parameters!$B$4,$B$2)-1))</f>
        <v>0.4770287542342021</v>
      </c>
      <c r="E23" s="1">
        <f t="shared" si="0"/>
        <v>4.8873715317303724E-4</v>
      </c>
      <c r="F23" s="1">
        <f t="shared" si="1"/>
        <v>4.8873715317303724E-4</v>
      </c>
    </row>
    <row r="24" spans="2:6">
      <c r="B24" s="1">
        <v>23</v>
      </c>
      <c r="C24" s="1">
        <f>POWER('(a) lifeTable'!$A$2,B24)*POWER('(a) lifeTable'!$B$2,POWER(Parameters!$B$4,A$2)*(POWER(Parameters!$B$4,B24)-1))</f>
        <v>5.358072769790428E-4</v>
      </c>
      <c r="D24" s="1">
        <f>1-POWER('(a) lifeTable'!$A$2,$B$2)*POWER('(a) lifeTable'!$B$2,POWER(Parameters!$B$4,$A$2+B24)*(POWER(Parameters!$B$4,$B$2)-1))</f>
        <v>0.50184223529584115</v>
      </c>
      <c r="E24" s="1">
        <f t="shared" si="0"/>
        <v>2.6889072156694073E-4</v>
      </c>
      <c r="F24" s="1">
        <f t="shared" si="1"/>
        <v>2.6889072156694067E-4</v>
      </c>
    </row>
    <row r="25" spans="2:6">
      <c r="B25" s="1">
        <v>24</v>
      </c>
      <c r="C25" s="1">
        <f>POWER('(a) lifeTable'!$A$2,B25)*POWER('(a) lifeTable'!$B$2,POWER(Parameters!$B$4,A$2)*(POWER(Parameters!$B$4,B25)-1))</f>
        <v>2.6691655541210212E-4</v>
      </c>
      <c r="D25" s="1">
        <f>1-POWER('(a) lifeTable'!$A$2,$B$2)*POWER('(a) lifeTable'!$B$2,POWER(Parameters!$B$4,$A$2+B25)*(POWER(Parameters!$B$4,$B$2)-1))</f>
        <v>0.52720521344555948</v>
      </c>
      <c r="E25" s="1">
        <f t="shared" si="0"/>
        <v>1.407197995681908E-4</v>
      </c>
      <c r="F25" s="1">
        <f t="shared" si="1"/>
        <v>1.4071979956819109E-4</v>
      </c>
    </row>
    <row r="26" spans="2:6">
      <c r="B26" s="1">
        <v>25</v>
      </c>
      <c r="C26" s="1">
        <f>POWER('(a) lifeTable'!$A$2,B26)*POWER('(a) lifeTable'!$B$2,POWER(Parameters!$B$4,A$2)*(POWER(Parameters!$B$4,B26)-1))</f>
        <v>1.2619675584391103E-4</v>
      </c>
      <c r="D26" s="1">
        <f>1-POWER('(a) lifeTable'!$A$2,$B$2)*POWER('(a) lifeTable'!$B$2,POWER(Parameters!$B$4,$A$2+B26)*(POWER(Parameters!$B$4,$B$2)-1))</f>
        <v>0.55303204575897646</v>
      </c>
      <c r="E26" s="1">
        <f t="shared" si="0"/>
        <v>6.9790850052504184E-5</v>
      </c>
      <c r="F26" s="1">
        <f t="shared" si="1"/>
        <v>6.9790850052504008E-5</v>
      </c>
    </row>
    <row r="27" spans="2:6">
      <c r="B27" s="1">
        <v>26</v>
      </c>
      <c r="C27" s="1">
        <f>POWER('(a) lifeTable'!$A$2,B27)*POWER('(a) lifeTable'!$B$2,POWER(Parameters!$B$4,A$2)*(POWER(Parameters!$B$4,B27)-1))</f>
        <v>5.6405905791407022E-5</v>
      </c>
      <c r="D27" s="1">
        <f>1-POWER('(a) lifeTable'!$A$2,$B$2)*POWER('(a) lifeTable'!$B$2,POWER(Parameters!$B$4,$A$2+B27)*(POWER(Parameters!$B$4,$B$2)-1))</f>
        <v>0.57922456913885001</v>
      </c>
      <c r="E27" s="1">
        <f t="shared" si="0"/>
        <v>3.2671686478914295E-5</v>
      </c>
      <c r="F27" s="1">
        <f t="shared" si="1"/>
        <v>3.2671686478914349E-5</v>
      </c>
    </row>
    <row r="28" spans="2:6">
      <c r="B28" s="1">
        <v>27</v>
      </c>
      <c r="C28" s="1">
        <f>POWER('(a) lifeTable'!$A$2,B28)*POWER('(a) lifeTable'!$B$2,POWER(Parameters!$B$4,A$2)*(POWER(Parameters!$B$4,B28)-1))</f>
        <v>2.3734219312492676E-5</v>
      </c>
      <c r="D28" s="1">
        <f>1-POWER('(a) lifeTable'!$A$2,$B$2)*POWER('(a) lifeTable'!$B$2,POWER(Parameters!$B$4,$A$2+B28)*(POWER(Parameters!$B$4,$B$2)-1))</f>
        <v>0.6056721883901951</v>
      </c>
      <c r="E28" s="1">
        <f t="shared" si="0"/>
        <v>1.437515655073027E-5</v>
      </c>
      <c r="F28" s="1">
        <f t="shared" si="1"/>
        <v>1.437515655073026E-5</v>
      </c>
    </row>
    <row r="29" spans="2:6">
      <c r="B29" s="1">
        <v>28</v>
      </c>
      <c r="C29" s="1">
        <f>POWER('(a) lifeTable'!$A$2,B29)*POWER('(a) lifeTable'!$B$2,POWER(Parameters!$B$4,A$2)*(POWER(Parameters!$B$4,B29)-1))</f>
        <v>9.3590627617624159E-6</v>
      </c>
      <c r="D29" s="1">
        <f>1-POWER('(a) lifeTable'!$A$2,$B$2)*POWER('(a) lifeTable'!$B$2,POWER(Parameters!$B$4,$A$2+B29)*(POWER(Parameters!$B$4,$B$2)-1))</f>
        <v>0.63225229472826838</v>
      </c>
      <c r="E29" s="1">
        <f t="shared" si="0"/>
        <v>5.9172889076301728E-6</v>
      </c>
      <c r="F29" s="1">
        <f t="shared" si="1"/>
        <v>5.9172889076301813E-6</v>
      </c>
    </row>
    <row r="30" spans="2:6">
      <c r="B30" s="1">
        <v>29</v>
      </c>
      <c r="C30" s="1">
        <f>POWER('(a) lifeTable'!$A$2,B30)*POWER('(a) lifeTable'!$B$2,POWER(Parameters!$B$4,A$2)*(POWER(Parameters!$B$4,B30)-1))</f>
        <v>3.4417738541322342E-6</v>
      </c>
      <c r="D30" s="1">
        <f>1-POWER('(a) lifeTable'!$A$2,$B$2)*POWER('(a) lifeTable'!$B$2,POWER(Parameters!$B$4,$A$2+B30)*(POWER(Parameters!$B$4,$B$2)-1))</f>
        <v>0.65883106758420962</v>
      </c>
      <c r="E30" s="1">
        <f t="shared" si="0"/>
        <v>2.2675475427013596E-6</v>
      </c>
      <c r="F30" s="1">
        <f t="shared" si="1"/>
        <v>2.2675475427013587E-6</v>
      </c>
    </row>
    <row r="31" spans="2:6">
      <c r="B31" s="1">
        <v>30</v>
      </c>
      <c r="C31" s="1">
        <f>POWER('(a) lifeTable'!$A$2,B31)*POWER('(a) lifeTable'!$B$2,POWER(Parameters!$B$4,A$2)*(POWER(Parameters!$B$4,B31)-1))</f>
        <v>1.1742263114308755E-6</v>
      </c>
      <c r="D31" s="1">
        <f>1-POWER('(a) lifeTable'!$A$2,$B$2)*POWER('(a) lifeTable'!$B$2,POWER(Parameters!$B$4,$A$2+B31)*(POWER(Parameters!$B$4,$B$2)-1))</f>
        <v>0.68526470774695702</v>
      </c>
      <c r="E31" s="1">
        <f t="shared" si="0"/>
        <v>8.0465585013146622E-7</v>
      </c>
      <c r="F31" s="1">
        <f t="shared" si="1"/>
        <v>8.0465585013146697E-7</v>
      </c>
    </row>
    <row r="32" spans="2:6">
      <c r="B32" s="1">
        <v>31</v>
      </c>
      <c r="C32" s="1">
        <f>POWER('(a) lifeTable'!$A$2,B32)*POWER('(a) lifeTable'!$B$2,POWER(Parameters!$B$4,A$2)*(POWER(Parameters!$B$4,B32)-1))</f>
        <v>3.6957046129940849E-7</v>
      </c>
      <c r="D32" s="1">
        <f>1-POWER('(a) lifeTable'!$A$2,$B$2)*POWER('(a) lifeTable'!$B$2,POWER(Parameters!$B$4,$A$2+B32)*(POWER(Parameters!$B$4,$B$2)-1))</f>
        <v>0.71140114083800721</v>
      </c>
      <c r="E32" s="1">
        <f t="shared" si="0"/>
        <v>2.6291284778842782E-7</v>
      </c>
      <c r="F32" s="1">
        <f t="shared" si="1"/>
        <v>2.6291284778842755E-7</v>
      </c>
    </row>
    <row r="33" spans="2:6">
      <c r="B33" s="1">
        <v>32</v>
      </c>
      <c r="C33" s="1">
        <f>POWER('(a) lifeTable'!$A$2,B33)*POWER('(a) lifeTable'!$B$2,POWER(Parameters!$B$4,A$2)*(POWER(Parameters!$B$4,B33)-1))</f>
        <v>1.0665761351098094E-7</v>
      </c>
      <c r="D33" s="1">
        <f>1-POWER('(a) lifeTable'!$A$2,$B$2)*POWER('(a) lifeTable'!$B$2,POWER(Parameters!$B$4,$A$2+B33)*(POWER(Parameters!$B$4,$B$2)-1))</f>
        <v>0.73708221614213143</v>
      </c>
      <c r="E33" s="1">
        <f t="shared" si="0"/>
        <v>7.8615430135104764E-8</v>
      </c>
      <c r="F33" s="1">
        <f t="shared" si="1"/>
        <v>7.8615430135104843E-8</v>
      </c>
    </row>
    <row r="34" spans="2:6">
      <c r="B34" s="1">
        <v>33</v>
      </c>
      <c r="C34" s="1">
        <f>POWER('(a) lifeTable'!$A$2,B34)*POWER('(a) lifeTable'!$B$2,POWER(Parameters!$B$4,A$2)*(POWER(Parameters!$B$4,B34)-1))</f>
        <v>2.8042183375876091E-8</v>
      </c>
      <c r="D34" s="1">
        <f>1-POWER('(a) lifeTable'!$A$2,$B$2)*POWER('(a) lifeTable'!$B$2,POWER(Parameters!$B$4,$A$2+B34)*(POWER(Parameters!$B$4,$B$2)-1))</f>
        <v>0.76214640637378572</v>
      </c>
      <c r="E34" s="1">
        <f t="shared" si="0"/>
        <v>2.1372249286798677E-8</v>
      </c>
      <c r="F34" s="1">
        <f t="shared" si="1"/>
        <v>2.1372249286798653E-8</v>
      </c>
    </row>
    <row r="35" spans="2:6">
      <c r="B35" s="1">
        <v>34</v>
      </c>
      <c r="C35" s="1">
        <f>POWER('(a) lifeTable'!$A$2,B35)*POWER('(a) lifeTable'!$B$2,POWER(Parameters!$B$4,A$2)*(POWER(Parameters!$B$4,B35)-1))</f>
        <v>6.6699340890774365E-9</v>
      </c>
      <c r="D35" s="1">
        <f>1-POWER('(a) lifeTable'!$A$2,$B$2)*POWER('(a) lifeTable'!$B$2,POWER(Parameters!$B$4,$A$2+B35)*(POWER(Parameters!$B$4,$B$2)-1))</f>
        <v>0.78643198881534437</v>
      </c>
      <c r="E35" s="1">
        <f t="shared" si="0"/>
        <v>5.2454495309404304E-9</v>
      </c>
      <c r="F35" s="1">
        <f t="shared" si="1"/>
        <v>5.2454495309404312E-9</v>
      </c>
    </row>
    <row r="36" spans="2:6">
      <c r="B36" s="1">
        <v>35</v>
      </c>
      <c r="C36" s="1">
        <f>POWER('(a) lifeTable'!$A$2,B36)*POWER('(a) lifeTable'!$B$2,POWER(Parameters!$B$4,A$2)*(POWER(Parameters!$B$4,B36)-1))</f>
        <v>1.4244845581370055E-9</v>
      </c>
      <c r="D36" s="1">
        <f>1-POWER('(a) lifeTable'!$A$2,$B$2)*POWER('(a) lifeTable'!$B$2,POWER(Parameters!$B$4,$A$2+B36)*(POWER(Parameters!$B$4,$B$2)-1))</f>
        <v>0.80978065764952678</v>
      </c>
      <c r="E36" s="1">
        <f t="shared" si="0"/>
        <v>1.1535200422997798E-9</v>
      </c>
      <c r="F36" s="1">
        <f t="shared" si="1"/>
        <v>1.1535200422997808E-9</v>
      </c>
    </row>
    <row r="37" spans="2:6">
      <c r="B37" s="1">
        <v>36</v>
      </c>
      <c r="C37" s="1">
        <f>POWER('(a) lifeTable'!$A$2,B37)*POWER('(a) lifeTable'!$B$2,POWER(Parameters!$B$4,A$2)*(POWER(Parameters!$B$4,B37)-1))</f>
        <v>2.7096451583722472E-10</v>
      </c>
      <c r="D37" s="1">
        <f>1-POWER('(a) lifeTable'!$A$2,$B$2)*POWER('(a) lifeTable'!$B$2,POWER(Parameters!$B$4,$A$2+B37)*(POWER(Parameters!$B$4,$B$2)-1))</f>
        <v>0.83204148207604911</v>
      </c>
      <c r="E37" s="1">
        <f t="shared" si="0"/>
        <v>2.2545371734722354E-10</v>
      </c>
      <c r="F37" s="1">
        <f t="shared" si="1"/>
        <v>2.2545371734722369E-10</v>
      </c>
    </row>
    <row r="38" spans="2:6">
      <c r="B38" s="1">
        <v>37</v>
      </c>
      <c r="C38" s="1">
        <f>POWER('(a) lifeTable'!$A$2,B38)*POWER('(a) lifeTable'!$B$2,POWER(Parameters!$B$4,A$2)*(POWER(Parameters!$B$4,B38)-1))</f>
        <v>4.551079849000102E-11</v>
      </c>
      <c r="D38" s="1">
        <f>1-POWER('(a) lifeTable'!$A$2,$B$2)*POWER('(a) lifeTable'!$B$2,POWER(Parameters!$B$4,$A$2+B38)*(POWER(Parameters!$B$4,$B$2)-1))</f>
        <v>0.85307508657448627</v>
      </c>
      <c r="E38" s="1">
        <f t="shared" si="0"/>
        <v>3.8824128361931617E-11</v>
      </c>
      <c r="F38" s="1">
        <f t="shared" si="1"/>
        <v>3.8824128361931584E-11</v>
      </c>
    </row>
    <row r="39" spans="2:6">
      <c r="B39" s="1">
        <v>38</v>
      </c>
      <c r="C39" s="1">
        <f>POWER('(a) lifeTable'!$A$2,B39)*POWER('(a) lifeTable'!$B$2,POWER(Parameters!$B$4,A$2)*(POWER(Parameters!$B$4,B39)-1))</f>
        <v>6.6866701280694333E-12</v>
      </c>
      <c r="D39" s="1">
        <f>1-POWER('(a) lifeTable'!$A$2,$B$2)*POWER('(a) lifeTable'!$B$2,POWER(Parameters!$B$4,$A$2+B39)*(POWER(Parameters!$B$4,$B$2)-1))</f>
        <v>0.87275789095465772</v>
      </c>
      <c r="E39" s="1">
        <f t="shared" si="0"/>
        <v>5.8358441184833898E-12</v>
      </c>
      <c r="F39" s="1">
        <f t="shared" si="1"/>
        <v>5.8358441184833898E-12</v>
      </c>
    </row>
    <row r="40" spans="2:6">
      <c r="B40" s="1">
        <v>39</v>
      </c>
      <c r="C40" s="1">
        <f>POWER('(a) lifeTable'!$A$2,B40)*POWER('(a) lifeTable'!$B$2,POWER(Parameters!$B$4,A$2)*(POWER(Parameters!$B$4,B40)-1))</f>
        <v>8.5082600958604358E-13</v>
      </c>
      <c r="D40" s="1">
        <f>1-POWER('(a) lifeTable'!$A$2,$B$2)*POWER('(a) lifeTable'!$B$2,POWER(Parameters!$B$4,$A$2+B40)*(POWER(Parameters!$B$4,$B$2)-1))</f>
        <v>0.89098621203637818</v>
      </c>
      <c r="E40" s="1">
        <f t="shared" si="0"/>
        <v>7.5807424338309617E-13</v>
      </c>
      <c r="F40" s="1">
        <f t="shared" si="1"/>
        <v>7.5807424338309678E-13</v>
      </c>
    </row>
    <row r="41" spans="2:6">
      <c r="B41" s="1">
        <v>40</v>
      </c>
      <c r="C41" s="1">
        <f>POWER('(a) lifeTable'!$A$2,B41)*POWER('(a) lifeTable'!$B$2,POWER(Parameters!$B$4,A$2)*(POWER(Parameters!$B$4,B41)-1))</f>
        <v>9.2751766202946856E-14</v>
      </c>
      <c r="D41" s="1">
        <f>1-POWER('(a) lifeTable'!$A$2,$B$2)*POWER('(a) lifeTable'!$B$2,POWER(Parameters!$B$4,$A$2+B41)*(POWER(Parameters!$B$4,$B$2)-1))</f>
        <v>0.90768000015481176</v>
      </c>
      <c r="E41" s="1">
        <f t="shared" si="0"/>
        <v>8.4188923161449867E-14</v>
      </c>
      <c r="F41" s="1">
        <f t="shared" si="1"/>
        <v>8.4188923161449854E-14</v>
      </c>
    </row>
    <row r="42" spans="2:6">
      <c r="B42" s="1">
        <v>41</v>
      </c>
      <c r="C42" s="1">
        <f>POWER('(a) lifeTable'!$A$2,B42)*POWER('(a) lifeTable'!$B$2,POWER(Parameters!$B$4,A$2)*(POWER(Parameters!$B$4,B42)-1))</f>
        <v>8.5628430414969988E-15</v>
      </c>
      <c r="D42" s="1">
        <f>1-POWER('(a) lifeTable'!$A$2,$B$2)*POWER('(a) lifeTable'!$B$2,POWER(Parameters!$B$4,$A$2+B42)*(POWER(Parameters!$B$4,$B$2)-1))</f>
        <v>0.92278596699094151</v>
      </c>
      <c r="E42" s="1">
        <f t="shared" si="0"/>
        <v>7.9016713962394624E-15</v>
      </c>
      <c r="F42" s="1">
        <f t="shared" si="1"/>
        <v>7.9016713962394624E-15</v>
      </c>
    </row>
    <row r="43" spans="2:6">
      <c r="B43" s="1">
        <v>42</v>
      </c>
      <c r="C43" s="1">
        <f>POWER('(a) lifeTable'!$A$2,B43)*POWER('(a) lifeTable'!$B$2,POWER(Parameters!$B$4,A$2)*(POWER(Parameters!$B$4,B43)-1))</f>
        <v>6.6117164525753701E-16</v>
      </c>
      <c r="D43" s="1">
        <f>1-POWER('(a) lifeTable'!$A$2,$B$2)*POWER('(a) lifeTable'!$B$2,POWER(Parameters!$B$4,$A$2+B43)*(POWER(Parameters!$B$4,$B$2)-1))</f>
        <v>0.93627986138221631</v>
      </c>
      <c r="E43" s="1">
        <f t="shared" si="0"/>
        <v>6.1904169637157864E-16</v>
      </c>
      <c r="F43" s="1">
        <f t="shared" si="1"/>
        <v>6.1904169637157903E-16</v>
      </c>
    </row>
    <row r="44" spans="2:6">
      <c r="B44" s="1">
        <v>43</v>
      </c>
      <c r="C44" s="1">
        <f>POWER('(a) lifeTable'!$A$2,B44)*POWER('(a) lifeTable'!$B$2,POWER(Parameters!$B$4,A$2)*(POWER(Parameters!$B$4,B44)-1))</f>
        <v>4.2129948885957968E-17</v>
      </c>
      <c r="D44" s="1">
        <f>1-POWER('(a) lifeTable'!$A$2,$B$2)*POWER('(a) lifeTable'!$B$2,POWER(Parameters!$B$4,$A$2+B44)*(POWER(Parameters!$B$4,$B$2)-1))</f>
        <v>0.94816767112890854</v>
      </c>
      <c r="E44" s="1">
        <f t="shared" si="0"/>
        <v>3.9946255519978723E-17</v>
      </c>
      <c r="F44" s="1">
        <f t="shared" si="1"/>
        <v>3.9946255519978698E-17</v>
      </c>
    </row>
    <row r="45" spans="2:6">
      <c r="B45" s="1">
        <v>44</v>
      </c>
      <c r="C45" s="1">
        <f>POWER('(a) lifeTable'!$A$2,B45)*POWER('(a) lifeTable'!$B$2,POWER(Parameters!$B$4,A$2)*(POWER(Parameters!$B$4,B45)-1))</f>
        <v>2.1836933659792709E-18</v>
      </c>
      <c r="D45" s="1">
        <f>1-POWER('(a) lifeTable'!$A$2,$B$2)*POWER('(a) lifeTable'!$B$2,POWER(Parameters!$B$4,$A$2+B45)*(POWER(Parameters!$B$4,$B$2)-1))</f>
        <v>0.95848557434615955</v>
      </c>
      <c r="E45" s="1">
        <f t="shared" si="0"/>
        <v>2.0930385900865399E-18</v>
      </c>
      <c r="F45" s="1">
        <f t="shared" si="1"/>
        <v>2.0930385900865407E-18</v>
      </c>
    </row>
    <row r="46" spans="2:6">
      <c r="B46" s="1">
        <v>45</v>
      </c>
      <c r="C46" s="1">
        <f>POWER('(a) lifeTable'!$A$2,B46)*POWER('(a) lifeTable'!$B$2,POWER(Parameters!$B$4,A$2)*(POWER(Parameters!$B$4,B46)-1))</f>
        <v>9.0654775892730339E-20</v>
      </c>
      <c r="D46" s="1">
        <f>1-POWER('(a) lifeTable'!$A$2,$B$2)*POWER('(a) lifeTable'!$B$2,POWER(Parameters!$B$4,$A$2+B46)*(POWER(Parameters!$B$4,$B$2)-1))</f>
        <v>0.96729853428458556</v>
      </c>
      <c r="E46" s="1">
        <f t="shared" si="0"/>
        <v>8.7690231846935641E-20</v>
      </c>
      <c r="F46" s="1">
        <f t="shared" si="1"/>
        <v>8.7690231846935653E-20</v>
      </c>
    </row>
    <row r="47" spans="2:6">
      <c r="B47" s="1">
        <v>46</v>
      </c>
      <c r="C47" s="1">
        <f>POWER('(a) lifeTable'!$A$2,B47)*POWER('(a) lifeTable'!$B$2,POWER(Parameters!$B$4,A$2)*(POWER(Parameters!$B$4,B47)-1))</f>
        <v>2.9645440457946903E-21</v>
      </c>
      <c r="D47" s="1">
        <f>1-POWER('(a) lifeTable'!$A$2,$B$2)*POWER('(a) lifeTable'!$B$2,POWER(Parameters!$B$4,$A$2+B47)*(POWER(Parameters!$B$4,$B$2)-1))</f>
        <v>0.97469752425254941</v>
      </c>
      <c r="E47" s="1">
        <f t="shared" si="0"/>
        <v>2.8895337419737211E-21</v>
      </c>
      <c r="F47" s="1">
        <f t="shared" si="1"/>
        <v>2.8895337419737211E-21</v>
      </c>
    </row>
    <row r="48" spans="2:6">
      <c r="B48" s="1">
        <v>47</v>
      </c>
      <c r="C48" s="1">
        <f>POWER('(a) lifeTable'!$A$2,B48)*POWER('(a) lifeTable'!$B$2,POWER(Parameters!$B$4,A$2)*(POWER(Parameters!$B$4,B48)-1))</f>
        <v>7.5010303820969089E-23</v>
      </c>
      <c r="D48" s="1">
        <f>1-POWER('(a) lifeTable'!$A$2,$B$2)*POWER('(a) lifeTable'!$B$2,POWER(Parameters!$B$4,$A$2+B48)*(POWER(Parameters!$B$4,$B$2)-1))</f>
        <v>0.98079547805742995</v>
      </c>
      <c r="E48" s="1">
        <f t="shared" si="0"/>
        <v>7.3569766795320437E-23</v>
      </c>
      <c r="F48" s="1">
        <f t="shared" si="1"/>
        <v>7.3569766795320437E-23</v>
      </c>
    </row>
    <row r="49" spans="2:6">
      <c r="B49" s="1">
        <v>48</v>
      </c>
      <c r="C49" s="1">
        <f>POWER('(a) lifeTable'!$A$2,B49)*POWER('(a) lifeTable'!$B$2,POWER(Parameters!$B$4,A$2)*(POWER(Parameters!$B$4,B49)-1))</f>
        <v>1.4405370256486483E-24</v>
      </c>
      <c r="D49" s="1">
        <f>1-POWER('(a) lifeTable'!$A$2,$B$2)*POWER('(a) lifeTable'!$B$2,POWER(Parameters!$B$4,$A$2+B49)*(POWER(Parameters!$B$4,$B$2)-1))</f>
        <v>0.98572217612050006</v>
      </c>
      <c r="E49" s="1">
        <f t="shared" si="0"/>
        <v>1.4199692917045381E-24</v>
      </c>
      <c r="F49" s="1">
        <f t="shared" si="1"/>
        <v>1.4199692917045381E-24</v>
      </c>
    </row>
    <row r="50" spans="2:6">
      <c r="B50" s="1">
        <v>49</v>
      </c>
      <c r="C50" s="1">
        <f>POWER('(a) lifeTable'!$A$2,B50)*POWER('(a) lifeTable'!$B$2,POWER(Parameters!$B$4,A$2)*(POWER(Parameters!$B$4,B50)-1))</f>
        <v>2.0567733944110195E-26</v>
      </c>
      <c r="D50" s="1">
        <f>1-POWER('(a) lifeTable'!$A$2,$B$2)*POWER('(a) lifeTable'!$B$2,POWER(Parameters!$B$4,$A$2+B50)*(POWER(Parameters!$B$4,$B$2)-1))</f>
        <v>0.98961838475734154</v>
      </c>
      <c r="E50" s="1">
        <f t="shared" si="0"/>
        <v>2.0354207643889076E-26</v>
      </c>
      <c r="F50" s="1">
        <f t="shared" si="1"/>
        <v>2.0354207643889073E-26</v>
      </c>
    </row>
    <row r="51" spans="2:6">
      <c r="B51" s="1">
        <v>50</v>
      </c>
      <c r="C51" s="1">
        <f>POWER('(a) lifeTable'!$A$2,B51)*POWER('(a) lifeTable'!$B$2,POWER(Parameters!$B$4,A$2)*(POWER(Parameters!$B$4,B51)-1))</f>
        <v>2.1352630022112089E-28</v>
      </c>
      <c r="D51" s="1">
        <f>1-POWER('(a) lifeTable'!$A$2,$B$2)*POWER('(a) lifeTable'!$B$2,POWER(Parameters!$B$4,$A$2+B51)*(POWER(Parameters!$B$4,$B$2)-1))</f>
        <v>0.99262965094629674</v>
      </c>
      <c r="E51" s="1">
        <f t="shared" si="0"/>
        <v>2.1195253685634537E-28</v>
      </c>
      <c r="F51" s="1">
        <f t="shared" si="1"/>
        <v>2.1195253685634542E-28</v>
      </c>
    </row>
    <row r="52" spans="2:6">
      <c r="B52" s="1">
        <v>51</v>
      </c>
      <c r="C52" s="1">
        <f>POWER('(a) lifeTable'!$A$2,B52)*POWER('(a) lifeTable'!$B$2,POWER(Parameters!$B$4,A$2)*(POWER(Parameters!$B$4,B52)-1))</f>
        <v>1.5737633647754581E-30</v>
      </c>
      <c r="D52" s="1">
        <f>1-POWER('(a) lifeTable'!$A$2,$B$2)*POWER('(a) lifeTable'!$B$2,POWER(Parameters!$B$4,$A$2+B52)*(POWER(Parameters!$B$4,$B$2)-1))</f>
        <v>0.99490020266569523</v>
      </c>
      <c r="E52" s="1">
        <f t="shared" si="0"/>
        <v>1.5657374905629498E-30</v>
      </c>
      <c r="F52" s="1">
        <f t="shared" si="1"/>
        <v>1.5657374905629498E-30</v>
      </c>
    </row>
    <row r="53" spans="2:6">
      <c r="B53" s="1">
        <v>52</v>
      </c>
      <c r="C53" s="1">
        <f>POWER('(a) lifeTable'!$A$2,B53)*POWER('(a) lifeTable'!$B$2,POWER(Parameters!$B$4,A$2)*(POWER(Parameters!$B$4,B53)-1))</f>
        <v>8.0258742125083318E-33</v>
      </c>
      <c r="D53" s="1">
        <f>1-POWER('(a) lifeTable'!$A$2,$B$2)*POWER('(a) lifeTable'!$B$2,POWER(Parameters!$B$4,$A$2+B53)*(POWER(Parameters!$B$4,$B$2)-1))</f>
        <v>0.99656740438285185</v>
      </c>
      <c r="E53" s="1">
        <f t="shared" si="0"/>
        <v>7.9983246318626936E-33</v>
      </c>
      <c r="F53" s="1">
        <f t="shared" si="1"/>
        <v>7.9983246318626936E-33</v>
      </c>
    </row>
    <row r="54" spans="2:6">
      <c r="B54" s="1">
        <v>53</v>
      </c>
      <c r="C54" s="1">
        <f>POWER('(a) lifeTable'!$A$2,B54)*POWER('(a) lifeTable'!$B$2,POWER(Parameters!$B$4,A$2)*(POWER(Parameters!$B$4,B54)-1))</f>
        <v>2.7549580645638538E-35</v>
      </c>
      <c r="D54" s="1">
        <f>1-POWER('(a) lifeTable'!$A$2,$B$2)*POWER('(a) lifeTable'!$B$2,POWER(Parameters!$B$4,$A$2+B54)*(POWER(Parameters!$B$4,$B$2)-1))</f>
        <v>0.99775716358313948</v>
      </c>
      <c r="E54" s="1">
        <f t="shared" si="0"/>
        <v>2.7487791442897264E-35</v>
      </c>
      <c r="F54" s="1">
        <f t="shared" si="1"/>
        <v>2.7487791442897264E-35</v>
      </c>
    </row>
    <row r="55" spans="2:6">
      <c r="B55" s="1">
        <v>54</v>
      </c>
      <c r="C55" s="1">
        <f>POWER('(a) lifeTable'!$A$2,B55)*POWER('(a) lifeTable'!$B$2,POWER(Parameters!$B$4,A$2)*(POWER(Parameters!$B$4,B55)-1))</f>
        <v>6.1789202741274318E-38</v>
      </c>
      <c r="D55" s="1">
        <f>1-POWER('(a) lifeTable'!$A$2,$B$2)*POWER('(a) lifeTable'!$B$2,POWER(Parameters!$B$4,$A$2+B55)*(POWER(Parameters!$B$4,$B$2)-1))</f>
        <v>0.99858058079750145</v>
      </c>
      <c r="E55" s="1">
        <f t="shared" si="0"/>
        <v>6.1701497960396273E-38</v>
      </c>
      <c r="F55" s="1">
        <f t="shared" si="1"/>
        <v>6.1701497960396283E-38</v>
      </c>
    </row>
    <row r="56" spans="2:6">
      <c r="B56" s="1">
        <v>55</v>
      </c>
      <c r="C56" s="1">
        <f>POWER('(a) lifeTable'!$A$2,B56)*POWER('(a) lifeTable'!$B$2,POWER(Parameters!$B$4,A$2)*(POWER(Parameters!$B$4,B56)-1))</f>
        <v>8.7704780878038651E-41</v>
      </c>
      <c r="D56" s="1">
        <f>1-POWER('(a) lifeTable'!$A$2,$B$2)*POWER('(a) lifeTable'!$B$2,POWER(Parameters!$B$4,$A$2+B56)*(POWER(Parameters!$B$4,$B$2)-1))</f>
        <v>0.99913199498538507</v>
      </c>
      <c r="E56" s="1">
        <f t="shared" si="0"/>
        <v>8.7628652688430814E-41</v>
      </c>
      <c r="F56" s="1">
        <f t="shared" si="1"/>
        <v>8.7628652688430814E-41</v>
      </c>
    </row>
    <row r="57" spans="2:6">
      <c r="B57" s="1">
        <v>56</v>
      </c>
      <c r="C57" s="1">
        <f>POWER('(a) lifeTable'!$A$2,B57)*POWER('(a) lifeTable'!$B$2,POWER(Parameters!$B$4,A$2)*(POWER(Parameters!$B$4,B57)-1))</f>
        <v>7.6128189607840838E-44</v>
      </c>
      <c r="D57" s="1">
        <f>1-POWER('(a) lifeTable'!$A$2,$B$2)*POWER('(a) lifeTable'!$B$2,POWER(Parameters!$B$4,$A$2+B57)*(POWER(Parameters!$B$4,$B$2)-1))</f>
        <v>0.99948841870263549</v>
      </c>
      <c r="E57" s="1">
        <f t="shared" si="0"/>
        <v>7.6089243849835252E-44</v>
      </c>
      <c r="F57" s="1">
        <f t="shared" si="1"/>
        <v>7.6089243849835252E-44</v>
      </c>
    </row>
    <row r="58" spans="2:6">
      <c r="B58" s="1">
        <v>57</v>
      </c>
      <c r="C58" s="1">
        <f>POWER('(a) lifeTable'!$A$2,B58)*POWER('(a) lifeTable'!$B$2,POWER(Parameters!$B$4,A$2)*(POWER(Parameters!$B$4,B58)-1))</f>
        <v>3.8945758005588271E-47</v>
      </c>
      <c r="D58" s="1">
        <f>1-POWER('(a) lifeTable'!$A$2,$B$2)*POWER('(a) lifeTable'!$B$2,POWER(Parameters!$B$4,$A$2+B58)*(POWER(Parameters!$B$4,$B$2)-1))</f>
        <v>0.99971020791764831</v>
      </c>
      <c r="E58" s="1">
        <f t="shared" si="0"/>
        <v>3.8934471833277066E-47</v>
      </c>
      <c r="F58" s="1">
        <f t="shared" si="1"/>
        <v>3.8934471833277066E-47</v>
      </c>
    </row>
    <row r="59" spans="2:6">
      <c r="B59" s="1">
        <v>58</v>
      </c>
      <c r="C59" s="1">
        <f>POWER('(a) lifeTable'!$A$2,B59)*POWER('(a) lifeTable'!$B$2,POWER(Parameters!$B$4,A$2)*(POWER(Parameters!$B$4,B59)-1))</f>
        <v>1.1286172311205058E-50</v>
      </c>
      <c r="D59" s="1">
        <f>1-POWER('(a) lifeTable'!$A$2,$B$2)*POWER('(a) lifeTable'!$B$2,POWER(Parameters!$B$4,$A$2+B59)*(POWER(Parameters!$B$4,$B$2)-1))</f>
        <v>0.99984269364736522</v>
      </c>
      <c r="E59" s="1">
        <f t="shared" si="0"/>
        <v>1.1284396924603576E-50</v>
      </c>
      <c r="F59" s="1">
        <f t="shared" si="1"/>
        <v>1.1284396924603573E-50</v>
      </c>
    </row>
    <row r="60" spans="2:6">
      <c r="B60" s="1">
        <v>59</v>
      </c>
      <c r="C60" s="1">
        <f>POWER('(a) lifeTable'!$A$2,B60)*POWER('(a) lifeTable'!$B$2,POWER(Parameters!$B$4,A$2)*(POWER(Parameters!$B$4,B60)-1))</f>
        <v>1.7753866014834973E-54</v>
      </c>
      <c r="D60" s="1">
        <f>1-POWER('(a) lifeTable'!$A$2,$B$2)*POWER('(a) lifeTable'!$B$2,POWER(Parameters!$B$4,$A$2+B60)*(POWER(Parameters!$B$4,$B$2)-1))</f>
        <v>0.99991843469053454</v>
      </c>
      <c r="E60" s="1">
        <f t="shared" si="0"/>
        <v>1.7752417915259264E-54</v>
      </c>
      <c r="F60" s="1">
        <f t="shared" si="1"/>
        <v>1.7752417915259264E-54</v>
      </c>
    </row>
    <row r="61" spans="2:6">
      <c r="B61" s="1">
        <v>60</v>
      </c>
      <c r="C61" s="1">
        <f>POWER('(a) lifeTable'!$A$2,B61)*POWER('(a) lifeTable'!$B$2,POWER(Parameters!$B$4,A$2)*(POWER(Parameters!$B$4,B61)-1))</f>
        <v>1.4480995757090935E-58</v>
      </c>
      <c r="D61" s="1">
        <f>1-POWER('(a) lifeTable'!$A$2,$B$2)*POWER('(a) lifeTable'!$B$2,POWER(Parameters!$B$4,$A$2+B61)*(POWER(Parameters!$B$4,$B$2)-1))</f>
        <v>0.9999597401959206</v>
      </c>
      <c r="E61" s="1">
        <f t="shared" si="0"/>
        <v>1.448041275503888E-58</v>
      </c>
      <c r="F61" s="1">
        <f t="shared" si="1"/>
        <v>1.448041275503888E-58</v>
      </c>
    </row>
    <row r="62" spans="2:6">
      <c r="B62" s="1">
        <v>61</v>
      </c>
      <c r="C62" s="1">
        <f>POWER('(a) lifeTable'!$A$2,B62)*POWER('(a) lifeTable'!$B$2,POWER(Parameters!$B$4,A$2)*(POWER(Parameters!$B$4,B62)-1))</f>
        <v>5.8300205205511802E-63</v>
      </c>
      <c r="D62" s="1">
        <f>1-POWER('(a) lifeTable'!$A$2,$B$2)*POWER('(a) lifeTable'!$B$2,POWER(Parameters!$B$4,$A$2+B62)*(POWER(Parameters!$B$4,$B$2)-1))</f>
        <v>0.99998115308427471</v>
      </c>
      <c r="E62" s="1">
        <f t="shared" ref="E62:E87" si="2">C62*D62</f>
        <v>5.8299106426457524E-63</v>
      </c>
      <c r="F62" s="1">
        <f t="shared" ref="F62:F87" si="3">C62-C63</f>
        <v>5.8299106426457524E-63</v>
      </c>
    </row>
    <row r="63" spans="2:6">
      <c r="B63" s="1">
        <v>62</v>
      </c>
      <c r="C63" s="1">
        <f>POWER('(a) lifeTable'!$A$2,B63)*POWER('(a) lifeTable'!$B$2,POWER(Parameters!$B$4,A$2)*(POWER(Parameters!$B$4,B63)-1))</f>
        <v>1.0987790542746581E-67</v>
      </c>
      <c r="D63" s="1">
        <f>1-POWER('(a) lifeTable'!$A$2,$B$2)*POWER('(a) lifeTable'!$B$2,POWER(Parameters!$B$4,$A$2+B63)*(POWER(Parameters!$B$4,$B$2)-1))</f>
        <v>0.99999166536534556</v>
      </c>
      <c r="E63" s="1">
        <f t="shared" si="2"/>
        <v>1.0987698963526747E-67</v>
      </c>
      <c r="F63" s="1">
        <f t="shared" si="3"/>
        <v>1.0987698963526747E-67</v>
      </c>
    </row>
    <row r="64" spans="2:6">
      <c r="B64" s="1">
        <v>63</v>
      </c>
      <c r="C64" s="1">
        <f>POWER('(a) lifeTable'!$A$2,B64)*POWER('(a) lifeTable'!$B$2,POWER(Parameters!$B$4,A$2)*(POWER(Parameters!$B$4,B64)-1))</f>
        <v>9.1579219833706949E-73</v>
      </c>
      <c r="D64" s="1">
        <f>1-POWER('(a) lifeTable'!$A$2,$B$2)*POWER('(a) lifeTable'!$B$2,POWER(Parameters!$B$4,$A$2+B64)*(POWER(Parameters!$B$4,$B$2)-1))</f>
        <v>0.99999653298023738</v>
      </c>
      <c r="E64" s="1">
        <f t="shared" si="2"/>
        <v>9.1578902326741944E-73</v>
      </c>
      <c r="F64" s="1">
        <f t="shared" si="3"/>
        <v>9.1578902326741944E-73</v>
      </c>
    </row>
    <row r="65" spans="2:6">
      <c r="B65" s="1">
        <v>64</v>
      </c>
      <c r="C65" s="1">
        <f>POWER('(a) lifeTable'!$A$2,B65)*POWER('(a) lifeTable'!$B$2,POWER(Parameters!$B$4,A$2)*(POWER(Parameters!$B$4,B65)-1))</f>
        <v>3.1750696500724696E-78</v>
      </c>
      <c r="D65" s="1">
        <f>1-POWER('(a) lifeTable'!$A$2,$B$2)*POWER('(a) lifeTable'!$B$2,POWER(Parameters!$B$4,$A$2+B65)*(POWER(Parameters!$B$4,$B$2)-1))</f>
        <v>0.99999864961906382</v>
      </c>
      <c r="E65" s="1">
        <f t="shared" si="2"/>
        <v>3.175065362518943E-78</v>
      </c>
      <c r="F65" s="1">
        <f t="shared" si="3"/>
        <v>3.1750653625189434E-78</v>
      </c>
    </row>
    <row r="66" spans="2:6">
      <c r="B66" s="1">
        <v>65</v>
      </c>
      <c r="C66" s="1">
        <f>POWER('(a) lifeTable'!$A$2,B66)*POWER('(a) lifeTable'!$B$2,POWER(Parameters!$B$4,A$2)*(POWER(Parameters!$B$4,B66)-1))</f>
        <v>4.2875535263481812E-84</v>
      </c>
      <c r="D66" s="1">
        <f>1-POWER('(a) lifeTable'!$A$2,$B$2)*POWER('(a) lifeTable'!$B$2,POWER(Parameters!$B$4,$A$2+B66)*(POWER(Parameters!$B$4,$B$2)-1))</f>
        <v>0.99999950994618125</v>
      </c>
      <c r="E66" s="1">
        <f t="shared" si="2"/>
        <v>4.2875514252162022E-84</v>
      </c>
      <c r="F66" s="1">
        <f t="shared" si="3"/>
        <v>4.2875514252162022E-84</v>
      </c>
    </row>
    <row r="67" spans="2:6">
      <c r="B67" s="1">
        <v>66</v>
      </c>
      <c r="C67" s="1">
        <f>POWER('(a) lifeTable'!$A$2,B67)*POWER('(a) lifeTable'!$B$2,POWER(Parameters!$B$4,A$2)*(POWER(Parameters!$B$4,B67)-1))</f>
        <v>2.1011319786894578E-90</v>
      </c>
      <c r="D67" s="1">
        <f>1-POWER('(a) lifeTable'!$A$2,$B$2)*POWER('(a) lifeTable'!$B$2,POWER(Parameters!$B$4,$A$2+B67)*(POWER(Parameters!$B$4,$B$2)-1))</f>
        <v>0.99999983517794744</v>
      </c>
      <c r="E67" s="1">
        <f t="shared" si="2"/>
        <v>2.1011316323765726E-90</v>
      </c>
      <c r="F67" s="1">
        <f t="shared" si="3"/>
        <v>2.1011316323765722E-90</v>
      </c>
    </row>
    <row r="68" spans="2:6">
      <c r="B68" s="1">
        <v>67</v>
      </c>
      <c r="C68" s="1">
        <f>POWER('(a) lifeTable'!$A$2,B68)*POWER('(a) lifeTable'!$B$2,POWER(Parameters!$B$4,A$2)*(POWER(Parameters!$B$4,B68)-1))</f>
        <v>3.4631288554251791E-97</v>
      </c>
      <c r="D68" s="1">
        <f>1-POWER('(a) lifeTable'!$A$2,$B$2)*POWER('(a) lifeTable'!$B$2,POWER(Parameters!$B$4,$A$2+B68)*(POWER(Parameters!$B$4,$B$2)-1))</f>
        <v>0.99999994891484389</v>
      </c>
      <c r="E68" s="1">
        <f t="shared" si="2"/>
        <v>3.4631286785107011E-97</v>
      </c>
      <c r="F68" s="1">
        <f t="shared" si="3"/>
        <v>3.4631286785107011E-97</v>
      </c>
    </row>
    <row r="69" spans="2:6">
      <c r="B69" s="1">
        <v>68</v>
      </c>
      <c r="C69" s="1">
        <f>POWER('(a) lifeTable'!$A$2,B69)*POWER('(a) lifeTable'!$B$2,POWER(Parameters!$B$4,A$2)*(POWER(Parameters!$B$4,B69)-1))</f>
        <v>1.7691447802396486E-104</v>
      </c>
      <c r="D69" s="1">
        <f>1-POWER('(a) lifeTable'!$A$2,$B$2)*POWER('(a) lifeTable'!$B$2,POWER(Parameters!$B$4,$A$2+B69)*(POWER(Parameters!$B$4,$B$2)-1))</f>
        <v>0.99999998549826097</v>
      </c>
      <c r="E69" s="1">
        <f t="shared" si="2"/>
        <v>1.7691447545839728E-104</v>
      </c>
      <c r="F69" s="1">
        <f t="shared" si="3"/>
        <v>1.7691447545839725E-104</v>
      </c>
    </row>
    <row r="70" spans="2:6">
      <c r="B70" s="1">
        <v>69</v>
      </c>
      <c r="C70" s="1">
        <f>POWER('(a) lifeTable'!$A$2,B70)*POWER('(a) lifeTable'!$B$2,POWER(Parameters!$B$4,A$2)*(POWER(Parameters!$B$4,B70)-1))</f>
        <v>2.5655675942413641E-112</v>
      </c>
      <c r="D70" s="1">
        <f>1-POWER('(a) lifeTable'!$A$2,$B$2)*POWER('(a) lifeTable'!$B$2,POWER(Parameters!$B$4,$A$2+B70)*(POWER(Parameters!$B$4,$B$2)-1))</f>
        <v>0.99999999625432712</v>
      </c>
      <c r="E70" s="1">
        <f t="shared" si="2"/>
        <v>2.5655675846315871E-112</v>
      </c>
      <c r="F70" s="1">
        <f t="shared" si="3"/>
        <v>2.5655675846315871E-112</v>
      </c>
    </row>
    <row r="71" spans="2:6">
      <c r="B71" s="1">
        <v>70</v>
      </c>
      <c r="C71" s="1">
        <f>POWER('(a) lifeTable'!$A$2,B71)*POWER('(a) lifeTable'!$B$2,POWER(Parameters!$B$4,A$2)*(POWER(Parameters!$B$4,B71)-1))</f>
        <v>9.6097770272353344E-121</v>
      </c>
      <c r="D71" s="1">
        <f>1-POWER('(a) lifeTable'!$A$2,$B$2)*POWER('(a) lifeTable'!$B$2,POWER(Parameters!$B$4,$A$2+B71)*(POWER(Parameters!$B$4,$B$2)-1))</f>
        <v>0.99999999912592674</v>
      </c>
      <c r="E71" s="1">
        <f t="shared" si="2"/>
        <v>9.6097770188356856E-121</v>
      </c>
      <c r="F71" s="1">
        <f t="shared" si="3"/>
        <v>9.6097770188356856E-121</v>
      </c>
    </row>
    <row r="72" spans="2:6">
      <c r="B72" s="1">
        <v>71</v>
      </c>
      <c r="C72" s="1">
        <f>POWER('(a) lifeTable'!$A$2,B72)*POWER('(a) lifeTable'!$B$2,POWER(Parameters!$B$4,A$2)*(POWER(Parameters!$B$4,B72)-1))</f>
        <v>8.3996493509527781E-130</v>
      </c>
      <c r="D72" s="1">
        <f>1-POWER('(a) lifeTable'!$A$2,$B$2)*POWER('(a) lifeTable'!$B$2,POWER(Parameters!$B$4,$A$2+B72)*(POWER(Parameters!$B$4,$B$2)-1))</f>
        <v>0.99999999981711962</v>
      </c>
      <c r="E72" s="1">
        <f t="shared" si="2"/>
        <v>8.399649349416647E-130</v>
      </c>
      <c r="F72" s="1">
        <f t="shared" si="3"/>
        <v>8.399649349416647E-130</v>
      </c>
    </row>
    <row r="73" spans="2:6">
      <c r="B73" s="1">
        <v>72</v>
      </c>
      <c r="C73" s="1">
        <f>POWER('(a) lifeTable'!$A$2,B73)*POWER('(a) lifeTable'!$B$2,POWER(Parameters!$B$4,A$2)*(POWER(Parameters!$B$4,B73)-1))</f>
        <v>1.5361313329626414E-139</v>
      </c>
      <c r="D73" s="1">
        <f>1-POWER('(a) lifeTable'!$A$2,$B$2)*POWER('(a) lifeTable'!$B$2,POWER(Parameters!$B$4,$A$2+B73)*(POWER(Parameters!$B$4,$B$2)-1))</f>
        <v>0.99999999996597222</v>
      </c>
      <c r="E73" s="1">
        <f t="shared" si="2"/>
        <v>1.5361313329103702E-139</v>
      </c>
      <c r="F73" s="1">
        <f t="shared" si="3"/>
        <v>1.5361313329103703E-139</v>
      </c>
    </row>
    <row r="74" spans="2:6">
      <c r="B74" s="1">
        <v>73</v>
      </c>
      <c r="C74" s="1">
        <f>POWER('(a) lifeTable'!$A$2,B74)*POWER('(a) lifeTable'!$B$2,POWER(Parameters!$B$4,A$2)*(POWER(Parameters!$B$4,B74)-1))</f>
        <v>5.2271063393744922E-150</v>
      </c>
      <c r="D74" s="1">
        <f>1-POWER('(a) lifeTable'!$A$2,$B$2)*POWER('(a) lifeTable'!$B$2,POWER(Parameters!$B$4,$A$2+B74)*(POWER(Parameters!$B$4,$B$2)-1))</f>
        <v>0.9999999999944188</v>
      </c>
      <c r="E74" s="1">
        <f t="shared" si="2"/>
        <v>5.2271063393453185E-150</v>
      </c>
      <c r="F74" s="1">
        <f t="shared" si="3"/>
        <v>5.2271063393453185E-150</v>
      </c>
    </row>
    <row r="75" spans="2:6">
      <c r="B75" s="1">
        <v>74</v>
      </c>
      <c r="C75" s="1">
        <f>POWER('(a) lifeTable'!$A$2,B75)*POWER('(a) lifeTable'!$B$2,POWER(Parameters!$B$4,A$2)*(POWER(Parameters!$B$4,B75)-1))</f>
        <v>2.9173266168152491E-161</v>
      </c>
      <c r="D75" s="1">
        <f>1-POWER('(a) lifeTable'!$A$2,$B$2)*POWER('(a) lifeTable'!$B$2,POWER(Parameters!$B$4,$A$2+B75)*(POWER(Parameters!$B$4,$B$2)-1))</f>
        <v>0.99999999999920064</v>
      </c>
      <c r="E75" s="1">
        <f t="shared" si="2"/>
        <v>2.9173266168129172E-161</v>
      </c>
      <c r="F75" s="1">
        <f t="shared" si="3"/>
        <v>2.9173266168129172E-161</v>
      </c>
    </row>
    <row r="76" spans="2:6">
      <c r="B76" s="1">
        <v>75</v>
      </c>
      <c r="C76" s="1">
        <f>POWER('(a) lifeTable'!$A$2,B76)*POWER('(a) lifeTable'!$B$2,POWER(Parameters!$B$4,A$2)*(POWER(Parameters!$B$4,B76)-1))</f>
        <v>2.3319342951823639E-173</v>
      </c>
      <c r="D76" s="1">
        <f>1-POWER('(a) lifeTable'!$A$2,$B$2)*POWER('(a) lifeTable'!$B$2,POWER(Parameters!$B$4,$A$2+B76)*(POWER(Parameters!$B$4,$B$2)-1))</f>
        <v>0.99999999999990108</v>
      </c>
      <c r="E76" s="1">
        <f t="shared" si="2"/>
        <v>2.3319342951821334E-173</v>
      </c>
      <c r="F76" s="1">
        <f t="shared" si="3"/>
        <v>2.331934295182133E-173</v>
      </c>
    </row>
    <row r="77" spans="2:6">
      <c r="B77" s="1">
        <v>76</v>
      </c>
      <c r="C77" s="1">
        <f>POWER('(a) lifeTable'!$A$2,B77)*POWER('(a) lifeTable'!$B$2,POWER(Parameters!$B$4,A$2)*(POWER(Parameters!$B$4,B77)-1))</f>
        <v>2.3075741540814479E-186</v>
      </c>
      <c r="D77" s="1">
        <f>1-POWER('(a) lifeTable'!$A$2,$B$2)*POWER('(a) lifeTable'!$B$2,POWER(Parameters!$B$4,$A$2+B77)*(POWER(Parameters!$B$4,$B$2)-1))</f>
        <v>0.99999999999998956</v>
      </c>
      <c r="E77" s="1">
        <f t="shared" si="2"/>
        <v>2.3075741540814238E-186</v>
      </c>
      <c r="F77" s="1">
        <f t="shared" si="3"/>
        <v>2.3075741540814238E-186</v>
      </c>
    </row>
    <row r="78" spans="2:6">
      <c r="B78" s="1">
        <v>77</v>
      </c>
      <c r="C78" s="1">
        <f>POWER('(a) lifeTable'!$A$2,B78)*POWER('(a) lifeTable'!$B$2,POWER(Parameters!$B$4,A$2)*(POWER(Parameters!$B$4,B78)-1))</f>
        <v>2.4168863639580506E-200</v>
      </c>
      <c r="D78" s="1">
        <f>1-POWER('(a) lifeTable'!$A$2,$B$2)*POWER('(a) lifeTable'!$B$2,POWER(Parameters!$B$4,$A$2+B78)*(POWER(Parameters!$B$4,$B$2)-1))</f>
        <v>0.99999999999999911</v>
      </c>
      <c r="E78" s="1">
        <f t="shared" si="2"/>
        <v>2.4168863639580486E-200</v>
      </c>
      <c r="F78" s="1">
        <f t="shared" si="3"/>
        <v>2.4168863639580483E-200</v>
      </c>
    </row>
    <row r="79" spans="2:6">
      <c r="B79" s="1">
        <v>78</v>
      </c>
      <c r="C79" s="1">
        <f>POWER('(a) lifeTable'!$A$2,B79)*POWER('(a) lifeTable'!$B$2,POWER(Parameters!$B$4,A$2)*(POWER(Parameters!$B$4,B79)-1))</f>
        <v>2.2639539898091767E-215</v>
      </c>
      <c r="D79" s="1">
        <f>1-POWER('(a) lifeTable'!$A$2,$B$2)*POWER('(a) lifeTable'!$B$2,POWER(Parameters!$B$4,$A$2+B79)*(POWER(Parameters!$B$4,$B$2)-1))</f>
        <v>0.99999999999999989</v>
      </c>
      <c r="E79" s="1">
        <f t="shared" si="2"/>
        <v>2.2639539898091764E-215</v>
      </c>
      <c r="F79" s="1">
        <f t="shared" si="3"/>
        <v>2.2639539898091764E-215</v>
      </c>
    </row>
    <row r="80" spans="2:6">
      <c r="B80" s="1">
        <v>79</v>
      </c>
      <c r="C80" s="1">
        <f>POWER('(a) lifeTable'!$A$2,B80)*POWER('(a) lifeTable'!$B$2,POWER(Parameters!$B$4,A$2)*(POWER(Parameters!$B$4,B80)-1))</f>
        <v>1.5825340790250505E-231</v>
      </c>
      <c r="D80" s="1">
        <f>1-POWER('(a) lifeTable'!$A$2,$B$2)*POWER('(a) lifeTable'!$B$2,POWER(Parameters!$B$4,$A$2+B80)*(POWER(Parameters!$B$4,$B$2)-1))</f>
        <v>1</v>
      </c>
      <c r="E80" s="1">
        <f t="shared" si="2"/>
        <v>1.5825340790250505E-231</v>
      </c>
      <c r="F80" s="1">
        <f t="shared" si="3"/>
        <v>1.5825340790250505E-231</v>
      </c>
    </row>
    <row r="81" spans="2:6">
      <c r="B81" s="1">
        <v>80</v>
      </c>
      <c r="C81" s="1">
        <f>POWER('(a) lifeTable'!$A$2,B81)*POWER('(a) lifeTable'!$B$2,POWER(Parameters!$B$4,A$2)*(POWER(Parameters!$B$4,B81)-1))</f>
        <v>6.7948240223508547E-249</v>
      </c>
      <c r="D81" s="1">
        <f>1-POWER('(a) lifeTable'!$A$2,$B$2)*POWER('(a) lifeTable'!$B$2,POWER(Parameters!$B$4,$A$2+B81)*(POWER(Parameters!$B$4,$B$2)-1))</f>
        <v>1</v>
      </c>
      <c r="E81" s="1">
        <f t="shared" si="2"/>
        <v>6.7948240223508547E-249</v>
      </c>
      <c r="F81" s="1">
        <f t="shared" si="3"/>
        <v>6.7948240223508547E-249</v>
      </c>
    </row>
    <row r="82" spans="2:6">
      <c r="B82" s="1">
        <v>81</v>
      </c>
      <c r="C82" s="1">
        <f>POWER('(a) lifeTable'!$A$2,B82)*POWER('(a) lifeTable'!$B$2,POWER(Parameters!$B$4,A$2)*(POWER(Parameters!$B$4,B82)-1))</f>
        <v>1.4536789404724688E-267</v>
      </c>
      <c r="D82" s="1">
        <f>1-POWER('(a) lifeTable'!$A$2,$B$2)*POWER('(a) lifeTable'!$B$2,POWER(Parameters!$B$4,$A$2+B82)*(POWER(Parameters!$B$4,$B$2)-1))</f>
        <v>1</v>
      </c>
      <c r="E82" s="1">
        <f t="shared" si="2"/>
        <v>1.4536789404724688E-267</v>
      </c>
      <c r="F82" s="1">
        <f t="shared" si="3"/>
        <v>1.4536789404724688E-267</v>
      </c>
    </row>
    <row r="83" spans="2:6">
      <c r="B83" s="1">
        <v>82</v>
      </c>
      <c r="C83" s="1">
        <f>POWER('(a) lifeTable'!$A$2,B83)*POWER('(a) lifeTable'!$B$2,POWER(Parameters!$B$4,A$2)*(POWER(Parameters!$B$4,B83)-1))</f>
        <v>1.2374675313972852E-287</v>
      </c>
      <c r="D83" s="1">
        <f>1-POWER('(a) lifeTable'!$A$2,$B$2)*POWER('(a) lifeTable'!$B$2,POWER(Parameters!$B$4,$A$2+B83)*(POWER(Parameters!$B$4,$B$2)-1))</f>
        <v>1</v>
      </c>
      <c r="E83" s="1">
        <f t="shared" si="2"/>
        <v>1.2374675313972852E-287</v>
      </c>
      <c r="F83" s="1">
        <f t="shared" si="3"/>
        <v>1.2374675313972852E-287</v>
      </c>
    </row>
    <row r="84" spans="2:6">
      <c r="B84" s="1">
        <v>83</v>
      </c>
      <c r="C84" s="1">
        <f>POWER('(a) lifeTable'!$A$2,B84)*POWER('(a) lifeTable'!$B$2,POWER(Parameters!$B$4,A$2)*(POWER(Parameters!$B$4,B84)-1))</f>
        <v>0</v>
      </c>
      <c r="D84" s="1">
        <f>1-POWER('(a) lifeTable'!$A$2,$B$2)*POWER('(a) lifeTable'!$B$2,POWER(Parameters!$B$4,$A$2+B84)*(POWER(Parameters!$B$4,$B$2)-1))</f>
        <v>1</v>
      </c>
      <c r="E84" s="1">
        <f t="shared" si="2"/>
        <v>0</v>
      </c>
      <c r="F84" s="1">
        <f t="shared" si="3"/>
        <v>0</v>
      </c>
    </row>
    <row r="85" spans="2:6">
      <c r="B85" s="1">
        <v>84</v>
      </c>
      <c r="C85" s="1">
        <f>POWER('(a) lifeTable'!$A$2,B85)*POWER('(a) lifeTable'!$B$2,POWER(Parameters!$B$4,A$2)*(POWER(Parameters!$B$4,B85)-1))</f>
        <v>0</v>
      </c>
      <c r="D85" s="1">
        <f>1-POWER('(a) lifeTable'!$A$2,$B$2)*POWER('(a) lifeTable'!$B$2,POWER(Parameters!$B$4,$A$2+B85)*(POWER(Parameters!$B$4,$B$2)-1))</f>
        <v>1</v>
      </c>
      <c r="E85" s="1">
        <f t="shared" si="2"/>
        <v>0</v>
      </c>
      <c r="F85" s="1">
        <f t="shared" si="3"/>
        <v>0</v>
      </c>
    </row>
    <row r="86" spans="2:6">
      <c r="B86" s="1">
        <v>85</v>
      </c>
      <c r="C86" s="1">
        <f>POWER('(a) lifeTable'!$A$2,B86)*POWER('(a) lifeTable'!$B$2,POWER(Parameters!$B$4,A$2)*(POWER(Parameters!$B$4,B86)-1))</f>
        <v>0</v>
      </c>
      <c r="D86" s="1">
        <f>1-POWER('(a) lifeTable'!$A$2,$B$2)*POWER('(a) lifeTable'!$B$2,POWER(Parameters!$B$4,$A$2+B86)*(POWER(Parameters!$B$4,$B$2)-1))</f>
        <v>1</v>
      </c>
      <c r="E86" s="1">
        <f t="shared" si="2"/>
        <v>0</v>
      </c>
      <c r="F86" s="1">
        <f t="shared" si="3"/>
        <v>0</v>
      </c>
    </row>
    <row r="87" spans="2:6">
      <c r="B87" s="1">
        <v>86</v>
      </c>
      <c r="C87" s="1">
        <f>POWER('(a) lifeTable'!$A$2,B87)*POWER('(a) lifeTable'!$B$2,POWER(Parameters!$B$4,A$2)*(POWER(Parameters!$B$4,B87)-1))</f>
        <v>0</v>
      </c>
      <c r="D87" s="1">
        <f>1-POWER('(a) lifeTable'!$A$2,$B$2)*POWER('(a) lifeTable'!$B$2,POWER(Parameters!$B$4,$A$2+B87)*(POWER(Parameters!$B$4,$B$2)-1))</f>
        <v>1</v>
      </c>
      <c r="E87" s="1">
        <f t="shared" si="2"/>
        <v>0</v>
      </c>
      <c r="F87" s="1">
        <f t="shared" si="3"/>
        <v>0</v>
      </c>
    </row>
    <row r="88" spans="2:6">
      <c r="B88" s="1">
        <v>87</v>
      </c>
      <c r="C88" s="1">
        <f>POWER('(a) lifeTable'!$A$2,B88)*POWER('(a) lifeTable'!$B$2,POWER(Parameters!$B$4,A$2)*(POWER(Parameters!$B$4,B88)-1))</f>
        <v>0</v>
      </c>
      <c r="D88" s="1">
        <f>1-POWER('(a) lifeTable'!$A$2,$B$2)*POWER('(a) lifeTable'!$B$2,POWER(Parameters!$B$4,$A$2+B88)*(POWER(Parameters!$B$4,$B$2)-1))</f>
        <v>1</v>
      </c>
      <c r="E88" s="1">
        <f t="shared" ref="E88:E151" si="4">C88*D88</f>
        <v>0</v>
      </c>
      <c r="F88" s="1">
        <f t="shared" ref="F88:F151" si="5">C88-C89</f>
        <v>0</v>
      </c>
    </row>
    <row r="89" spans="2:6">
      <c r="B89" s="1">
        <v>88</v>
      </c>
      <c r="C89" s="1">
        <f>POWER('(a) lifeTable'!$A$2,B89)*POWER('(a) lifeTable'!$B$2,POWER(Parameters!$B$4,A$2)*(POWER(Parameters!$B$4,B89)-1))</f>
        <v>0</v>
      </c>
      <c r="D89" s="1">
        <f>1-POWER('(a) lifeTable'!$A$2,$B$2)*POWER('(a) lifeTable'!$B$2,POWER(Parameters!$B$4,$A$2+B89)*(POWER(Parameters!$B$4,$B$2)-1))</f>
        <v>1</v>
      </c>
      <c r="E89" s="1">
        <f t="shared" si="4"/>
        <v>0</v>
      </c>
      <c r="F89" s="1">
        <f t="shared" si="5"/>
        <v>0</v>
      </c>
    </row>
    <row r="90" spans="2:6">
      <c r="B90" s="1">
        <v>89</v>
      </c>
      <c r="C90" s="1">
        <f>POWER('(a) lifeTable'!$A$2,B90)*POWER('(a) lifeTable'!$B$2,POWER(Parameters!$B$4,A$2)*(POWER(Parameters!$B$4,B90)-1))</f>
        <v>0</v>
      </c>
      <c r="D90" s="1">
        <f>1-POWER('(a) lifeTable'!$A$2,$B$2)*POWER('(a) lifeTable'!$B$2,POWER(Parameters!$B$4,$A$2+B90)*(POWER(Parameters!$B$4,$B$2)-1))</f>
        <v>1</v>
      </c>
      <c r="E90" s="1">
        <f t="shared" si="4"/>
        <v>0</v>
      </c>
      <c r="F90" s="1">
        <f t="shared" si="5"/>
        <v>0</v>
      </c>
    </row>
    <row r="91" spans="2:6">
      <c r="B91" s="1">
        <v>90</v>
      </c>
      <c r="C91" s="1">
        <f>POWER('(a) lifeTable'!$A$2,B91)*POWER('(a) lifeTable'!$B$2,POWER(Parameters!$B$4,A$2)*(POWER(Parameters!$B$4,B91)-1))</f>
        <v>0</v>
      </c>
      <c r="D91" s="1">
        <f>1-POWER('(a) lifeTable'!$A$2,$B$2)*POWER('(a) lifeTable'!$B$2,POWER(Parameters!$B$4,$A$2+B91)*(POWER(Parameters!$B$4,$B$2)-1))</f>
        <v>1</v>
      </c>
      <c r="E91" s="1">
        <f t="shared" si="4"/>
        <v>0</v>
      </c>
      <c r="F91" s="1">
        <f t="shared" si="5"/>
        <v>0</v>
      </c>
    </row>
    <row r="92" spans="2:6">
      <c r="B92" s="1">
        <v>91</v>
      </c>
      <c r="C92" s="1">
        <f>POWER('(a) lifeTable'!$A$2,B92)*POWER('(a) lifeTable'!$B$2,POWER(Parameters!$B$4,A$2)*(POWER(Parameters!$B$4,B92)-1))</f>
        <v>0</v>
      </c>
      <c r="D92" s="1">
        <f>1-POWER('(a) lifeTable'!$A$2,$B$2)*POWER('(a) lifeTable'!$B$2,POWER(Parameters!$B$4,$A$2+B92)*(POWER(Parameters!$B$4,$B$2)-1))</f>
        <v>1</v>
      </c>
      <c r="E92" s="1">
        <f t="shared" si="4"/>
        <v>0</v>
      </c>
      <c r="F92" s="1">
        <f t="shared" si="5"/>
        <v>0</v>
      </c>
    </row>
    <row r="93" spans="2:6">
      <c r="B93" s="1">
        <v>92</v>
      </c>
      <c r="C93" s="1">
        <f>POWER('(a) lifeTable'!$A$2,B93)*POWER('(a) lifeTable'!$B$2,POWER(Parameters!$B$4,A$2)*(POWER(Parameters!$B$4,B93)-1))</f>
        <v>0</v>
      </c>
      <c r="D93" s="1">
        <f>1-POWER('(a) lifeTable'!$A$2,$B$2)*POWER('(a) lifeTable'!$B$2,POWER(Parameters!$B$4,$A$2+B93)*(POWER(Parameters!$B$4,$B$2)-1))</f>
        <v>1</v>
      </c>
      <c r="E93" s="1">
        <f t="shared" si="4"/>
        <v>0</v>
      </c>
      <c r="F93" s="1">
        <f t="shared" si="5"/>
        <v>0</v>
      </c>
    </row>
    <row r="94" spans="2:6">
      <c r="B94" s="1">
        <v>93</v>
      </c>
      <c r="C94" s="1">
        <f>POWER('(a) lifeTable'!$A$2,B94)*POWER('(a) lifeTable'!$B$2,POWER(Parameters!$B$4,A$2)*(POWER(Parameters!$B$4,B94)-1))</f>
        <v>0</v>
      </c>
      <c r="D94" s="1">
        <f>1-POWER('(a) lifeTable'!$A$2,$B$2)*POWER('(a) lifeTable'!$B$2,POWER(Parameters!$B$4,$A$2+B94)*(POWER(Parameters!$B$4,$B$2)-1))</f>
        <v>1</v>
      </c>
      <c r="E94" s="1">
        <f t="shared" si="4"/>
        <v>0</v>
      </c>
      <c r="F94" s="1">
        <f t="shared" si="5"/>
        <v>0</v>
      </c>
    </row>
    <row r="95" spans="2:6">
      <c r="B95" s="1">
        <v>94</v>
      </c>
      <c r="C95" s="1">
        <f>POWER('(a) lifeTable'!$A$2,B95)*POWER('(a) lifeTable'!$B$2,POWER(Parameters!$B$4,A$2)*(POWER(Parameters!$B$4,B95)-1))</f>
        <v>0</v>
      </c>
      <c r="D95" s="1">
        <f>1-POWER('(a) lifeTable'!$A$2,$B$2)*POWER('(a) lifeTable'!$B$2,POWER(Parameters!$B$4,$A$2+B95)*(POWER(Parameters!$B$4,$B$2)-1))</f>
        <v>1</v>
      </c>
      <c r="E95" s="1">
        <f t="shared" si="4"/>
        <v>0</v>
      </c>
      <c r="F95" s="1">
        <f t="shared" si="5"/>
        <v>0</v>
      </c>
    </row>
    <row r="96" spans="2:6">
      <c r="B96" s="1">
        <v>95</v>
      </c>
      <c r="C96" s="1">
        <f>POWER('(a) lifeTable'!$A$2,B96)*POWER('(a) lifeTable'!$B$2,POWER(Parameters!$B$4,A$2)*(POWER(Parameters!$B$4,B96)-1))</f>
        <v>0</v>
      </c>
      <c r="D96" s="1">
        <f>1-POWER('(a) lifeTable'!$A$2,$B$2)*POWER('(a) lifeTable'!$B$2,POWER(Parameters!$B$4,$A$2+B96)*(POWER(Parameters!$B$4,$B$2)-1))</f>
        <v>1</v>
      </c>
      <c r="E96" s="1">
        <f t="shared" si="4"/>
        <v>0</v>
      </c>
      <c r="F96" s="1">
        <f t="shared" si="5"/>
        <v>0</v>
      </c>
    </row>
    <row r="97" spans="2:6">
      <c r="B97" s="1">
        <v>96</v>
      </c>
      <c r="C97" s="1">
        <f>POWER('(a) lifeTable'!$A$2,B97)*POWER('(a) lifeTable'!$B$2,POWER(Parameters!$B$4,A$2)*(POWER(Parameters!$B$4,B97)-1))</f>
        <v>0</v>
      </c>
      <c r="D97" s="1">
        <f>1-POWER('(a) lifeTable'!$A$2,$B$2)*POWER('(a) lifeTable'!$B$2,POWER(Parameters!$B$4,$A$2+B97)*(POWER(Parameters!$B$4,$B$2)-1))</f>
        <v>1</v>
      </c>
      <c r="E97" s="1">
        <f t="shared" si="4"/>
        <v>0</v>
      </c>
      <c r="F97" s="1">
        <f t="shared" si="5"/>
        <v>0</v>
      </c>
    </row>
    <row r="98" spans="2:6">
      <c r="B98" s="1">
        <v>97</v>
      </c>
      <c r="C98" s="1">
        <f>POWER('(a) lifeTable'!$A$2,B98)*POWER('(a) lifeTable'!$B$2,POWER(Parameters!$B$4,A$2)*(POWER(Parameters!$B$4,B98)-1))</f>
        <v>0</v>
      </c>
      <c r="D98" s="1">
        <f>1-POWER('(a) lifeTable'!$A$2,$B$2)*POWER('(a) lifeTable'!$B$2,POWER(Parameters!$B$4,$A$2+B98)*(POWER(Parameters!$B$4,$B$2)-1))</f>
        <v>1</v>
      </c>
      <c r="E98" s="1">
        <f t="shared" si="4"/>
        <v>0</v>
      </c>
      <c r="F98" s="1">
        <f t="shared" si="5"/>
        <v>0</v>
      </c>
    </row>
    <row r="99" spans="2:6">
      <c r="B99" s="1">
        <v>98</v>
      </c>
      <c r="C99" s="1">
        <f>POWER('(a) lifeTable'!$A$2,B99)*POWER('(a) lifeTable'!$B$2,POWER(Parameters!$B$4,A$2)*(POWER(Parameters!$B$4,B99)-1))</f>
        <v>0</v>
      </c>
      <c r="D99" s="1">
        <f>1-POWER('(a) lifeTable'!$A$2,$B$2)*POWER('(a) lifeTable'!$B$2,POWER(Parameters!$B$4,$A$2+B99)*(POWER(Parameters!$B$4,$B$2)-1))</f>
        <v>1</v>
      </c>
      <c r="E99" s="1">
        <f t="shared" si="4"/>
        <v>0</v>
      </c>
      <c r="F99" s="1">
        <f t="shared" si="5"/>
        <v>0</v>
      </c>
    </row>
    <row r="100" spans="2:6">
      <c r="B100" s="1">
        <v>99</v>
      </c>
      <c r="C100" s="1">
        <f>POWER('(a) lifeTable'!$A$2,B100)*POWER('(a) lifeTable'!$B$2,POWER(Parameters!$B$4,A$2)*(POWER(Parameters!$B$4,B100)-1))</f>
        <v>0</v>
      </c>
      <c r="D100" s="1">
        <f>1-POWER('(a) lifeTable'!$A$2,$B$2)*POWER('(a) lifeTable'!$B$2,POWER(Parameters!$B$4,$A$2+B100)*(POWER(Parameters!$B$4,$B$2)-1))</f>
        <v>1</v>
      </c>
      <c r="E100" s="1">
        <f t="shared" si="4"/>
        <v>0</v>
      </c>
      <c r="F100" s="1">
        <f t="shared" si="5"/>
        <v>0</v>
      </c>
    </row>
    <row r="101" spans="2:6">
      <c r="B101" s="1">
        <v>100</v>
      </c>
      <c r="C101" s="1">
        <f>POWER('(a) lifeTable'!$A$2,B101)*POWER('(a) lifeTable'!$B$2,POWER(Parameters!$B$4,A$2)*(POWER(Parameters!$B$4,B101)-1))</f>
        <v>0</v>
      </c>
      <c r="D101" s="1">
        <f>1-POWER('(a) lifeTable'!$A$2,$B$2)*POWER('(a) lifeTable'!$B$2,POWER(Parameters!$B$4,$A$2+B101)*(POWER(Parameters!$B$4,$B$2)-1))</f>
        <v>1</v>
      </c>
      <c r="E101" s="1">
        <f t="shared" si="4"/>
        <v>0</v>
      </c>
      <c r="F101" s="1">
        <f t="shared" si="5"/>
        <v>0</v>
      </c>
    </row>
    <row r="102" spans="2:6">
      <c r="B102" s="1">
        <v>101</v>
      </c>
      <c r="C102" s="1">
        <f>POWER('(a) lifeTable'!$A$2,B102)*POWER('(a) lifeTable'!$B$2,POWER(Parameters!$B$4,A$2)*(POWER(Parameters!$B$4,B102)-1))</f>
        <v>0</v>
      </c>
      <c r="D102" s="1">
        <f>1-POWER('(a) lifeTable'!$A$2,$B$2)*POWER('(a) lifeTable'!$B$2,POWER(Parameters!$B$4,$A$2+B102)*(POWER(Parameters!$B$4,$B$2)-1))</f>
        <v>1</v>
      </c>
      <c r="E102" s="1">
        <f t="shared" si="4"/>
        <v>0</v>
      </c>
      <c r="F102" s="1">
        <f t="shared" si="5"/>
        <v>0</v>
      </c>
    </row>
    <row r="103" spans="2:6">
      <c r="B103" s="1">
        <v>102</v>
      </c>
      <c r="C103" s="1">
        <f>POWER('(a) lifeTable'!$A$2,B103)*POWER('(a) lifeTable'!$B$2,POWER(Parameters!$B$4,A$2)*(POWER(Parameters!$B$4,B103)-1))</f>
        <v>0</v>
      </c>
      <c r="D103" s="1">
        <f>1-POWER('(a) lifeTable'!$A$2,$B$2)*POWER('(a) lifeTable'!$B$2,POWER(Parameters!$B$4,$A$2+B103)*(POWER(Parameters!$B$4,$B$2)-1))</f>
        <v>1</v>
      </c>
      <c r="E103" s="1">
        <f t="shared" si="4"/>
        <v>0</v>
      </c>
      <c r="F103" s="1">
        <f t="shared" si="5"/>
        <v>0</v>
      </c>
    </row>
    <row r="104" spans="2:6">
      <c r="B104" s="1">
        <v>103</v>
      </c>
      <c r="C104" s="1">
        <f>POWER('(a) lifeTable'!$A$2,B104)*POWER('(a) lifeTable'!$B$2,POWER(Parameters!$B$4,A$2)*(POWER(Parameters!$B$4,B104)-1))</f>
        <v>0</v>
      </c>
      <c r="D104" s="1">
        <f>1-POWER('(a) lifeTable'!$A$2,$B$2)*POWER('(a) lifeTable'!$B$2,POWER(Parameters!$B$4,$A$2+B104)*(POWER(Parameters!$B$4,$B$2)-1))</f>
        <v>1</v>
      </c>
      <c r="E104" s="1">
        <f t="shared" si="4"/>
        <v>0</v>
      </c>
      <c r="F104" s="1">
        <f t="shared" si="5"/>
        <v>0</v>
      </c>
    </row>
    <row r="105" spans="2:6">
      <c r="B105" s="1">
        <v>104</v>
      </c>
      <c r="C105" s="1">
        <f>POWER('(a) lifeTable'!$A$2,B105)*POWER('(a) lifeTable'!$B$2,POWER(Parameters!$B$4,A$2)*(POWER(Parameters!$B$4,B105)-1))</f>
        <v>0</v>
      </c>
      <c r="D105" s="1">
        <f>1-POWER('(a) lifeTable'!$A$2,$B$2)*POWER('(a) lifeTable'!$B$2,POWER(Parameters!$B$4,$A$2+B105)*(POWER(Parameters!$B$4,$B$2)-1))</f>
        <v>1</v>
      </c>
      <c r="E105" s="1">
        <f t="shared" si="4"/>
        <v>0</v>
      </c>
      <c r="F105" s="1">
        <f t="shared" si="5"/>
        <v>0</v>
      </c>
    </row>
    <row r="106" spans="2:6">
      <c r="B106" s="1">
        <v>105</v>
      </c>
      <c r="C106" s="1">
        <f>POWER('(a) lifeTable'!$A$2,B106)*POWER('(a) lifeTable'!$B$2,POWER(Parameters!$B$4,A$2)*(POWER(Parameters!$B$4,B106)-1))</f>
        <v>0</v>
      </c>
      <c r="D106" s="1">
        <f>1-POWER('(a) lifeTable'!$A$2,$B$2)*POWER('(a) lifeTable'!$B$2,POWER(Parameters!$B$4,$A$2+B106)*(POWER(Parameters!$B$4,$B$2)-1))</f>
        <v>1</v>
      </c>
      <c r="E106" s="1">
        <f t="shared" si="4"/>
        <v>0</v>
      </c>
      <c r="F106" s="1">
        <f t="shared" si="5"/>
        <v>0</v>
      </c>
    </row>
    <row r="107" spans="2:6">
      <c r="B107" s="1">
        <v>106</v>
      </c>
      <c r="C107" s="1">
        <f>POWER('(a) lifeTable'!$A$2,B107)*POWER('(a) lifeTable'!$B$2,POWER(Parameters!$B$4,A$2)*(POWER(Parameters!$B$4,B107)-1))</f>
        <v>0</v>
      </c>
      <c r="D107" s="1">
        <f>1-POWER('(a) lifeTable'!$A$2,$B$2)*POWER('(a) lifeTable'!$B$2,POWER(Parameters!$B$4,$A$2+B107)*(POWER(Parameters!$B$4,$B$2)-1))</f>
        <v>1</v>
      </c>
      <c r="E107" s="1">
        <f t="shared" si="4"/>
        <v>0</v>
      </c>
      <c r="F107" s="1">
        <f t="shared" si="5"/>
        <v>0</v>
      </c>
    </row>
    <row r="108" spans="2:6">
      <c r="B108" s="1">
        <v>107</v>
      </c>
      <c r="C108" s="1">
        <f>POWER('(a) lifeTable'!$A$2,B108)*POWER('(a) lifeTable'!$B$2,POWER(Parameters!$B$4,A$2)*(POWER(Parameters!$B$4,B108)-1))</f>
        <v>0</v>
      </c>
      <c r="D108" s="1">
        <f>1-POWER('(a) lifeTable'!$A$2,$B$2)*POWER('(a) lifeTable'!$B$2,POWER(Parameters!$B$4,$A$2+B108)*(POWER(Parameters!$B$4,$B$2)-1))</f>
        <v>1</v>
      </c>
      <c r="E108" s="1">
        <f t="shared" si="4"/>
        <v>0</v>
      </c>
      <c r="F108" s="1">
        <f t="shared" si="5"/>
        <v>0</v>
      </c>
    </row>
    <row r="109" spans="2:6">
      <c r="B109" s="1">
        <v>108</v>
      </c>
      <c r="C109" s="1">
        <f>POWER('(a) lifeTable'!$A$2,B109)*POWER('(a) lifeTable'!$B$2,POWER(Parameters!$B$4,A$2)*(POWER(Parameters!$B$4,B109)-1))</f>
        <v>0</v>
      </c>
      <c r="D109" s="1">
        <f>1-POWER('(a) lifeTable'!$A$2,$B$2)*POWER('(a) lifeTable'!$B$2,POWER(Parameters!$B$4,$A$2+B109)*(POWER(Parameters!$B$4,$B$2)-1))</f>
        <v>1</v>
      </c>
      <c r="E109" s="1">
        <f t="shared" si="4"/>
        <v>0</v>
      </c>
      <c r="F109" s="1">
        <f t="shared" si="5"/>
        <v>0</v>
      </c>
    </row>
    <row r="110" spans="2:6">
      <c r="B110" s="1">
        <v>109</v>
      </c>
      <c r="C110" s="1">
        <f>POWER('(a) lifeTable'!$A$2,B110)*POWER('(a) lifeTable'!$B$2,POWER(Parameters!$B$4,A$2)*(POWER(Parameters!$B$4,B110)-1))</f>
        <v>0</v>
      </c>
      <c r="D110" s="1">
        <f>1-POWER('(a) lifeTable'!$A$2,$B$2)*POWER('(a) lifeTable'!$B$2,POWER(Parameters!$B$4,$A$2+B110)*(POWER(Parameters!$B$4,$B$2)-1))</f>
        <v>1</v>
      </c>
      <c r="E110" s="1">
        <f t="shared" si="4"/>
        <v>0</v>
      </c>
      <c r="F110" s="1">
        <f t="shared" si="5"/>
        <v>0</v>
      </c>
    </row>
    <row r="111" spans="2:6">
      <c r="B111" s="1">
        <v>110</v>
      </c>
      <c r="C111" s="1">
        <f>POWER('(a) lifeTable'!$A$2,B111)*POWER('(a) lifeTable'!$B$2,POWER(Parameters!$B$4,A$2)*(POWER(Parameters!$B$4,B111)-1))</f>
        <v>0</v>
      </c>
      <c r="D111" s="1">
        <f>1-POWER('(a) lifeTable'!$A$2,$B$2)*POWER('(a) lifeTable'!$B$2,POWER(Parameters!$B$4,$A$2+B111)*(POWER(Parameters!$B$4,$B$2)-1))</f>
        <v>1</v>
      </c>
      <c r="E111" s="1">
        <f t="shared" si="4"/>
        <v>0</v>
      </c>
      <c r="F111" s="1">
        <f t="shared" si="5"/>
        <v>0</v>
      </c>
    </row>
    <row r="112" spans="2:6">
      <c r="B112" s="1">
        <v>111</v>
      </c>
      <c r="C112" s="1">
        <f>POWER('(a) lifeTable'!$A$2,B112)*POWER('(a) lifeTable'!$B$2,POWER(Parameters!$B$4,A$2)*(POWER(Parameters!$B$4,B112)-1))</f>
        <v>0</v>
      </c>
      <c r="D112" s="1">
        <f>1-POWER('(a) lifeTable'!$A$2,$B$2)*POWER('(a) lifeTable'!$B$2,POWER(Parameters!$B$4,$A$2+B112)*(POWER(Parameters!$B$4,$B$2)-1))</f>
        <v>1</v>
      </c>
      <c r="E112" s="1">
        <f t="shared" si="4"/>
        <v>0</v>
      </c>
      <c r="F112" s="1">
        <f t="shared" si="5"/>
        <v>0</v>
      </c>
    </row>
    <row r="113" spans="2:6">
      <c r="B113" s="1">
        <v>112</v>
      </c>
      <c r="C113" s="1">
        <f>POWER('(a) lifeTable'!$A$2,B113)*POWER('(a) lifeTable'!$B$2,POWER(Parameters!$B$4,A$2)*(POWER(Parameters!$B$4,B113)-1))</f>
        <v>0</v>
      </c>
      <c r="D113" s="1">
        <f>1-POWER('(a) lifeTable'!$A$2,$B$2)*POWER('(a) lifeTable'!$B$2,POWER(Parameters!$B$4,$A$2+B113)*(POWER(Parameters!$B$4,$B$2)-1))</f>
        <v>1</v>
      </c>
      <c r="E113" s="1">
        <f t="shared" si="4"/>
        <v>0</v>
      </c>
      <c r="F113" s="1">
        <f t="shared" si="5"/>
        <v>0</v>
      </c>
    </row>
    <row r="114" spans="2:6">
      <c r="B114" s="1">
        <v>113</v>
      </c>
      <c r="C114" s="1">
        <f>POWER('(a) lifeTable'!$A$2,B114)*POWER('(a) lifeTable'!$B$2,POWER(Parameters!$B$4,A$2)*(POWER(Parameters!$B$4,B114)-1))</f>
        <v>0</v>
      </c>
      <c r="D114" s="1">
        <f>1-POWER('(a) lifeTable'!$A$2,$B$2)*POWER('(a) lifeTable'!$B$2,POWER(Parameters!$B$4,$A$2+B114)*(POWER(Parameters!$B$4,$B$2)-1))</f>
        <v>1</v>
      </c>
      <c r="E114" s="1">
        <f t="shared" si="4"/>
        <v>0</v>
      </c>
      <c r="F114" s="1">
        <f t="shared" si="5"/>
        <v>0</v>
      </c>
    </row>
    <row r="115" spans="2:6">
      <c r="B115" s="1">
        <v>114</v>
      </c>
      <c r="C115" s="1">
        <f>POWER('(a) lifeTable'!$A$2,B115)*POWER('(a) lifeTable'!$B$2,POWER(Parameters!$B$4,A$2)*(POWER(Parameters!$B$4,B115)-1))</f>
        <v>0</v>
      </c>
      <c r="D115" s="1">
        <f>1-POWER('(a) lifeTable'!$A$2,$B$2)*POWER('(a) lifeTable'!$B$2,POWER(Parameters!$B$4,$A$2+B115)*(POWER(Parameters!$B$4,$B$2)-1))</f>
        <v>1</v>
      </c>
      <c r="E115" s="1">
        <f t="shared" si="4"/>
        <v>0</v>
      </c>
      <c r="F115" s="1">
        <f t="shared" si="5"/>
        <v>0</v>
      </c>
    </row>
    <row r="116" spans="2:6">
      <c r="B116" s="1">
        <v>115</v>
      </c>
      <c r="C116" s="1">
        <f>POWER('(a) lifeTable'!$A$2,B116)*POWER('(a) lifeTable'!$B$2,POWER(Parameters!$B$4,A$2)*(POWER(Parameters!$B$4,B116)-1))</f>
        <v>0</v>
      </c>
      <c r="D116" s="1">
        <f>1-POWER('(a) lifeTable'!$A$2,$B$2)*POWER('(a) lifeTable'!$B$2,POWER(Parameters!$B$4,$A$2+B116)*(POWER(Parameters!$B$4,$B$2)-1))</f>
        <v>1</v>
      </c>
      <c r="E116" s="1">
        <f t="shared" si="4"/>
        <v>0</v>
      </c>
      <c r="F116" s="1">
        <f t="shared" si="5"/>
        <v>0</v>
      </c>
    </row>
    <row r="117" spans="2:6">
      <c r="B117" s="1">
        <v>116</v>
      </c>
      <c r="C117" s="1">
        <f>POWER('(a) lifeTable'!$A$2,B117)*POWER('(a) lifeTable'!$B$2,POWER(Parameters!$B$4,A$2)*(POWER(Parameters!$B$4,B117)-1))</f>
        <v>0</v>
      </c>
      <c r="D117" s="1">
        <f>1-POWER('(a) lifeTable'!$A$2,$B$2)*POWER('(a) lifeTable'!$B$2,POWER(Parameters!$B$4,$A$2+B117)*(POWER(Parameters!$B$4,$B$2)-1))</f>
        <v>1</v>
      </c>
      <c r="E117" s="1">
        <f t="shared" si="4"/>
        <v>0</v>
      </c>
      <c r="F117" s="1">
        <f t="shared" si="5"/>
        <v>0</v>
      </c>
    </row>
    <row r="118" spans="2:6">
      <c r="B118" s="1">
        <v>117</v>
      </c>
      <c r="C118" s="1">
        <f>POWER('(a) lifeTable'!$A$2,B118)*POWER('(a) lifeTable'!$B$2,POWER(Parameters!$B$4,A$2)*(POWER(Parameters!$B$4,B118)-1))</f>
        <v>0</v>
      </c>
      <c r="D118" s="1">
        <f>1-POWER('(a) lifeTable'!$A$2,$B$2)*POWER('(a) lifeTable'!$B$2,POWER(Parameters!$B$4,$A$2+B118)*(POWER(Parameters!$B$4,$B$2)-1))</f>
        <v>1</v>
      </c>
      <c r="E118" s="1">
        <f t="shared" si="4"/>
        <v>0</v>
      </c>
      <c r="F118" s="1">
        <f t="shared" si="5"/>
        <v>0</v>
      </c>
    </row>
    <row r="119" spans="2:6">
      <c r="B119" s="1">
        <v>118</v>
      </c>
      <c r="C119" s="1">
        <f>POWER('(a) lifeTable'!$A$2,B119)*POWER('(a) lifeTable'!$B$2,POWER(Parameters!$B$4,A$2)*(POWER(Parameters!$B$4,B119)-1))</f>
        <v>0</v>
      </c>
      <c r="D119" s="1">
        <f>1-POWER('(a) lifeTable'!$A$2,$B$2)*POWER('(a) lifeTable'!$B$2,POWER(Parameters!$B$4,$A$2+B119)*(POWER(Parameters!$B$4,$B$2)-1))</f>
        <v>1</v>
      </c>
      <c r="E119" s="1">
        <f t="shared" si="4"/>
        <v>0</v>
      </c>
      <c r="F119" s="1">
        <f t="shared" si="5"/>
        <v>0</v>
      </c>
    </row>
    <row r="120" spans="2:6">
      <c r="B120" s="1">
        <v>119</v>
      </c>
      <c r="C120" s="1">
        <f>POWER('(a) lifeTable'!$A$2,B120)*POWER('(a) lifeTable'!$B$2,POWER(Parameters!$B$4,A$2)*(POWER(Parameters!$B$4,B120)-1))</f>
        <v>0</v>
      </c>
      <c r="D120" s="1">
        <f>1-POWER('(a) lifeTable'!$A$2,$B$2)*POWER('(a) lifeTable'!$B$2,POWER(Parameters!$B$4,$A$2+B120)*(POWER(Parameters!$B$4,$B$2)-1))</f>
        <v>1</v>
      </c>
      <c r="E120" s="1">
        <f t="shared" si="4"/>
        <v>0</v>
      </c>
      <c r="F120" s="1">
        <f t="shared" si="5"/>
        <v>0</v>
      </c>
    </row>
    <row r="121" spans="2:6">
      <c r="B121" s="1">
        <v>120</v>
      </c>
      <c r="C121" s="1">
        <f>POWER('(a) lifeTable'!$A$2,B121)*POWER('(a) lifeTable'!$B$2,POWER(Parameters!$B$4,A$2)*(POWER(Parameters!$B$4,B121)-1))</f>
        <v>0</v>
      </c>
      <c r="D121" s="1">
        <f>1-POWER('(a) lifeTable'!$A$2,$B$2)*POWER('(a) lifeTable'!$B$2,POWER(Parameters!$B$4,$A$2+B121)*(POWER(Parameters!$B$4,$B$2)-1))</f>
        <v>1</v>
      </c>
      <c r="E121" s="1">
        <f t="shared" si="4"/>
        <v>0</v>
      </c>
      <c r="F121" s="1">
        <f t="shared" si="5"/>
        <v>0</v>
      </c>
    </row>
    <row r="122" spans="2:6">
      <c r="B122" s="1">
        <v>121</v>
      </c>
      <c r="C122" s="1">
        <f>POWER('(a) lifeTable'!$A$2,B122)*POWER('(a) lifeTable'!$B$2,POWER(Parameters!$B$4,A$2)*(POWER(Parameters!$B$4,B122)-1))</f>
        <v>0</v>
      </c>
      <c r="D122" s="1">
        <f>1-POWER('(a) lifeTable'!$A$2,$B$2)*POWER('(a) lifeTable'!$B$2,POWER(Parameters!$B$4,$A$2+B122)*(POWER(Parameters!$B$4,$B$2)-1))</f>
        <v>1</v>
      </c>
      <c r="E122" s="1">
        <f t="shared" si="4"/>
        <v>0</v>
      </c>
      <c r="F122" s="1">
        <f t="shared" si="5"/>
        <v>0</v>
      </c>
    </row>
    <row r="123" spans="2:6">
      <c r="B123" s="1">
        <v>122</v>
      </c>
      <c r="C123" s="1">
        <f>POWER('(a) lifeTable'!$A$2,B123)*POWER('(a) lifeTable'!$B$2,POWER(Parameters!$B$4,A$2)*(POWER(Parameters!$B$4,B123)-1))</f>
        <v>0</v>
      </c>
      <c r="D123" s="1">
        <f>1-POWER('(a) lifeTable'!$A$2,$B$2)*POWER('(a) lifeTable'!$B$2,POWER(Parameters!$B$4,$A$2+B123)*(POWER(Parameters!$B$4,$B$2)-1))</f>
        <v>1</v>
      </c>
      <c r="E123" s="1">
        <f t="shared" si="4"/>
        <v>0</v>
      </c>
      <c r="F123" s="1">
        <f t="shared" si="5"/>
        <v>0</v>
      </c>
    </row>
    <row r="124" spans="2:6">
      <c r="B124" s="1">
        <v>123</v>
      </c>
      <c r="C124" s="1">
        <f>POWER('(a) lifeTable'!$A$2,B124)*POWER('(a) lifeTable'!$B$2,POWER(Parameters!$B$4,A$2)*(POWER(Parameters!$B$4,B124)-1))</f>
        <v>0</v>
      </c>
      <c r="D124" s="1">
        <f>1-POWER('(a) lifeTable'!$A$2,$B$2)*POWER('(a) lifeTable'!$B$2,POWER(Parameters!$B$4,$A$2+B124)*(POWER(Parameters!$B$4,$B$2)-1))</f>
        <v>1</v>
      </c>
      <c r="E124" s="1">
        <f t="shared" si="4"/>
        <v>0</v>
      </c>
      <c r="F124" s="1">
        <f t="shared" si="5"/>
        <v>0</v>
      </c>
    </row>
    <row r="125" spans="2:6">
      <c r="B125" s="1">
        <v>124</v>
      </c>
      <c r="C125" s="1">
        <f>POWER('(a) lifeTable'!$A$2,B125)*POWER('(a) lifeTable'!$B$2,POWER(Parameters!$B$4,A$2)*(POWER(Parameters!$B$4,B125)-1))</f>
        <v>0</v>
      </c>
      <c r="D125" s="1">
        <f>1-POWER('(a) lifeTable'!$A$2,$B$2)*POWER('(a) lifeTable'!$B$2,POWER(Parameters!$B$4,$A$2+B125)*(POWER(Parameters!$B$4,$B$2)-1))</f>
        <v>1</v>
      </c>
      <c r="E125" s="1">
        <f t="shared" si="4"/>
        <v>0</v>
      </c>
      <c r="F125" s="1">
        <f t="shared" si="5"/>
        <v>0</v>
      </c>
    </row>
    <row r="126" spans="2:6">
      <c r="B126" s="1">
        <v>125</v>
      </c>
      <c r="C126" s="1">
        <f>POWER('(a) lifeTable'!$A$2,B126)*POWER('(a) lifeTable'!$B$2,POWER(Parameters!$B$4,A$2)*(POWER(Parameters!$B$4,B126)-1))</f>
        <v>0</v>
      </c>
      <c r="D126" s="1">
        <f>1-POWER('(a) lifeTable'!$A$2,$B$2)*POWER('(a) lifeTable'!$B$2,POWER(Parameters!$B$4,$A$2+B126)*(POWER(Parameters!$B$4,$B$2)-1))</f>
        <v>1</v>
      </c>
      <c r="E126" s="1">
        <f t="shared" si="4"/>
        <v>0</v>
      </c>
      <c r="F126" s="1">
        <f t="shared" si="5"/>
        <v>0</v>
      </c>
    </row>
    <row r="127" spans="2:6">
      <c r="B127" s="1">
        <v>126</v>
      </c>
      <c r="C127" s="1">
        <f>POWER('(a) lifeTable'!$A$2,B127)*POWER('(a) lifeTable'!$B$2,POWER(Parameters!$B$4,A$2)*(POWER(Parameters!$B$4,B127)-1))</f>
        <v>0</v>
      </c>
      <c r="D127" s="1">
        <f>1-POWER('(a) lifeTable'!$A$2,$B$2)*POWER('(a) lifeTable'!$B$2,POWER(Parameters!$B$4,$A$2+B127)*(POWER(Parameters!$B$4,$B$2)-1))</f>
        <v>1</v>
      </c>
      <c r="E127" s="1">
        <f t="shared" si="4"/>
        <v>0</v>
      </c>
      <c r="F127" s="1">
        <f t="shared" si="5"/>
        <v>0</v>
      </c>
    </row>
    <row r="128" spans="2:6">
      <c r="B128" s="1">
        <v>127</v>
      </c>
      <c r="C128" s="1">
        <f>POWER('(a) lifeTable'!$A$2,B128)*POWER('(a) lifeTable'!$B$2,POWER(Parameters!$B$4,A$2)*(POWER(Parameters!$B$4,B128)-1))</f>
        <v>0</v>
      </c>
      <c r="D128" s="1">
        <f>1-POWER('(a) lifeTable'!$A$2,$B$2)*POWER('(a) lifeTable'!$B$2,POWER(Parameters!$B$4,$A$2+B128)*(POWER(Parameters!$B$4,$B$2)-1))</f>
        <v>1</v>
      </c>
      <c r="E128" s="1">
        <f t="shared" si="4"/>
        <v>0</v>
      </c>
      <c r="F128" s="1">
        <f t="shared" si="5"/>
        <v>0</v>
      </c>
    </row>
    <row r="129" spans="2:6">
      <c r="B129" s="1">
        <v>128</v>
      </c>
      <c r="C129" s="1">
        <f>POWER('(a) lifeTable'!$A$2,B129)*POWER('(a) lifeTable'!$B$2,POWER(Parameters!$B$4,A$2)*(POWER(Parameters!$B$4,B129)-1))</f>
        <v>0</v>
      </c>
      <c r="D129" s="1">
        <f>1-POWER('(a) lifeTable'!$A$2,$B$2)*POWER('(a) lifeTable'!$B$2,POWER(Parameters!$B$4,$A$2+B129)*(POWER(Parameters!$B$4,$B$2)-1))</f>
        <v>1</v>
      </c>
      <c r="E129" s="1">
        <f t="shared" si="4"/>
        <v>0</v>
      </c>
      <c r="F129" s="1">
        <f t="shared" si="5"/>
        <v>0</v>
      </c>
    </row>
    <row r="130" spans="2:6">
      <c r="B130" s="1">
        <v>129</v>
      </c>
      <c r="C130" s="1">
        <f>POWER('(a) lifeTable'!$A$2,B130)*POWER('(a) lifeTable'!$B$2,POWER(Parameters!$B$4,A$2)*(POWER(Parameters!$B$4,B130)-1))</f>
        <v>0</v>
      </c>
      <c r="D130" s="1">
        <f>1-POWER('(a) lifeTable'!$A$2,$B$2)*POWER('(a) lifeTable'!$B$2,POWER(Parameters!$B$4,$A$2+B130)*(POWER(Parameters!$B$4,$B$2)-1))</f>
        <v>1</v>
      </c>
      <c r="E130" s="1">
        <f t="shared" si="4"/>
        <v>0</v>
      </c>
      <c r="F130" s="1">
        <f t="shared" si="5"/>
        <v>0</v>
      </c>
    </row>
    <row r="131" spans="2:6">
      <c r="B131" s="1">
        <v>130</v>
      </c>
      <c r="C131" s="1">
        <f>POWER('(a) lifeTable'!$A$2,B131)*POWER('(a) lifeTable'!$B$2,POWER(Parameters!$B$4,A$2)*(POWER(Parameters!$B$4,B131)-1))</f>
        <v>0</v>
      </c>
      <c r="D131" s="1">
        <f>1-POWER('(a) lifeTable'!$A$2,$B$2)*POWER('(a) lifeTable'!$B$2,POWER(Parameters!$B$4,$A$2+B131)*(POWER(Parameters!$B$4,$B$2)-1))</f>
        <v>1</v>
      </c>
      <c r="E131" s="1">
        <f t="shared" si="4"/>
        <v>0</v>
      </c>
      <c r="F131" s="1">
        <f t="shared" si="5"/>
        <v>0</v>
      </c>
    </row>
    <row r="132" spans="2:6">
      <c r="B132" s="1">
        <v>131</v>
      </c>
      <c r="C132" s="1">
        <f>POWER('(a) lifeTable'!$A$2,B132)*POWER('(a) lifeTable'!$B$2,POWER(Parameters!$B$4,A$2)*(POWER(Parameters!$B$4,B132)-1))</f>
        <v>0</v>
      </c>
      <c r="D132" s="1">
        <f>1-POWER('(a) lifeTable'!$A$2,$B$2)*POWER('(a) lifeTable'!$B$2,POWER(Parameters!$B$4,$A$2+B132)*(POWER(Parameters!$B$4,$B$2)-1))</f>
        <v>1</v>
      </c>
      <c r="E132" s="1">
        <f t="shared" si="4"/>
        <v>0</v>
      </c>
      <c r="F132" s="1">
        <f t="shared" si="5"/>
        <v>0</v>
      </c>
    </row>
    <row r="133" spans="2:6">
      <c r="B133" s="1">
        <v>132</v>
      </c>
      <c r="C133" s="1">
        <f>POWER('(a) lifeTable'!$A$2,B133)*POWER('(a) lifeTable'!$B$2,POWER(Parameters!$B$4,A$2)*(POWER(Parameters!$B$4,B133)-1))</f>
        <v>0</v>
      </c>
      <c r="D133" s="1">
        <f>1-POWER('(a) lifeTable'!$A$2,$B$2)*POWER('(a) lifeTable'!$B$2,POWER(Parameters!$B$4,$A$2+B133)*(POWER(Parameters!$B$4,$B$2)-1))</f>
        <v>1</v>
      </c>
      <c r="E133" s="1">
        <f t="shared" si="4"/>
        <v>0</v>
      </c>
      <c r="F133" s="1">
        <f t="shared" si="5"/>
        <v>0</v>
      </c>
    </row>
    <row r="134" spans="2:6">
      <c r="B134" s="1">
        <v>133</v>
      </c>
      <c r="C134" s="1">
        <f>POWER('(a) lifeTable'!$A$2,B134)*POWER('(a) lifeTable'!$B$2,POWER(Parameters!$B$4,A$2)*(POWER(Parameters!$B$4,B134)-1))</f>
        <v>0</v>
      </c>
      <c r="D134" s="1">
        <f>1-POWER('(a) lifeTable'!$A$2,$B$2)*POWER('(a) lifeTable'!$B$2,POWER(Parameters!$B$4,$A$2+B134)*(POWER(Parameters!$B$4,$B$2)-1))</f>
        <v>1</v>
      </c>
      <c r="E134" s="1">
        <f t="shared" si="4"/>
        <v>0</v>
      </c>
      <c r="F134" s="1">
        <f t="shared" si="5"/>
        <v>0</v>
      </c>
    </row>
    <row r="135" spans="2:6">
      <c r="B135" s="1">
        <v>134</v>
      </c>
      <c r="C135" s="1">
        <f>POWER('(a) lifeTable'!$A$2,B135)*POWER('(a) lifeTable'!$B$2,POWER(Parameters!$B$4,A$2)*(POWER(Parameters!$B$4,B135)-1))</f>
        <v>0</v>
      </c>
      <c r="D135" s="1">
        <f>1-POWER('(a) lifeTable'!$A$2,$B$2)*POWER('(a) lifeTable'!$B$2,POWER(Parameters!$B$4,$A$2+B135)*(POWER(Parameters!$B$4,$B$2)-1))</f>
        <v>1</v>
      </c>
      <c r="E135" s="1">
        <f t="shared" si="4"/>
        <v>0</v>
      </c>
      <c r="F135" s="1">
        <f t="shared" si="5"/>
        <v>0</v>
      </c>
    </row>
    <row r="136" spans="2:6">
      <c r="B136" s="1">
        <v>135</v>
      </c>
      <c r="C136" s="1">
        <f>POWER('(a) lifeTable'!$A$2,B136)*POWER('(a) lifeTable'!$B$2,POWER(Parameters!$B$4,A$2)*(POWER(Parameters!$B$4,B136)-1))</f>
        <v>0</v>
      </c>
      <c r="D136" s="1">
        <f>1-POWER('(a) lifeTable'!$A$2,$B$2)*POWER('(a) lifeTable'!$B$2,POWER(Parameters!$B$4,$A$2+B136)*(POWER(Parameters!$B$4,$B$2)-1))</f>
        <v>1</v>
      </c>
      <c r="E136" s="1">
        <f t="shared" si="4"/>
        <v>0</v>
      </c>
      <c r="F136" s="1">
        <f t="shared" si="5"/>
        <v>0</v>
      </c>
    </row>
    <row r="137" spans="2:6">
      <c r="B137" s="1">
        <v>136</v>
      </c>
      <c r="C137" s="1">
        <f>POWER('(a) lifeTable'!$A$2,B137)*POWER('(a) lifeTable'!$B$2,POWER(Parameters!$B$4,A$2)*(POWER(Parameters!$B$4,B137)-1))</f>
        <v>0</v>
      </c>
      <c r="D137" s="1">
        <f>1-POWER('(a) lifeTable'!$A$2,$B$2)*POWER('(a) lifeTable'!$B$2,POWER(Parameters!$B$4,$A$2+B137)*(POWER(Parameters!$B$4,$B$2)-1))</f>
        <v>1</v>
      </c>
      <c r="E137" s="1">
        <f t="shared" si="4"/>
        <v>0</v>
      </c>
      <c r="F137" s="1">
        <f t="shared" si="5"/>
        <v>0</v>
      </c>
    </row>
    <row r="138" spans="2:6">
      <c r="B138" s="1">
        <v>137</v>
      </c>
      <c r="C138" s="1">
        <f>POWER('(a) lifeTable'!$A$2,B138)*POWER('(a) lifeTable'!$B$2,POWER(Parameters!$B$4,A$2)*(POWER(Parameters!$B$4,B138)-1))</f>
        <v>0</v>
      </c>
      <c r="D138" s="1">
        <f>1-POWER('(a) lifeTable'!$A$2,$B$2)*POWER('(a) lifeTable'!$B$2,POWER(Parameters!$B$4,$A$2+B138)*(POWER(Parameters!$B$4,$B$2)-1))</f>
        <v>1</v>
      </c>
      <c r="E138" s="1">
        <f t="shared" si="4"/>
        <v>0</v>
      </c>
      <c r="F138" s="1">
        <f t="shared" si="5"/>
        <v>0</v>
      </c>
    </row>
    <row r="139" spans="2:6">
      <c r="B139" s="1">
        <v>138</v>
      </c>
      <c r="C139" s="1">
        <f>POWER('(a) lifeTable'!$A$2,B139)*POWER('(a) lifeTable'!$B$2,POWER(Parameters!$B$4,A$2)*(POWER(Parameters!$B$4,B139)-1))</f>
        <v>0</v>
      </c>
      <c r="D139" s="1">
        <f>1-POWER('(a) lifeTable'!$A$2,$B$2)*POWER('(a) lifeTable'!$B$2,POWER(Parameters!$B$4,$A$2+B139)*(POWER(Parameters!$B$4,$B$2)-1))</f>
        <v>1</v>
      </c>
      <c r="E139" s="1">
        <f t="shared" si="4"/>
        <v>0</v>
      </c>
      <c r="F139" s="1">
        <f t="shared" si="5"/>
        <v>0</v>
      </c>
    </row>
    <row r="140" spans="2:6">
      <c r="B140" s="1">
        <v>139</v>
      </c>
      <c r="C140" s="1">
        <f>POWER('(a) lifeTable'!$A$2,B140)*POWER('(a) lifeTable'!$B$2,POWER(Parameters!$B$4,A$2)*(POWER(Parameters!$B$4,B140)-1))</f>
        <v>0</v>
      </c>
      <c r="D140" s="1">
        <f>1-POWER('(a) lifeTable'!$A$2,$B$2)*POWER('(a) lifeTable'!$B$2,POWER(Parameters!$B$4,$A$2+B140)*(POWER(Parameters!$B$4,$B$2)-1))</f>
        <v>1</v>
      </c>
      <c r="E140" s="1">
        <f t="shared" si="4"/>
        <v>0</v>
      </c>
      <c r="F140" s="1">
        <f t="shared" si="5"/>
        <v>0</v>
      </c>
    </row>
    <row r="141" spans="2:6">
      <c r="B141" s="1">
        <v>140</v>
      </c>
      <c r="C141" s="1">
        <f>POWER('(a) lifeTable'!$A$2,B141)*POWER('(a) lifeTable'!$B$2,POWER(Parameters!$B$4,A$2)*(POWER(Parameters!$B$4,B141)-1))</f>
        <v>0</v>
      </c>
      <c r="D141" s="1">
        <f>1-POWER('(a) lifeTable'!$A$2,$B$2)*POWER('(a) lifeTable'!$B$2,POWER(Parameters!$B$4,$A$2+B141)*(POWER(Parameters!$B$4,$B$2)-1))</f>
        <v>1</v>
      </c>
      <c r="E141" s="1">
        <f t="shared" si="4"/>
        <v>0</v>
      </c>
      <c r="F141" s="1">
        <f t="shared" si="5"/>
        <v>0</v>
      </c>
    </row>
    <row r="142" spans="2:6">
      <c r="B142" s="1">
        <v>141</v>
      </c>
      <c r="C142" s="1">
        <f>POWER('(a) lifeTable'!$A$2,B142)*POWER('(a) lifeTable'!$B$2,POWER(Parameters!$B$4,A$2)*(POWER(Parameters!$B$4,B142)-1))</f>
        <v>0</v>
      </c>
      <c r="D142" s="1">
        <f>1-POWER('(a) lifeTable'!$A$2,$B$2)*POWER('(a) lifeTable'!$B$2,POWER(Parameters!$B$4,$A$2+B142)*(POWER(Parameters!$B$4,$B$2)-1))</f>
        <v>1</v>
      </c>
      <c r="E142" s="1">
        <f t="shared" si="4"/>
        <v>0</v>
      </c>
      <c r="F142" s="1">
        <f t="shared" si="5"/>
        <v>0</v>
      </c>
    </row>
    <row r="143" spans="2:6">
      <c r="B143" s="1">
        <v>142</v>
      </c>
      <c r="C143" s="1">
        <f>POWER('(a) lifeTable'!$A$2,B143)*POWER('(a) lifeTable'!$B$2,POWER(Parameters!$B$4,A$2)*(POWER(Parameters!$B$4,B143)-1))</f>
        <v>0</v>
      </c>
      <c r="D143" s="1">
        <f>1-POWER('(a) lifeTable'!$A$2,$B$2)*POWER('(a) lifeTable'!$B$2,POWER(Parameters!$B$4,$A$2+B143)*(POWER(Parameters!$B$4,$B$2)-1))</f>
        <v>1</v>
      </c>
      <c r="E143" s="1">
        <f t="shared" si="4"/>
        <v>0</v>
      </c>
      <c r="F143" s="1">
        <f t="shared" si="5"/>
        <v>0</v>
      </c>
    </row>
    <row r="144" spans="2:6">
      <c r="B144" s="1">
        <v>143</v>
      </c>
      <c r="C144" s="1">
        <f>POWER('(a) lifeTable'!$A$2,B144)*POWER('(a) lifeTable'!$B$2,POWER(Parameters!$B$4,A$2)*(POWER(Parameters!$B$4,B144)-1))</f>
        <v>0</v>
      </c>
      <c r="D144" s="1">
        <f>1-POWER('(a) lifeTable'!$A$2,$B$2)*POWER('(a) lifeTable'!$B$2,POWER(Parameters!$B$4,$A$2+B144)*(POWER(Parameters!$B$4,$B$2)-1))</f>
        <v>1</v>
      </c>
      <c r="E144" s="1">
        <f t="shared" si="4"/>
        <v>0</v>
      </c>
      <c r="F144" s="1">
        <f t="shared" si="5"/>
        <v>0</v>
      </c>
    </row>
    <row r="145" spans="2:6">
      <c r="B145" s="1">
        <v>144</v>
      </c>
      <c r="C145" s="1">
        <f>POWER('(a) lifeTable'!$A$2,B145)*POWER('(a) lifeTable'!$B$2,POWER(Parameters!$B$4,A$2)*(POWER(Parameters!$B$4,B145)-1))</f>
        <v>0</v>
      </c>
      <c r="D145" s="1">
        <f>1-POWER('(a) lifeTable'!$A$2,$B$2)*POWER('(a) lifeTable'!$B$2,POWER(Parameters!$B$4,$A$2+B145)*(POWER(Parameters!$B$4,$B$2)-1))</f>
        <v>1</v>
      </c>
      <c r="E145" s="1">
        <f t="shared" si="4"/>
        <v>0</v>
      </c>
      <c r="F145" s="1">
        <f t="shared" si="5"/>
        <v>0</v>
      </c>
    </row>
    <row r="146" spans="2:6">
      <c r="B146" s="1">
        <v>145</v>
      </c>
      <c r="C146" s="1">
        <f>POWER('(a) lifeTable'!$A$2,B146)*POWER('(a) lifeTable'!$B$2,POWER(Parameters!$B$4,A$2)*(POWER(Parameters!$B$4,B146)-1))</f>
        <v>0</v>
      </c>
      <c r="D146" s="1">
        <f>1-POWER('(a) lifeTable'!$A$2,$B$2)*POWER('(a) lifeTable'!$B$2,POWER(Parameters!$B$4,$A$2+B146)*(POWER(Parameters!$B$4,$B$2)-1))</f>
        <v>1</v>
      </c>
      <c r="E146" s="1">
        <f t="shared" si="4"/>
        <v>0</v>
      </c>
      <c r="F146" s="1">
        <f t="shared" si="5"/>
        <v>0</v>
      </c>
    </row>
    <row r="147" spans="2:6">
      <c r="B147" s="1">
        <v>146</v>
      </c>
      <c r="C147" s="1">
        <f>POWER('(a) lifeTable'!$A$2,B147)*POWER('(a) lifeTable'!$B$2,POWER(Parameters!$B$4,A$2)*(POWER(Parameters!$B$4,B147)-1))</f>
        <v>0</v>
      </c>
      <c r="D147" s="1">
        <f>1-POWER('(a) lifeTable'!$A$2,$B$2)*POWER('(a) lifeTable'!$B$2,POWER(Parameters!$B$4,$A$2+B147)*(POWER(Parameters!$B$4,$B$2)-1))</f>
        <v>1</v>
      </c>
      <c r="E147" s="1">
        <f t="shared" si="4"/>
        <v>0</v>
      </c>
      <c r="F147" s="1">
        <f t="shared" si="5"/>
        <v>0</v>
      </c>
    </row>
    <row r="148" spans="2:6">
      <c r="B148" s="1">
        <v>147</v>
      </c>
      <c r="C148" s="1">
        <f>POWER('(a) lifeTable'!$A$2,B148)*POWER('(a) lifeTable'!$B$2,POWER(Parameters!$B$4,A$2)*(POWER(Parameters!$B$4,B148)-1))</f>
        <v>0</v>
      </c>
      <c r="D148" s="1">
        <f>1-POWER('(a) lifeTable'!$A$2,$B$2)*POWER('(a) lifeTable'!$B$2,POWER(Parameters!$B$4,$A$2+B148)*(POWER(Parameters!$B$4,$B$2)-1))</f>
        <v>1</v>
      </c>
      <c r="E148" s="1">
        <f t="shared" si="4"/>
        <v>0</v>
      </c>
      <c r="F148" s="1">
        <f t="shared" si="5"/>
        <v>0</v>
      </c>
    </row>
    <row r="149" spans="2:6">
      <c r="B149" s="1">
        <v>148</v>
      </c>
      <c r="C149" s="1">
        <f>POWER('(a) lifeTable'!$A$2,B149)*POWER('(a) lifeTable'!$B$2,POWER(Parameters!$B$4,A$2)*(POWER(Parameters!$B$4,B149)-1))</f>
        <v>0</v>
      </c>
      <c r="D149" s="1">
        <f>1-POWER('(a) lifeTable'!$A$2,$B$2)*POWER('(a) lifeTable'!$B$2,POWER(Parameters!$B$4,$A$2+B149)*(POWER(Parameters!$B$4,$B$2)-1))</f>
        <v>1</v>
      </c>
      <c r="E149" s="1">
        <f t="shared" si="4"/>
        <v>0</v>
      </c>
      <c r="F149" s="1">
        <f t="shared" si="5"/>
        <v>0</v>
      </c>
    </row>
    <row r="150" spans="2:6">
      <c r="B150" s="1">
        <v>149</v>
      </c>
      <c r="C150" s="1">
        <f>POWER('(a) lifeTable'!$A$2,B150)*POWER('(a) lifeTable'!$B$2,POWER(Parameters!$B$4,A$2)*(POWER(Parameters!$B$4,B150)-1))</f>
        <v>0</v>
      </c>
      <c r="D150" s="1">
        <f>1-POWER('(a) lifeTable'!$A$2,$B$2)*POWER('(a) lifeTable'!$B$2,POWER(Parameters!$B$4,$A$2+B150)*(POWER(Parameters!$B$4,$B$2)-1))</f>
        <v>1</v>
      </c>
      <c r="E150" s="1">
        <f t="shared" si="4"/>
        <v>0</v>
      </c>
      <c r="F150" s="1">
        <f t="shared" si="5"/>
        <v>0</v>
      </c>
    </row>
    <row r="151" spans="2:6">
      <c r="B151" s="1">
        <v>150</v>
      </c>
      <c r="C151" s="1">
        <f>POWER('(a) lifeTable'!$A$2,B151)*POWER('(a) lifeTable'!$B$2,POWER(Parameters!$B$4,A$2)*(POWER(Parameters!$B$4,B151)-1))</f>
        <v>0</v>
      </c>
      <c r="D151" s="1">
        <f>1-POWER('(a) lifeTable'!$A$2,$B$2)*POWER('(a) lifeTable'!$B$2,POWER(Parameters!$B$4,$A$2+B151)*(POWER(Parameters!$B$4,$B$2)-1))</f>
        <v>1</v>
      </c>
      <c r="E151" s="1">
        <f t="shared" si="4"/>
        <v>0</v>
      </c>
      <c r="F151" s="1">
        <f t="shared" si="5"/>
        <v>0</v>
      </c>
    </row>
    <row r="152" spans="2:6">
      <c r="B152" s="1">
        <v>151</v>
      </c>
      <c r="C152" s="1">
        <f>POWER('(a) lifeTable'!$A$2,B152)*POWER('(a) lifeTable'!$B$2,POWER(Parameters!$B$4,A$2)*(POWER(Parameters!$B$4,B152)-1))</f>
        <v>0</v>
      </c>
      <c r="D152" s="1">
        <f>1-POWER('(a) lifeTable'!$A$2,$B$2)*POWER('(a) lifeTable'!$B$2,POWER(Parameters!$B$4,$A$2+B152)*(POWER(Parameters!$B$4,$B$2)-1))</f>
        <v>1</v>
      </c>
      <c r="E152" s="1">
        <f t="shared" ref="E152:E215" si="6">C152*D152</f>
        <v>0</v>
      </c>
      <c r="F152" s="1">
        <f t="shared" ref="F152:F215" si="7">C152-C153</f>
        <v>0</v>
      </c>
    </row>
    <row r="153" spans="2:6">
      <c r="B153" s="1">
        <v>152</v>
      </c>
      <c r="C153" s="1">
        <f>POWER('(a) lifeTable'!$A$2,B153)*POWER('(a) lifeTable'!$B$2,POWER(Parameters!$B$4,A$2)*(POWER(Parameters!$B$4,B153)-1))</f>
        <v>0</v>
      </c>
      <c r="D153" s="1">
        <f>1-POWER('(a) lifeTable'!$A$2,$B$2)*POWER('(a) lifeTable'!$B$2,POWER(Parameters!$B$4,$A$2+B153)*(POWER(Parameters!$B$4,$B$2)-1))</f>
        <v>1</v>
      </c>
      <c r="E153" s="1">
        <f t="shared" si="6"/>
        <v>0</v>
      </c>
      <c r="F153" s="1">
        <f t="shared" si="7"/>
        <v>0</v>
      </c>
    </row>
    <row r="154" spans="2:6">
      <c r="B154" s="1">
        <v>153</v>
      </c>
      <c r="C154" s="1">
        <f>POWER('(a) lifeTable'!$A$2,B154)*POWER('(a) lifeTable'!$B$2,POWER(Parameters!$B$4,A$2)*(POWER(Parameters!$B$4,B154)-1))</f>
        <v>0</v>
      </c>
      <c r="D154" s="1">
        <f>1-POWER('(a) lifeTable'!$A$2,$B$2)*POWER('(a) lifeTable'!$B$2,POWER(Parameters!$B$4,$A$2+B154)*(POWER(Parameters!$B$4,$B$2)-1))</f>
        <v>1</v>
      </c>
      <c r="E154" s="1">
        <f t="shared" si="6"/>
        <v>0</v>
      </c>
      <c r="F154" s="1">
        <f t="shared" si="7"/>
        <v>0</v>
      </c>
    </row>
    <row r="155" spans="2:6">
      <c r="B155" s="1">
        <v>154</v>
      </c>
      <c r="C155" s="1">
        <f>POWER('(a) lifeTable'!$A$2,B155)*POWER('(a) lifeTable'!$B$2,POWER(Parameters!$B$4,A$2)*(POWER(Parameters!$B$4,B155)-1))</f>
        <v>0</v>
      </c>
      <c r="D155" s="1">
        <f>1-POWER('(a) lifeTable'!$A$2,$B$2)*POWER('(a) lifeTable'!$B$2,POWER(Parameters!$B$4,$A$2+B155)*(POWER(Parameters!$B$4,$B$2)-1))</f>
        <v>1</v>
      </c>
      <c r="E155" s="1">
        <f t="shared" si="6"/>
        <v>0</v>
      </c>
      <c r="F155" s="1">
        <f t="shared" si="7"/>
        <v>0</v>
      </c>
    </row>
    <row r="156" spans="2:6">
      <c r="B156" s="1">
        <v>155</v>
      </c>
      <c r="C156" s="1">
        <f>POWER('(a) lifeTable'!$A$2,B156)*POWER('(a) lifeTable'!$B$2,POWER(Parameters!$B$4,A$2)*(POWER(Parameters!$B$4,B156)-1))</f>
        <v>0</v>
      </c>
      <c r="D156" s="1">
        <f>1-POWER('(a) lifeTable'!$A$2,$B$2)*POWER('(a) lifeTable'!$B$2,POWER(Parameters!$B$4,$A$2+B156)*(POWER(Parameters!$B$4,$B$2)-1))</f>
        <v>1</v>
      </c>
      <c r="E156" s="1">
        <f t="shared" si="6"/>
        <v>0</v>
      </c>
      <c r="F156" s="1">
        <f t="shared" si="7"/>
        <v>0</v>
      </c>
    </row>
    <row r="157" spans="2:6">
      <c r="B157" s="1">
        <v>156</v>
      </c>
      <c r="C157" s="1">
        <f>POWER('(a) lifeTable'!$A$2,B157)*POWER('(a) lifeTable'!$B$2,POWER(Parameters!$B$4,A$2)*(POWER(Parameters!$B$4,B157)-1))</f>
        <v>0</v>
      </c>
      <c r="D157" s="1">
        <f>1-POWER('(a) lifeTable'!$A$2,$B$2)*POWER('(a) lifeTable'!$B$2,POWER(Parameters!$B$4,$A$2+B157)*(POWER(Parameters!$B$4,$B$2)-1))</f>
        <v>1</v>
      </c>
      <c r="E157" s="1">
        <f t="shared" si="6"/>
        <v>0</v>
      </c>
      <c r="F157" s="1">
        <f t="shared" si="7"/>
        <v>0</v>
      </c>
    </row>
    <row r="158" spans="2:6">
      <c r="B158" s="1">
        <v>157</v>
      </c>
      <c r="C158" s="1">
        <f>POWER('(a) lifeTable'!$A$2,B158)*POWER('(a) lifeTable'!$B$2,POWER(Parameters!$B$4,A$2)*(POWER(Parameters!$B$4,B158)-1))</f>
        <v>0</v>
      </c>
      <c r="D158" s="1">
        <f>1-POWER('(a) lifeTable'!$A$2,$B$2)*POWER('(a) lifeTable'!$B$2,POWER(Parameters!$B$4,$A$2+B158)*(POWER(Parameters!$B$4,$B$2)-1))</f>
        <v>1</v>
      </c>
      <c r="E158" s="1">
        <f t="shared" si="6"/>
        <v>0</v>
      </c>
      <c r="F158" s="1">
        <f t="shared" si="7"/>
        <v>0</v>
      </c>
    </row>
    <row r="159" spans="2:6">
      <c r="B159" s="1">
        <v>158</v>
      </c>
      <c r="C159" s="1">
        <f>POWER('(a) lifeTable'!$A$2,B159)*POWER('(a) lifeTable'!$B$2,POWER(Parameters!$B$4,A$2)*(POWER(Parameters!$B$4,B159)-1))</f>
        <v>0</v>
      </c>
      <c r="D159" s="1">
        <f>1-POWER('(a) lifeTable'!$A$2,$B$2)*POWER('(a) lifeTable'!$B$2,POWER(Parameters!$B$4,$A$2+B159)*(POWER(Parameters!$B$4,$B$2)-1))</f>
        <v>1</v>
      </c>
      <c r="E159" s="1">
        <f t="shared" si="6"/>
        <v>0</v>
      </c>
      <c r="F159" s="1">
        <f t="shared" si="7"/>
        <v>0</v>
      </c>
    </row>
    <row r="160" spans="2:6">
      <c r="B160" s="1">
        <v>159</v>
      </c>
      <c r="C160" s="1">
        <f>POWER('(a) lifeTable'!$A$2,B160)*POWER('(a) lifeTable'!$B$2,POWER(Parameters!$B$4,A$2)*(POWER(Parameters!$B$4,B160)-1))</f>
        <v>0</v>
      </c>
      <c r="D160" s="1">
        <f>1-POWER('(a) lifeTable'!$A$2,$B$2)*POWER('(a) lifeTable'!$B$2,POWER(Parameters!$B$4,$A$2+B160)*(POWER(Parameters!$B$4,$B$2)-1))</f>
        <v>1</v>
      </c>
      <c r="E160" s="1">
        <f t="shared" si="6"/>
        <v>0</v>
      </c>
      <c r="F160" s="1">
        <f t="shared" si="7"/>
        <v>0</v>
      </c>
    </row>
    <row r="161" spans="2:6">
      <c r="B161" s="1">
        <v>160</v>
      </c>
      <c r="C161" s="1">
        <f>POWER('(a) lifeTable'!$A$2,B161)*POWER('(a) lifeTable'!$B$2,POWER(Parameters!$B$4,A$2)*(POWER(Parameters!$B$4,B161)-1))</f>
        <v>0</v>
      </c>
      <c r="D161" s="1">
        <f>1-POWER('(a) lifeTable'!$A$2,$B$2)*POWER('(a) lifeTable'!$B$2,POWER(Parameters!$B$4,$A$2+B161)*(POWER(Parameters!$B$4,$B$2)-1))</f>
        <v>1</v>
      </c>
      <c r="E161" s="1">
        <f t="shared" si="6"/>
        <v>0</v>
      </c>
      <c r="F161" s="1">
        <f t="shared" si="7"/>
        <v>0</v>
      </c>
    </row>
    <row r="162" spans="2:6">
      <c r="B162" s="1">
        <v>161</v>
      </c>
      <c r="C162" s="1">
        <f>POWER('(a) lifeTable'!$A$2,B162)*POWER('(a) lifeTable'!$B$2,POWER(Parameters!$B$4,A$2)*(POWER(Parameters!$B$4,B162)-1))</f>
        <v>0</v>
      </c>
      <c r="D162" s="1">
        <f>1-POWER('(a) lifeTable'!$A$2,$B$2)*POWER('(a) lifeTable'!$B$2,POWER(Parameters!$B$4,$A$2+B162)*(POWER(Parameters!$B$4,$B$2)-1))</f>
        <v>1</v>
      </c>
      <c r="E162" s="1">
        <f t="shared" si="6"/>
        <v>0</v>
      </c>
      <c r="F162" s="1">
        <f t="shared" si="7"/>
        <v>0</v>
      </c>
    </row>
    <row r="163" spans="2:6">
      <c r="B163" s="1">
        <v>162</v>
      </c>
      <c r="C163" s="1">
        <f>POWER('(a) lifeTable'!$A$2,B163)*POWER('(a) lifeTable'!$B$2,POWER(Parameters!$B$4,A$2)*(POWER(Parameters!$B$4,B163)-1))</f>
        <v>0</v>
      </c>
      <c r="D163" s="1">
        <f>1-POWER('(a) lifeTable'!$A$2,$B$2)*POWER('(a) lifeTable'!$B$2,POWER(Parameters!$B$4,$A$2+B163)*(POWER(Parameters!$B$4,$B$2)-1))</f>
        <v>1</v>
      </c>
      <c r="E163" s="1">
        <f t="shared" si="6"/>
        <v>0</v>
      </c>
      <c r="F163" s="1">
        <f t="shared" si="7"/>
        <v>0</v>
      </c>
    </row>
    <row r="164" spans="2:6">
      <c r="B164" s="1">
        <v>163</v>
      </c>
      <c r="C164" s="1">
        <f>POWER('(a) lifeTable'!$A$2,B164)*POWER('(a) lifeTable'!$B$2,POWER(Parameters!$B$4,A$2)*(POWER(Parameters!$B$4,B164)-1))</f>
        <v>0</v>
      </c>
      <c r="D164" s="1">
        <f>1-POWER('(a) lifeTable'!$A$2,$B$2)*POWER('(a) lifeTable'!$B$2,POWER(Parameters!$B$4,$A$2+B164)*(POWER(Parameters!$B$4,$B$2)-1))</f>
        <v>1</v>
      </c>
      <c r="E164" s="1">
        <f t="shared" si="6"/>
        <v>0</v>
      </c>
      <c r="F164" s="1">
        <f t="shared" si="7"/>
        <v>0</v>
      </c>
    </row>
    <row r="165" spans="2:6">
      <c r="B165" s="1">
        <v>164</v>
      </c>
      <c r="C165" s="1">
        <f>POWER('(a) lifeTable'!$A$2,B165)*POWER('(a) lifeTable'!$B$2,POWER(Parameters!$B$4,A$2)*(POWER(Parameters!$B$4,B165)-1))</f>
        <v>0</v>
      </c>
      <c r="D165" s="1">
        <f>1-POWER('(a) lifeTable'!$A$2,$B$2)*POWER('(a) lifeTable'!$B$2,POWER(Parameters!$B$4,$A$2+B165)*(POWER(Parameters!$B$4,$B$2)-1))</f>
        <v>1</v>
      </c>
      <c r="E165" s="1">
        <f t="shared" si="6"/>
        <v>0</v>
      </c>
      <c r="F165" s="1">
        <f t="shared" si="7"/>
        <v>0</v>
      </c>
    </row>
    <row r="166" spans="2:6">
      <c r="B166" s="1">
        <v>165</v>
      </c>
      <c r="C166" s="1">
        <f>POWER('(a) lifeTable'!$A$2,B166)*POWER('(a) lifeTable'!$B$2,POWER(Parameters!$B$4,A$2)*(POWER(Parameters!$B$4,B166)-1))</f>
        <v>0</v>
      </c>
      <c r="D166" s="1">
        <f>1-POWER('(a) lifeTable'!$A$2,$B$2)*POWER('(a) lifeTable'!$B$2,POWER(Parameters!$B$4,$A$2+B166)*(POWER(Parameters!$B$4,$B$2)-1))</f>
        <v>1</v>
      </c>
      <c r="E166" s="1">
        <f t="shared" si="6"/>
        <v>0</v>
      </c>
      <c r="F166" s="1">
        <f t="shared" si="7"/>
        <v>0</v>
      </c>
    </row>
    <row r="167" spans="2:6">
      <c r="B167" s="1">
        <v>166</v>
      </c>
      <c r="C167" s="1">
        <f>POWER('(a) lifeTable'!$A$2,B167)*POWER('(a) lifeTable'!$B$2,POWER(Parameters!$B$4,A$2)*(POWER(Parameters!$B$4,B167)-1))</f>
        <v>0</v>
      </c>
      <c r="D167" s="1">
        <f>1-POWER('(a) lifeTable'!$A$2,$B$2)*POWER('(a) lifeTable'!$B$2,POWER(Parameters!$B$4,$A$2+B167)*(POWER(Parameters!$B$4,$B$2)-1))</f>
        <v>1</v>
      </c>
      <c r="E167" s="1">
        <f t="shared" si="6"/>
        <v>0</v>
      </c>
      <c r="F167" s="1">
        <f t="shared" si="7"/>
        <v>0</v>
      </c>
    </row>
    <row r="168" spans="2:6">
      <c r="B168" s="1">
        <v>167</v>
      </c>
      <c r="C168" s="1">
        <f>POWER('(a) lifeTable'!$A$2,B168)*POWER('(a) lifeTable'!$B$2,POWER(Parameters!$B$4,A$2)*(POWER(Parameters!$B$4,B168)-1))</f>
        <v>0</v>
      </c>
      <c r="D168" s="1">
        <f>1-POWER('(a) lifeTable'!$A$2,$B$2)*POWER('(a) lifeTable'!$B$2,POWER(Parameters!$B$4,$A$2+B168)*(POWER(Parameters!$B$4,$B$2)-1))</f>
        <v>1</v>
      </c>
      <c r="E168" s="1">
        <f t="shared" si="6"/>
        <v>0</v>
      </c>
      <c r="F168" s="1">
        <f t="shared" si="7"/>
        <v>0</v>
      </c>
    </row>
    <row r="169" spans="2:6">
      <c r="B169" s="1">
        <v>168</v>
      </c>
      <c r="C169" s="1">
        <f>POWER('(a) lifeTable'!$A$2,B169)*POWER('(a) lifeTable'!$B$2,POWER(Parameters!$B$4,A$2)*(POWER(Parameters!$B$4,B169)-1))</f>
        <v>0</v>
      </c>
      <c r="D169" s="1">
        <f>1-POWER('(a) lifeTable'!$A$2,$B$2)*POWER('(a) lifeTable'!$B$2,POWER(Parameters!$B$4,$A$2+B169)*(POWER(Parameters!$B$4,$B$2)-1))</f>
        <v>1</v>
      </c>
      <c r="E169" s="1">
        <f t="shared" si="6"/>
        <v>0</v>
      </c>
      <c r="F169" s="1">
        <f t="shared" si="7"/>
        <v>0</v>
      </c>
    </row>
    <row r="170" spans="2:6">
      <c r="B170" s="1">
        <v>169</v>
      </c>
      <c r="C170" s="1">
        <f>POWER('(a) lifeTable'!$A$2,B170)*POWER('(a) lifeTable'!$B$2,POWER(Parameters!$B$4,A$2)*(POWER(Parameters!$B$4,B170)-1))</f>
        <v>0</v>
      </c>
      <c r="D170" s="1">
        <f>1-POWER('(a) lifeTable'!$A$2,$B$2)*POWER('(a) lifeTable'!$B$2,POWER(Parameters!$B$4,$A$2+B170)*(POWER(Parameters!$B$4,$B$2)-1))</f>
        <v>1</v>
      </c>
      <c r="E170" s="1">
        <f t="shared" si="6"/>
        <v>0</v>
      </c>
      <c r="F170" s="1">
        <f t="shared" si="7"/>
        <v>0</v>
      </c>
    </row>
    <row r="171" spans="2:6">
      <c r="B171" s="1">
        <v>170</v>
      </c>
      <c r="C171" s="1">
        <f>POWER('(a) lifeTable'!$A$2,B171)*POWER('(a) lifeTable'!$B$2,POWER(Parameters!$B$4,A$2)*(POWER(Parameters!$B$4,B171)-1))</f>
        <v>0</v>
      </c>
      <c r="D171" s="1">
        <f>1-POWER('(a) lifeTable'!$A$2,$B$2)*POWER('(a) lifeTable'!$B$2,POWER(Parameters!$B$4,$A$2+B171)*(POWER(Parameters!$B$4,$B$2)-1))</f>
        <v>1</v>
      </c>
      <c r="E171" s="1">
        <f t="shared" si="6"/>
        <v>0</v>
      </c>
      <c r="F171" s="1">
        <f t="shared" si="7"/>
        <v>0</v>
      </c>
    </row>
    <row r="172" spans="2:6">
      <c r="B172" s="1">
        <v>171</v>
      </c>
      <c r="C172" s="1">
        <f>POWER('(a) lifeTable'!$A$2,B172)*POWER('(a) lifeTable'!$B$2,POWER(Parameters!$B$4,A$2)*(POWER(Parameters!$B$4,B172)-1))</f>
        <v>0</v>
      </c>
      <c r="D172" s="1">
        <f>1-POWER('(a) lifeTable'!$A$2,$B$2)*POWER('(a) lifeTable'!$B$2,POWER(Parameters!$B$4,$A$2+B172)*(POWER(Parameters!$B$4,$B$2)-1))</f>
        <v>1</v>
      </c>
      <c r="E172" s="1">
        <f t="shared" si="6"/>
        <v>0</v>
      </c>
      <c r="F172" s="1">
        <f t="shared" si="7"/>
        <v>0</v>
      </c>
    </row>
    <row r="173" spans="2:6">
      <c r="B173" s="1">
        <v>172</v>
      </c>
      <c r="C173" s="1">
        <f>POWER('(a) lifeTable'!$A$2,B173)*POWER('(a) lifeTable'!$B$2,POWER(Parameters!$B$4,A$2)*(POWER(Parameters!$B$4,B173)-1))</f>
        <v>0</v>
      </c>
      <c r="D173" s="1">
        <f>1-POWER('(a) lifeTable'!$A$2,$B$2)*POWER('(a) lifeTable'!$B$2,POWER(Parameters!$B$4,$A$2+B173)*(POWER(Parameters!$B$4,$B$2)-1))</f>
        <v>1</v>
      </c>
      <c r="E173" s="1">
        <f t="shared" si="6"/>
        <v>0</v>
      </c>
      <c r="F173" s="1">
        <f t="shared" si="7"/>
        <v>0</v>
      </c>
    </row>
    <row r="174" spans="2:6">
      <c r="B174" s="1">
        <v>173</v>
      </c>
      <c r="C174" s="1">
        <f>POWER('(a) lifeTable'!$A$2,B174)*POWER('(a) lifeTable'!$B$2,POWER(Parameters!$B$4,A$2)*(POWER(Parameters!$B$4,B174)-1))</f>
        <v>0</v>
      </c>
      <c r="D174" s="1">
        <f>1-POWER('(a) lifeTable'!$A$2,$B$2)*POWER('(a) lifeTable'!$B$2,POWER(Parameters!$B$4,$A$2+B174)*(POWER(Parameters!$B$4,$B$2)-1))</f>
        <v>1</v>
      </c>
      <c r="E174" s="1">
        <f t="shared" si="6"/>
        <v>0</v>
      </c>
      <c r="F174" s="1">
        <f t="shared" si="7"/>
        <v>0</v>
      </c>
    </row>
    <row r="175" spans="2:6">
      <c r="B175" s="1">
        <v>174</v>
      </c>
      <c r="C175" s="1">
        <f>POWER('(a) lifeTable'!$A$2,B175)*POWER('(a) lifeTable'!$B$2,POWER(Parameters!$B$4,A$2)*(POWER(Parameters!$B$4,B175)-1))</f>
        <v>0</v>
      </c>
      <c r="D175" s="1">
        <f>1-POWER('(a) lifeTable'!$A$2,$B$2)*POWER('(a) lifeTable'!$B$2,POWER(Parameters!$B$4,$A$2+B175)*(POWER(Parameters!$B$4,$B$2)-1))</f>
        <v>1</v>
      </c>
      <c r="E175" s="1">
        <f t="shared" si="6"/>
        <v>0</v>
      </c>
      <c r="F175" s="1">
        <f t="shared" si="7"/>
        <v>0</v>
      </c>
    </row>
    <row r="176" spans="2:6">
      <c r="B176" s="1">
        <v>175</v>
      </c>
      <c r="C176" s="1">
        <f>POWER('(a) lifeTable'!$A$2,B176)*POWER('(a) lifeTable'!$B$2,POWER(Parameters!$B$4,A$2)*(POWER(Parameters!$B$4,B176)-1))</f>
        <v>0</v>
      </c>
      <c r="D176" s="1">
        <f>1-POWER('(a) lifeTable'!$A$2,$B$2)*POWER('(a) lifeTable'!$B$2,POWER(Parameters!$B$4,$A$2+B176)*(POWER(Parameters!$B$4,$B$2)-1))</f>
        <v>1</v>
      </c>
      <c r="E176" s="1">
        <f t="shared" si="6"/>
        <v>0</v>
      </c>
      <c r="F176" s="1">
        <f t="shared" si="7"/>
        <v>0</v>
      </c>
    </row>
    <row r="177" spans="2:6">
      <c r="B177" s="1">
        <v>176</v>
      </c>
      <c r="C177" s="1">
        <f>POWER('(a) lifeTable'!$A$2,B177)*POWER('(a) lifeTable'!$B$2,POWER(Parameters!$B$4,A$2)*(POWER(Parameters!$B$4,B177)-1))</f>
        <v>0</v>
      </c>
      <c r="D177" s="1">
        <f>1-POWER('(a) lifeTable'!$A$2,$B$2)*POWER('(a) lifeTable'!$B$2,POWER(Parameters!$B$4,$A$2+B177)*(POWER(Parameters!$B$4,$B$2)-1))</f>
        <v>1</v>
      </c>
      <c r="E177" s="1">
        <f t="shared" si="6"/>
        <v>0</v>
      </c>
      <c r="F177" s="1">
        <f t="shared" si="7"/>
        <v>0</v>
      </c>
    </row>
    <row r="178" spans="2:6">
      <c r="B178" s="1">
        <v>177</v>
      </c>
      <c r="C178" s="1">
        <f>POWER('(a) lifeTable'!$A$2,B178)*POWER('(a) lifeTable'!$B$2,POWER(Parameters!$B$4,A$2)*(POWER(Parameters!$B$4,B178)-1))</f>
        <v>0</v>
      </c>
      <c r="D178" s="1">
        <f>1-POWER('(a) lifeTable'!$A$2,$B$2)*POWER('(a) lifeTable'!$B$2,POWER(Parameters!$B$4,$A$2+B178)*(POWER(Parameters!$B$4,$B$2)-1))</f>
        <v>1</v>
      </c>
      <c r="E178" s="1">
        <f t="shared" si="6"/>
        <v>0</v>
      </c>
      <c r="F178" s="1">
        <f t="shared" si="7"/>
        <v>0</v>
      </c>
    </row>
    <row r="179" spans="2:6">
      <c r="B179" s="1">
        <v>178</v>
      </c>
      <c r="C179" s="1">
        <f>POWER('(a) lifeTable'!$A$2,B179)*POWER('(a) lifeTable'!$B$2,POWER(Parameters!$B$4,A$2)*(POWER(Parameters!$B$4,B179)-1))</f>
        <v>0</v>
      </c>
      <c r="D179" s="1">
        <f>1-POWER('(a) lifeTable'!$A$2,$B$2)*POWER('(a) lifeTable'!$B$2,POWER(Parameters!$B$4,$A$2+B179)*(POWER(Parameters!$B$4,$B$2)-1))</f>
        <v>1</v>
      </c>
      <c r="E179" s="1">
        <f t="shared" si="6"/>
        <v>0</v>
      </c>
      <c r="F179" s="1">
        <f t="shared" si="7"/>
        <v>0</v>
      </c>
    </row>
    <row r="180" spans="2:6">
      <c r="B180" s="1">
        <v>179</v>
      </c>
      <c r="C180" s="1">
        <f>POWER('(a) lifeTable'!$A$2,B180)*POWER('(a) lifeTable'!$B$2,POWER(Parameters!$B$4,A$2)*(POWER(Parameters!$B$4,B180)-1))</f>
        <v>0</v>
      </c>
      <c r="D180" s="1">
        <f>1-POWER('(a) lifeTable'!$A$2,$B$2)*POWER('(a) lifeTable'!$B$2,POWER(Parameters!$B$4,$A$2+B180)*(POWER(Parameters!$B$4,$B$2)-1))</f>
        <v>1</v>
      </c>
      <c r="E180" s="1">
        <f t="shared" si="6"/>
        <v>0</v>
      </c>
      <c r="F180" s="1">
        <f t="shared" si="7"/>
        <v>0</v>
      </c>
    </row>
    <row r="181" spans="2:6">
      <c r="B181" s="1">
        <v>180</v>
      </c>
      <c r="C181" s="1">
        <f>POWER('(a) lifeTable'!$A$2,B181)*POWER('(a) lifeTable'!$B$2,POWER(Parameters!$B$4,A$2)*(POWER(Parameters!$B$4,B181)-1))</f>
        <v>0</v>
      </c>
      <c r="D181" s="1">
        <f>1-POWER('(a) lifeTable'!$A$2,$B$2)*POWER('(a) lifeTable'!$B$2,POWER(Parameters!$B$4,$A$2+B181)*(POWER(Parameters!$B$4,$B$2)-1))</f>
        <v>1</v>
      </c>
      <c r="E181" s="1">
        <f t="shared" si="6"/>
        <v>0</v>
      </c>
      <c r="F181" s="1">
        <f t="shared" si="7"/>
        <v>0</v>
      </c>
    </row>
    <row r="182" spans="2:6">
      <c r="B182" s="1">
        <v>181</v>
      </c>
      <c r="C182" s="1">
        <f>POWER('(a) lifeTable'!$A$2,B182)*POWER('(a) lifeTable'!$B$2,POWER(Parameters!$B$4,A$2)*(POWER(Parameters!$B$4,B182)-1))</f>
        <v>0</v>
      </c>
      <c r="D182" s="1">
        <f>1-POWER('(a) lifeTable'!$A$2,$B$2)*POWER('(a) lifeTable'!$B$2,POWER(Parameters!$B$4,$A$2+B182)*(POWER(Parameters!$B$4,$B$2)-1))</f>
        <v>1</v>
      </c>
      <c r="E182" s="1">
        <f t="shared" si="6"/>
        <v>0</v>
      </c>
      <c r="F182" s="1">
        <f t="shared" si="7"/>
        <v>0</v>
      </c>
    </row>
    <row r="183" spans="2:6">
      <c r="B183" s="1">
        <v>182</v>
      </c>
      <c r="C183" s="1">
        <f>POWER('(a) lifeTable'!$A$2,B183)*POWER('(a) lifeTable'!$B$2,POWER(Parameters!$B$4,A$2)*(POWER(Parameters!$B$4,B183)-1))</f>
        <v>0</v>
      </c>
      <c r="D183" s="1">
        <f>1-POWER('(a) lifeTable'!$A$2,$B$2)*POWER('(a) lifeTable'!$B$2,POWER(Parameters!$B$4,$A$2+B183)*(POWER(Parameters!$B$4,$B$2)-1))</f>
        <v>1</v>
      </c>
      <c r="E183" s="1">
        <f t="shared" si="6"/>
        <v>0</v>
      </c>
      <c r="F183" s="1">
        <f t="shared" si="7"/>
        <v>0</v>
      </c>
    </row>
    <row r="184" spans="2:6">
      <c r="B184" s="1">
        <v>183</v>
      </c>
      <c r="C184" s="1">
        <f>POWER('(a) lifeTable'!$A$2,B184)*POWER('(a) lifeTable'!$B$2,POWER(Parameters!$B$4,A$2)*(POWER(Parameters!$B$4,B184)-1))</f>
        <v>0</v>
      </c>
      <c r="D184" s="1">
        <f>1-POWER('(a) lifeTable'!$A$2,$B$2)*POWER('(a) lifeTable'!$B$2,POWER(Parameters!$B$4,$A$2+B184)*(POWER(Parameters!$B$4,$B$2)-1))</f>
        <v>1</v>
      </c>
      <c r="E184" s="1">
        <f t="shared" si="6"/>
        <v>0</v>
      </c>
      <c r="F184" s="1">
        <f t="shared" si="7"/>
        <v>0</v>
      </c>
    </row>
    <row r="185" spans="2:6">
      <c r="B185" s="1">
        <v>184</v>
      </c>
      <c r="C185" s="1">
        <f>POWER('(a) lifeTable'!$A$2,B185)*POWER('(a) lifeTable'!$B$2,POWER(Parameters!$B$4,A$2)*(POWER(Parameters!$B$4,B185)-1))</f>
        <v>0</v>
      </c>
      <c r="D185" s="1">
        <f>1-POWER('(a) lifeTable'!$A$2,$B$2)*POWER('(a) lifeTable'!$B$2,POWER(Parameters!$B$4,$A$2+B185)*(POWER(Parameters!$B$4,$B$2)-1))</f>
        <v>1</v>
      </c>
      <c r="E185" s="1">
        <f t="shared" si="6"/>
        <v>0</v>
      </c>
      <c r="F185" s="1">
        <f t="shared" si="7"/>
        <v>0</v>
      </c>
    </row>
    <row r="186" spans="2:6">
      <c r="B186" s="1">
        <v>185</v>
      </c>
      <c r="C186" s="1">
        <f>POWER('(a) lifeTable'!$A$2,B186)*POWER('(a) lifeTable'!$B$2,POWER(Parameters!$B$4,A$2)*(POWER(Parameters!$B$4,B186)-1))</f>
        <v>0</v>
      </c>
      <c r="D186" s="1">
        <f>1-POWER('(a) lifeTable'!$A$2,$B$2)*POWER('(a) lifeTable'!$B$2,POWER(Parameters!$B$4,$A$2+B186)*(POWER(Parameters!$B$4,$B$2)-1))</f>
        <v>1</v>
      </c>
      <c r="E186" s="1">
        <f t="shared" si="6"/>
        <v>0</v>
      </c>
      <c r="F186" s="1">
        <f t="shared" si="7"/>
        <v>0</v>
      </c>
    </row>
    <row r="187" spans="2:6">
      <c r="B187" s="1">
        <v>186</v>
      </c>
      <c r="C187" s="1">
        <f>POWER('(a) lifeTable'!$A$2,B187)*POWER('(a) lifeTable'!$B$2,POWER(Parameters!$B$4,A$2)*(POWER(Parameters!$B$4,B187)-1))</f>
        <v>0</v>
      </c>
      <c r="D187" s="1">
        <f>1-POWER('(a) lifeTable'!$A$2,$B$2)*POWER('(a) lifeTable'!$B$2,POWER(Parameters!$B$4,$A$2+B187)*(POWER(Parameters!$B$4,$B$2)-1))</f>
        <v>1</v>
      </c>
      <c r="E187" s="1">
        <f t="shared" si="6"/>
        <v>0</v>
      </c>
      <c r="F187" s="1">
        <f t="shared" si="7"/>
        <v>0</v>
      </c>
    </row>
    <row r="188" spans="2:6">
      <c r="B188" s="1">
        <v>187</v>
      </c>
      <c r="C188" s="1">
        <f>POWER('(a) lifeTable'!$A$2,B188)*POWER('(a) lifeTable'!$B$2,POWER(Parameters!$B$4,A$2)*(POWER(Parameters!$B$4,B188)-1))</f>
        <v>0</v>
      </c>
      <c r="D188" s="1">
        <f>1-POWER('(a) lifeTable'!$A$2,$B$2)*POWER('(a) lifeTable'!$B$2,POWER(Parameters!$B$4,$A$2+B188)*(POWER(Parameters!$B$4,$B$2)-1))</f>
        <v>1</v>
      </c>
      <c r="E188" s="1">
        <f t="shared" si="6"/>
        <v>0</v>
      </c>
      <c r="F188" s="1">
        <f t="shared" si="7"/>
        <v>0</v>
      </c>
    </row>
    <row r="189" spans="2:6">
      <c r="B189" s="1">
        <v>188</v>
      </c>
      <c r="C189" s="1">
        <f>POWER('(a) lifeTable'!$A$2,B189)*POWER('(a) lifeTable'!$B$2,POWER(Parameters!$B$4,A$2)*(POWER(Parameters!$B$4,B189)-1))</f>
        <v>0</v>
      </c>
      <c r="D189" s="1">
        <f>1-POWER('(a) lifeTable'!$A$2,$B$2)*POWER('(a) lifeTable'!$B$2,POWER(Parameters!$B$4,$A$2+B189)*(POWER(Parameters!$B$4,$B$2)-1))</f>
        <v>1</v>
      </c>
      <c r="E189" s="1">
        <f t="shared" si="6"/>
        <v>0</v>
      </c>
      <c r="F189" s="1">
        <f t="shared" si="7"/>
        <v>0</v>
      </c>
    </row>
    <row r="190" spans="2:6">
      <c r="B190" s="1">
        <v>189</v>
      </c>
      <c r="C190" s="1">
        <f>POWER('(a) lifeTable'!$A$2,B190)*POWER('(a) lifeTable'!$B$2,POWER(Parameters!$B$4,A$2)*(POWER(Parameters!$B$4,B190)-1))</f>
        <v>0</v>
      </c>
      <c r="D190" s="1">
        <f>1-POWER('(a) lifeTable'!$A$2,$B$2)*POWER('(a) lifeTable'!$B$2,POWER(Parameters!$B$4,$A$2+B190)*(POWER(Parameters!$B$4,$B$2)-1))</f>
        <v>1</v>
      </c>
      <c r="E190" s="1">
        <f t="shared" si="6"/>
        <v>0</v>
      </c>
      <c r="F190" s="1">
        <f t="shared" si="7"/>
        <v>0</v>
      </c>
    </row>
    <row r="191" spans="2:6">
      <c r="B191" s="1">
        <v>190</v>
      </c>
      <c r="C191" s="1">
        <f>POWER('(a) lifeTable'!$A$2,B191)*POWER('(a) lifeTable'!$B$2,POWER(Parameters!$B$4,A$2)*(POWER(Parameters!$B$4,B191)-1))</f>
        <v>0</v>
      </c>
      <c r="D191" s="1">
        <f>1-POWER('(a) lifeTable'!$A$2,$B$2)*POWER('(a) lifeTable'!$B$2,POWER(Parameters!$B$4,$A$2+B191)*(POWER(Parameters!$B$4,$B$2)-1))</f>
        <v>1</v>
      </c>
      <c r="E191" s="1">
        <f t="shared" si="6"/>
        <v>0</v>
      </c>
      <c r="F191" s="1">
        <f t="shared" si="7"/>
        <v>0</v>
      </c>
    </row>
    <row r="192" spans="2:6">
      <c r="B192" s="1">
        <v>191</v>
      </c>
      <c r="C192" s="1">
        <f>POWER('(a) lifeTable'!$A$2,B192)*POWER('(a) lifeTable'!$B$2,POWER(Parameters!$B$4,A$2)*(POWER(Parameters!$B$4,B192)-1))</f>
        <v>0</v>
      </c>
      <c r="D192" s="1">
        <f>1-POWER('(a) lifeTable'!$A$2,$B$2)*POWER('(a) lifeTable'!$B$2,POWER(Parameters!$B$4,$A$2+B192)*(POWER(Parameters!$B$4,$B$2)-1))</f>
        <v>1</v>
      </c>
      <c r="E192" s="1">
        <f t="shared" si="6"/>
        <v>0</v>
      </c>
      <c r="F192" s="1">
        <f t="shared" si="7"/>
        <v>0</v>
      </c>
    </row>
    <row r="193" spans="2:6">
      <c r="B193" s="1">
        <v>192</v>
      </c>
      <c r="C193" s="1">
        <f>POWER('(a) lifeTable'!$A$2,B193)*POWER('(a) lifeTable'!$B$2,POWER(Parameters!$B$4,A$2)*(POWER(Parameters!$B$4,B193)-1))</f>
        <v>0</v>
      </c>
      <c r="D193" s="1">
        <f>1-POWER('(a) lifeTable'!$A$2,$B$2)*POWER('(a) lifeTable'!$B$2,POWER(Parameters!$B$4,$A$2+B193)*(POWER(Parameters!$B$4,$B$2)-1))</f>
        <v>1</v>
      </c>
      <c r="E193" s="1">
        <f t="shared" si="6"/>
        <v>0</v>
      </c>
      <c r="F193" s="1">
        <f t="shared" si="7"/>
        <v>0</v>
      </c>
    </row>
    <row r="194" spans="2:6">
      <c r="B194" s="1">
        <v>193</v>
      </c>
      <c r="C194" s="1">
        <f>POWER('(a) lifeTable'!$A$2,B194)*POWER('(a) lifeTable'!$B$2,POWER(Parameters!$B$4,A$2)*(POWER(Parameters!$B$4,B194)-1))</f>
        <v>0</v>
      </c>
      <c r="D194" s="1">
        <f>1-POWER('(a) lifeTable'!$A$2,$B$2)*POWER('(a) lifeTable'!$B$2,POWER(Parameters!$B$4,$A$2+B194)*(POWER(Parameters!$B$4,$B$2)-1))</f>
        <v>1</v>
      </c>
      <c r="E194" s="1">
        <f t="shared" si="6"/>
        <v>0</v>
      </c>
      <c r="F194" s="1">
        <f t="shared" si="7"/>
        <v>0</v>
      </c>
    </row>
    <row r="195" spans="2:6">
      <c r="B195" s="1">
        <v>194</v>
      </c>
      <c r="C195" s="1">
        <f>POWER('(a) lifeTable'!$A$2,B195)*POWER('(a) lifeTable'!$B$2,POWER(Parameters!$B$4,A$2)*(POWER(Parameters!$B$4,B195)-1))</f>
        <v>0</v>
      </c>
      <c r="D195" s="1">
        <f>1-POWER('(a) lifeTable'!$A$2,$B$2)*POWER('(a) lifeTable'!$B$2,POWER(Parameters!$B$4,$A$2+B195)*(POWER(Parameters!$B$4,$B$2)-1))</f>
        <v>1</v>
      </c>
      <c r="E195" s="1">
        <f t="shared" si="6"/>
        <v>0</v>
      </c>
      <c r="F195" s="1">
        <f t="shared" si="7"/>
        <v>0</v>
      </c>
    </row>
    <row r="196" spans="2:6">
      <c r="B196" s="1">
        <v>195</v>
      </c>
      <c r="C196" s="1">
        <f>POWER('(a) lifeTable'!$A$2,B196)*POWER('(a) lifeTable'!$B$2,POWER(Parameters!$B$4,A$2)*(POWER(Parameters!$B$4,B196)-1))</f>
        <v>0</v>
      </c>
      <c r="D196" s="1">
        <f>1-POWER('(a) lifeTable'!$A$2,$B$2)*POWER('(a) lifeTable'!$B$2,POWER(Parameters!$B$4,$A$2+B196)*(POWER(Parameters!$B$4,$B$2)-1))</f>
        <v>1</v>
      </c>
      <c r="E196" s="1">
        <f t="shared" si="6"/>
        <v>0</v>
      </c>
      <c r="F196" s="1">
        <f t="shared" si="7"/>
        <v>0</v>
      </c>
    </row>
    <row r="197" spans="2:6">
      <c r="B197" s="1">
        <v>196</v>
      </c>
      <c r="C197" s="1">
        <f>POWER('(a) lifeTable'!$A$2,B197)*POWER('(a) lifeTable'!$B$2,POWER(Parameters!$B$4,A$2)*(POWER(Parameters!$B$4,B197)-1))</f>
        <v>0</v>
      </c>
      <c r="D197" s="1">
        <f>1-POWER('(a) lifeTable'!$A$2,$B$2)*POWER('(a) lifeTable'!$B$2,POWER(Parameters!$B$4,$A$2+B197)*(POWER(Parameters!$B$4,$B$2)-1))</f>
        <v>1</v>
      </c>
      <c r="E197" s="1">
        <f t="shared" si="6"/>
        <v>0</v>
      </c>
      <c r="F197" s="1">
        <f t="shared" si="7"/>
        <v>0</v>
      </c>
    </row>
    <row r="198" spans="2:6">
      <c r="B198" s="1">
        <v>197</v>
      </c>
      <c r="C198" s="1">
        <f>POWER('(a) lifeTable'!$A$2,B198)*POWER('(a) lifeTable'!$B$2,POWER(Parameters!$B$4,A$2)*(POWER(Parameters!$B$4,B198)-1))</f>
        <v>0</v>
      </c>
      <c r="D198" s="1">
        <f>1-POWER('(a) lifeTable'!$A$2,$B$2)*POWER('(a) lifeTable'!$B$2,POWER(Parameters!$B$4,$A$2+B198)*(POWER(Parameters!$B$4,$B$2)-1))</f>
        <v>1</v>
      </c>
      <c r="E198" s="1">
        <f t="shared" si="6"/>
        <v>0</v>
      </c>
      <c r="F198" s="1">
        <f t="shared" si="7"/>
        <v>0</v>
      </c>
    </row>
    <row r="199" spans="2:6">
      <c r="B199" s="1">
        <v>198</v>
      </c>
      <c r="C199" s="1">
        <f>POWER('(a) lifeTable'!$A$2,B199)*POWER('(a) lifeTable'!$B$2,POWER(Parameters!$B$4,A$2)*(POWER(Parameters!$B$4,B199)-1))</f>
        <v>0</v>
      </c>
      <c r="D199" s="1">
        <f>1-POWER('(a) lifeTable'!$A$2,$B$2)*POWER('(a) lifeTable'!$B$2,POWER(Parameters!$B$4,$A$2+B199)*(POWER(Parameters!$B$4,$B$2)-1))</f>
        <v>1</v>
      </c>
      <c r="E199" s="1">
        <f t="shared" si="6"/>
        <v>0</v>
      </c>
      <c r="F199" s="1">
        <f t="shared" si="7"/>
        <v>0</v>
      </c>
    </row>
    <row r="200" spans="2:6">
      <c r="B200" s="1">
        <v>199</v>
      </c>
      <c r="C200" s="1">
        <f>POWER('(a) lifeTable'!$A$2,B200)*POWER('(a) lifeTable'!$B$2,POWER(Parameters!$B$4,A$2)*(POWER(Parameters!$B$4,B200)-1))</f>
        <v>0</v>
      </c>
      <c r="D200" s="1">
        <f>1-POWER('(a) lifeTable'!$A$2,$B$2)*POWER('(a) lifeTable'!$B$2,POWER(Parameters!$B$4,$A$2+B200)*(POWER(Parameters!$B$4,$B$2)-1))</f>
        <v>1</v>
      </c>
      <c r="E200" s="1">
        <f t="shared" si="6"/>
        <v>0</v>
      </c>
      <c r="F200" s="1">
        <f t="shared" si="7"/>
        <v>0</v>
      </c>
    </row>
    <row r="201" spans="2:6">
      <c r="B201" s="1">
        <v>200</v>
      </c>
      <c r="C201" s="1">
        <f>POWER('(a) lifeTable'!$A$2,B201)*POWER('(a) lifeTable'!$B$2,POWER(Parameters!$B$4,A$2)*(POWER(Parameters!$B$4,B201)-1))</f>
        <v>0</v>
      </c>
      <c r="D201" s="1">
        <f>1-POWER('(a) lifeTable'!$A$2,$B$2)*POWER('(a) lifeTable'!$B$2,POWER(Parameters!$B$4,$A$2+B201)*(POWER(Parameters!$B$4,$B$2)-1))</f>
        <v>1</v>
      </c>
      <c r="E201" s="1">
        <f t="shared" si="6"/>
        <v>0</v>
      </c>
      <c r="F201" s="1">
        <f t="shared" si="7"/>
        <v>0</v>
      </c>
    </row>
    <row r="202" spans="2:6">
      <c r="B202" s="1">
        <v>201</v>
      </c>
      <c r="C202" s="1">
        <f>POWER('(a) lifeTable'!$A$2,B202)*POWER('(a) lifeTable'!$B$2,POWER(Parameters!$B$4,A$2)*(POWER(Parameters!$B$4,B202)-1))</f>
        <v>0</v>
      </c>
      <c r="D202" s="1">
        <f>1-POWER('(a) lifeTable'!$A$2,$B$2)*POWER('(a) lifeTable'!$B$2,POWER(Parameters!$B$4,$A$2+B202)*(POWER(Parameters!$B$4,$B$2)-1))</f>
        <v>1</v>
      </c>
      <c r="E202" s="1">
        <f t="shared" si="6"/>
        <v>0</v>
      </c>
      <c r="F202" s="1">
        <f t="shared" si="7"/>
        <v>0</v>
      </c>
    </row>
    <row r="203" spans="2:6">
      <c r="B203" s="1">
        <v>202</v>
      </c>
      <c r="C203" s="1">
        <f>POWER('(a) lifeTable'!$A$2,B203)*POWER('(a) lifeTable'!$B$2,POWER(Parameters!$B$4,A$2)*(POWER(Parameters!$B$4,B203)-1))</f>
        <v>0</v>
      </c>
      <c r="D203" s="1">
        <f>1-POWER('(a) lifeTable'!$A$2,$B$2)*POWER('(a) lifeTable'!$B$2,POWER(Parameters!$B$4,$A$2+B203)*(POWER(Parameters!$B$4,$B$2)-1))</f>
        <v>1</v>
      </c>
      <c r="E203" s="1">
        <f t="shared" si="6"/>
        <v>0</v>
      </c>
      <c r="F203" s="1">
        <f t="shared" si="7"/>
        <v>0</v>
      </c>
    </row>
    <row r="204" spans="2:6">
      <c r="B204" s="1">
        <v>203</v>
      </c>
      <c r="C204" s="1">
        <f>POWER('(a) lifeTable'!$A$2,B204)*POWER('(a) lifeTable'!$B$2,POWER(Parameters!$B$4,A$2)*(POWER(Parameters!$B$4,B204)-1))</f>
        <v>0</v>
      </c>
      <c r="D204" s="1">
        <f>1-POWER('(a) lifeTable'!$A$2,$B$2)*POWER('(a) lifeTable'!$B$2,POWER(Parameters!$B$4,$A$2+B204)*(POWER(Parameters!$B$4,$B$2)-1))</f>
        <v>1</v>
      </c>
      <c r="E204" s="1">
        <f t="shared" si="6"/>
        <v>0</v>
      </c>
      <c r="F204" s="1">
        <f t="shared" si="7"/>
        <v>0</v>
      </c>
    </row>
    <row r="205" spans="2:6">
      <c r="B205" s="1">
        <v>204</v>
      </c>
      <c r="C205" s="1">
        <f>POWER('(a) lifeTable'!$A$2,B205)*POWER('(a) lifeTable'!$B$2,POWER(Parameters!$B$4,A$2)*(POWER(Parameters!$B$4,B205)-1))</f>
        <v>0</v>
      </c>
      <c r="D205" s="1">
        <f>1-POWER('(a) lifeTable'!$A$2,$B$2)*POWER('(a) lifeTable'!$B$2,POWER(Parameters!$B$4,$A$2+B205)*(POWER(Parameters!$B$4,$B$2)-1))</f>
        <v>1</v>
      </c>
      <c r="E205" s="1">
        <f t="shared" si="6"/>
        <v>0</v>
      </c>
      <c r="F205" s="1">
        <f t="shared" si="7"/>
        <v>0</v>
      </c>
    </row>
    <row r="206" spans="2:6">
      <c r="B206" s="1">
        <v>205</v>
      </c>
      <c r="C206" s="1">
        <f>POWER('(a) lifeTable'!$A$2,B206)*POWER('(a) lifeTable'!$B$2,POWER(Parameters!$B$4,A$2)*(POWER(Parameters!$B$4,B206)-1))</f>
        <v>0</v>
      </c>
      <c r="D206" s="1">
        <f>1-POWER('(a) lifeTable'!$A$2,$B$2)*POWER('(a) lifeTable'!$B$2,POWER(Parameters!$B$4,$A$2+B206)*(POWER(Parameters!$B$4,$B$2)-1))</f>
        <v>1</v>
      </c>
      <c r="E206" s="1">
        <f t="shared" si="6"/>
        <v>0</v>
      </c>
      <c r="F206" s="1">
        <f t="shared" si="7"/>
        <v>0</v>
      </c>
    </row>
    <row r="207" spans="2:6">
      <c r="B207" s="1">
        <v>206</v>
      </c>
      <c r="C207" s="1">
        <f>POWER('(a) lifeTable'!$A$2,B207)*POWER('(a) lifeTable'!$B$2,POWER(Parameters!$B$4,A$2)*(POWER(Parameters!$B$4,B207)-1))</f>
        <v>0</v>
      </c>
      <c r="D207" s="1">
        <f>1-POWER('(a) lifeTable'!$A$2,$B$2)*POWER('(a) lifeTable'!$B$2,POWER(Parameters!$B$4,$A$2+B207)*(POWER(Parameters!$B$4,$B$2)-1))</f>
        <v>1</v>
      </c>
      <c r="E207" s="1">
        <f t="shared" si="6"/>
        <v>0</v>
      </c>
      <c r="F207" s="1">
        <f t="shared" si="7"/>
        <v>0</v>
      </c>
    </row>
    <row r="208" spans="2:6">
      <c r="B208" s="1">
        <v>207</v>
      </c>
      <c r="C208" s="1">
        <f>POWER('(a) lifeTable'!$A$2,B208)*POWER('(a) lifeTable'!$B$2,POWER(Parameters!$B$4,A$2)*(POWER(Parameters!$B$4,B208)-1))</f>
        <v>0</v>
      </c>
      <c r="D208" s="1">
        <f>1-POWER('(a) lifeTable'!$A$2,$B$2)*POWER('(a) lifeTable'!$B$2,POWER(Parameters!$B$4,$A$2+B208)*(POWER(Parameters!$B$4,$B$2)-1))</f>
        <v>1</v>
      </c>
      <c r="E208" s="1">
        <f t="shared" si="6"/>
        <v>0</v>
      </c>
      <c r="F208" s="1">
        <f t="shared" si="7"/>
        <v>0</v>
      </c>
    </row>
    <row r="209" spans="2:6">
      <c r="B209" s="1">
        <v>208</v>
      </c>
      <c r="C209" s="1">
        <f>POWER('(a) lifeTable'!$A$2,B209)*POWER('(a) lifeTable'!$B$2,POWER(Parameters!$B$4,A$2)*(POWER(Parameters!$B$4,B209)-1))</f>
        <v>0</v>
      </c>
      <c r="D209" s="1">
        <f>1-POWER('(a) lifeTable'!$A$2,$B$2)*POWER('(a) lifeTable'!$B$2,POWER(Parameters!$B$4,$A$2+B209)*(POWER(Parameters!$B$4,$B$2)-1))</f>
        <v>1</v>
      </c>
      <c r="E209" s="1">
        <f t="shared" si="6"/>
        <v>0</v>
      </c>
      <c r="F209" s="1">
        <f t="shared" si="7"/>
        <v>0</v>
      </c>
    </row>
    <row r="210" spans="2:6">
      <c r="B210" s="1">
        <v>209</v>
      </c>
      <c r="C210" s="1">
        <f>POWER('(a) lifeTable'!$A$2,B210)*POWER('(a) lifeTable'!$B$2,POWER(Parameters!$B$4,A$2)*(POWER(Parameters!$B$4,B210)-1))</f>
        <v>0</v>
      </c>
      <c r="D210" s="1">
        <f>1-POWER('(a) lifeTable'!$A$2,$B$2)*POWER('(a) lifeTable'!$B$2,POWER(Parameters!$B$4,$A$2+B210)*(POWER(Parameters!$B$4,$B$2)-1))</f>
        <v>1</v>
      </c>
      <c r="E210" s="1">
        <f t="shared" si="6"/>
        <v>0</v>
      </c>
      <c r="F210" s="1">
        <f t="shared" si="7"/>
        <v>0</v>
      </c>
    </row>
    <row r="211" spans="2:6">
      <c r="B211" s="1">
        <v>210</v>
      </c>
      <c r="C211" s="1">
        <f>POWER('(a) lifeTable'!$A$2,B211)*POWER('(a) lifeTable'!$B$2,POWER(Parameters!$B$4,A$2)*(POWER(Parameters!$B$4,B211)-1))</f>
        <v>0</v>
      </c>
      <c r="D211" s="1">
        <f>1-POWER('(a) lifeTable'!$A$2,$B$2)*POWER('(a) lifeTable'!$B$2,POWER(Parameters!$B$4,$A$2+B211)*(POWER(Parameters!$B$4,$B$2)-1))</f>
        <v>1</v>
      </c>
      <c r="E211" s="1">
        <f t="shared" si="6"/>
        <v>0</v>
      </c>
      <c r="F211" s="1">
        <f t="shared" si="7"/>
        <v>0</v>
      </c>
    </row>
    <row r="212" spans="2:6">
      <c r="B212" s="1">
        <v>211</v>
      </c>
      <c r="C212" s="1">
        <f>POWER('(a) lifeTable'!$A$2,B212)*POWER('(a) lifeTable'!$B$2,POWER(Parameters!$B$4,A$2)*(POWER(Parameters!$B$4,B212)-1))</f>
        <v>0</v>
      </c>
      <c r="D212" s="1">
        <f>1-POWER('(a) lifeTable'!$A$2,$B$2)*POWER('(a) lifeTable'!$B$2,POWER(Parameters!$B$4,$A$2+B212)*(POWER(Parameters!$B$4,$B$2)-1))</f>
        <v>1</v>
      </c>
      <c r="E212" s="1">
        <f t="shared" si="6"/>
        <v>0</v>
      </c>
      <c r="F212" s="1">
        <f t="shared" si="7"/>
        <v>0</v>
      </c>
    </row>
    <row r="213" spans="2:6">
      <c r="B213" s="1">
        <v>212</v>
      </c>
      <c r="C213" s="1">
        <f>POWER('(a) lifeTable'!$A$2,B213)*POWER('(a) lifeTable'!$B$2,POWER(Parameters!$B$4,A$2)*(POWER(Parameters!$B$4,B213)-1))</f>
        <v>0</v>
      </c>
      <c r="D213" s="1">
        <f>1-POWER('(a) lifeTable'!$A$2,$B$2)*POWER('(a) lifeTable'!$B$2,POWER(Parameters!$B$4,$A$2+B213)*(POWER(Parameters!$B$4,$B$2)-1))</f>
        <v>1</v>
      </c>
      <c r="E213" s="1">
        <f t="shared" si="6"/>
        <v>0</v>
      </c>
      <c r="F213" s="1">
        <f t="shared" si="7"/>
        <v>0</v>
      </c>
    </row>
    <row r="214" spans="2:6">
      <c r="B214" s="1">
        <v>213</v>
      </c>
      <c r="C214" s="1">
        <f>POWER('(a) lifeTable'!$A$2,B214)*POWER('(a) lifeTable'!$B$2,POWER(Parameters!$B$4,A$2)*(POWER(Parameters!$B$4,B214)-1))</f>
        <v>0</v>
      </c>
      <c r="D214" s="1">
        <f>1-POWER('(a) lifeTable'!$A$2,$B$2)*POWER('(a) lifeTable'!$B$2,POWER(Parameters!$B$4,$A$2+B214)*(POWER(Parameters!$B$4,$B$2)-1))</f>
        <v>1</v>
      </c>
      <c r="E214" s="1">
        <f t="shared" si="6"/>
        <v>0</v>
      </c>
      <c r="F214" s="1">
        <f t="shared" si="7"/>
        <v>0</v>
      </c>
    </row>
    <row r="215" spans="2:6">
      <c r="B215" s="1">
        <v>214</v>
      </c>
      <c r="C215" s="1">
        <f>POWER('(a) lifeTable'!$A$2,B215)*POWER('(a) lifeTable'!$B$2,POWER(Parameters!$B$4,A$2)*(POWER(Parameters!$B$4,B215)-1))</f>
        <v>0</v>
      </c>
      <c r="D215" s="1">
        <f>1-POWER('(a) lifeTable'!$A$2,$B$2)*POWER('(a) lifeTable'!$B$2,POWER(Parameters!$B$4,$A$2+B215)*(POWER(Parameters!$B$4,$B$2)-1))</f>
        <v>1</v>
      </c>
      <c r="E215" s="1">
        <f t="shared" si="6"/>
        <v>0</v>
      </c>
      <c r="F215" s="1">
        <f t="shared" si="7"/>
        <v>0</v>
      </c>
    </row>
    <row r="216" spans="2:6">
      <c r="B216" s="1">
        <v>215</v>
      </c>
      <c r="C216" s="1">
        <f>POWER('(a) lifeTable'!$A$2,B216)*POWER('(a) lifeTable'!$B$2,POWER(Parameters!$B$4,A$2)*(POWER(Parameters!$B$4,B216)-1))</f>
        <v>0</v>
      </c>
      <c r="D216" s="1">
        <f>1-POWER('(a) lifeTable'!$A$2,$B$2)*POWER('(a) lifeTable'!$B$2,POWER(Parameters!$B$4,$A$2+B216)*(POWER(Parameters!$B$4,$B$2)-1))</f>
        <v>1</v>
      </c>
      <c r="E216" s="1">
        <f t="shared" ref="E216:E279" si="8">C216*D216</f>
        <v>0</v>
      </c>
      <c r="F216" s="1">
        <f t="shared" ref="F216:F279" si="9">C216-C217</f>
        <v>0</v>
      </c>
    </row>
    <row r="217" spans="2:6">
      <c r="B217" s="1">
        <v>216</v>
      </c>
      <c r="C217" s="1">
        <f>POWER('(a) lifeTable'!$A$2,B217)*POWER('(a) lifeTable'!$B$2,POWER(Parameters!$B$4,A$2)*(POWER(Parameters!$B$4,B217)-1))</f>
        <v>0</v>
      </c>
      <c r="D217" s="1">
        <f>1-POWER('(a) lifeTable'!$A$2,$B$2)*POWER('(a) lifeTable'!$B$2,POWER(Parameters!$B$4,$A$2+B217)*(POWER(Parameters!$B$4,$B$2)-1))</f>
        <v>1</v>
      </c>
      <c r="E217" s="1">
        <f t="shared" si="8"/>
        <v>0</v>
      </c>
      <c r="F217" s="1">
        <f t="shared" si="9"/>
        <v>0</v>
      </c>
    </row>
    <row r="218" spans="2:6">
      <c r="B218" s="1">
        <v>217</v>
      </c>
      <c r="C218" s="1">
        <f>POWER('(a) lifeTable'!$A$2,B218)*POWER('(a) lifeTable'!$B$2,POWER(Parameters!$B$4,A$2)*(POWER(Parameters!$B$4,B218)-1))</f>
        <v>0</v>
      </c>
      <c r="D218" s="1">
        <f>1-POWER('(a) lifeTable'!$A$2,$B$2)*POWER('(a) lifeTable'!$B$2,POWER(Parameters!$B$4,$A$2+B218)*(POWER(Parameters!$B$4,$B$2)-1))</f>
        <v>1</v>
      </c>
      <c r="E218" s="1">
        <f t="shared" si="8"/>
        <v>0</v>
      </c>
      <c r="F218" s="1">
        <f t="shared" si="9"/>
        <v>0</v>
      </c>
    </row>
    <row r="219" spans="2:6">
      <c r="B219" s="1">
        <v>218</v>
      </c>
      <c r="C219" s="1">
        <f>POWER('(a) lifeTable'!$A$2,B219)*POWER('(a) lifeTable'!$B$2,POWER(Parameters!$B$4,A$2)*(POWER(Parameters!$B$4,B219)-1))</f>
        <v>0</v>
      </c>
      <c r="D219" s="1">
        <f>1-POWER('(a) lifeTable'!$A$2,$B$2)*POWER('(a) lifeTable'!$B$2,POWER(Parameters!$B$4,$A$2+B219)*(POWER(Parameters!$B$4,$B$2)-1))</f>
        <v>1</v>
      </c>
      <c r="E219" s="1">
        <f t="shared" si="8"/>
        <v>0</v>
      </c>
      <c r="F219" s="1">
        <f t="shared" si="9"/>
        <v>0</v>
      </c>
    </row>
    <row r="220" spans="2:6">
      <c r="B220" s="1">
        <v>219</v>
      </c>
      <c r="C220" s="1">
        <f>POWER('(a) lifeTable'!$A$2,B220)*POWER('(a) lifeTable'!$B$2,POWER(Parameters!$B$4,A$2)*(POWER(Parameters!$B$4,B220)-1))</f>
        <v>0</v>
      </c>
      <c r="D220" s="1">
        <f>1-POWER('(a) lifeTable'!$A$2,$B$2)*POWER('(a) lifeTable'!$B$2,POWER(Parameters!$B$4,$A$2+B220)*(POWER(Parameters!$B$4,$B$2)-1))</f>
        <v>1</v>
      </c>
      <c r="E220" s="1">
        <f t="shared" si="8"/>
        <v>0</v>
      </c>
      <c r="F220" s="1">
        <f t="shared" si="9"/>
        <v>0</v>
      </c>
    </row>
    <row r="221" spans="2:6">
      <c r="B221" s="1">
        <v>220</v>
      </c>
      <c r="C221" s="1">
        <f>POWER('(a) lifeTable'!$A$2,B221)*POWER('(a) lifeTable'!$B$2,POWER(Parameters!$B$4,A$2)*(POWER(Parameters!$B$4,B221)-1))</f>
        <v>0</v>
      </c>
      <c r="D221" s="1">
        <f>1-POWER('(a) lifeTable'!$A$2,$B$2)*POWER('(a) lifeTable'!$B$2,POWER(Parameters!$B$4,$A$2+B221)*(POWER(Parameters!$B$4,$B$2)-1))</f>
        <v>1</v>
      </c>
      <c r="E221" s="1">
        <f t="shared" si="8"/>
        <v>0</v>
      </c>
      <c r="F221" s="1">
        <f t="shared" si="9"/>
        <v>0</v>
      </c>
    </row>
    <row r="222" spans="2:6">
      <c r="B222" s="1">
        <v>221</v>
      </c>
      <c r="C222" s="1">
        <f>POWER('(a) lifeTable'!$A$2,B222)*POWER('(a) lifeTable'!$B$2,POWER(Parameters!$B$4,A$2)*(POWER(Parameters!$B$4,B222)-1))</f>
        <v>0</v>
      </c>
      <c r="D222" s="1">
        <f>1-POWER('(a) lifeTable'!$A$2,$B$2)*POWER('(a) lifeTable'!$B$2,POWER(Parameters!$B$4,$A$2+B222)*(POWER(Parameters!$B$4,$B$2)-1))</f>
        <v>1</v>
      </c>
      <c r="E222" s="1">
        <f t="shared" si="8"/>
        <v>0</v>
      </c>
      <c r="F222" s="1">
        <f t="shared" si="9"/>
        <v>0</v>
      </c>
    </row>
    <row r="223" spans="2:6">
      <c r="B223" s="1">
        <v>222</v>
      </c>
      <c r="C223" s="1">
        <f>POWER('(a) lifeTable'!$A$2,B223)*POWER('(a) lifeTable'!$B$2,POWER(Parameters!$B$4,A$2)*(POWER(Parameters!$B$4,B223)-1))</f>
        <v>0</v>
      </c>
      <c r="D223" s="1">
        <f>1-POWER('(a) lifeTable'!$A$2,$B$2)*POWER('(a) lifeTable'!$B$2,POWER(Parameters!$B$4,$A$2+B223)*(POWER(Parameters!$B$4,$B$2)-1))</f>
        <v>1</v>
      </c>
      <c r="E223" s="1">
        <f t="shared" si="8"/>
        <v>0</v>
      </c>
      <c r="F223" s="1">
        <f t="shared" si="9"/>
        <v>0</v>
      </c>
    </row>
    <row r="224" spans="2:6">
      <c r="B224" s="1">
        <v>223</v>
      </c>
      <c r="C224" s="1">
        <f>POWER('(a) lifeTable'!$A$2,B224)*POWER('(a) lifeTable'!$B$2,POWER(Parameters!$B$4,A$2)*(POWER(Parameters!$B$4,B224)-1))</f>
        <v>0</v>
      </c>
      <c r="D224" s="1">
        <f>1-POWER('(a) lifeTable'!$A$2,$B$2)*POWER('(a) lifeTable'!$B$2,POWER(Parameters!$B$4,$A$2+B224)*(POWER(Parameters!$B$4,$B$2)-1))</f>
        <v>1</v>
      </c>
      <c r="E224" s="1">
        <f t="shared" si="8"/>
        <v>0</v>
      </c>
      <c r="F224" s="1">
        <f t="shared" si="9"/>
        <v>0</v>
      </c>
    </row>
    <row r="225" spans="2:6">
      <c r="B225" s="1">
        <v>224</v>
      </c>
      <c r="C225" s="1">
        <f>POWER('(a) lifeTable'!$A$2,B225)*POWER('(a) lifeTable'!$B$2,POWER(Parameters!$B$4,A$2)*(POWER(Parameters!$B$4,B225)-1))</f>
        <v>0</v>
      </c>
      <c r="D225" s="1">
        <f>1-POWER('(a) lifeTable'!$A$2,$B$2)*POWER('(a) lifeTable'!$B$2,POWER(Parameters!$B$4,$A$2+B225)*(POWER(Parameters!$B$4,$B$2)-1))</f>
        <v>1</v>
      </c>
      <c r="E225" s="1">
        <f t="shared" si="8"/>
        <v>0</v>
      </c>
      <c r="F225" s="1">
        <f t="shared" si="9"/>
        <v>0</v>
      </c>
    </row>
    <row r="226" spans="2:6">
      <c r="B226" s="1">
        <v>225</v>
      </c>
      <c r="C226" s="1">
        <f>POWER('(a) lifeTable'!$A$2,B226)*POWER('(a) lifeTable'!$B$2,POWER(Parameters!$B$4,A$2)*(POWER(Parameters!$B$4,B226)-1))</f>
        <v>0</v>
      </c>
      <c r="D226" s="1">
        <f>1-POWER('(a) lifeTable'!$A$2,$B$2)*POWER('(a) lifeTable'!$B$2,POWER(Parameters!$B$4,$A$2+B226)*(POWER(Parameters!$B$4,$B$2)-1))</f>
        <v>1</v>
      </c>
      <c r="E226" s="1">
        <f t="shared" si="8"/>
        <v>0</v>
      </c>
      <c r="F226" s="1">
        <f t="shared" si="9"/>
        <v>0</v>
      </c>
    </row>
    <row r="227" spans="2:6">
      <c r="B227" s="1">
        <v>226</v>
      </c>
      <c r="C227" s="1">
        <f>POWER('(a) lifeTable'!$A$2,B227)*POWER('(a) lifeTable'!$B$2,POWER(Parameters!$B$4,A$2)*(POWER(Parameters!$B$4,B227)-1))</f>
        <v>0</v>
      </c>
      <c r="D227" s="1">
        <f>1-POWER('(a) lifeTable'!$A$2,$B$2)*POWER('(a) lifeTable'!$B$2,POWER(Parameters!$B$4,$A$2+B227)*(POWER(Parameters!$B$4,$B$2)-1))</f>
        <v>1</v>
      </c>
      <c r="E227" s="1">
        <f t="shared" si="8"/>
        <v>0</v>
      </c>
      <c r="F227" s="1">
        <f t="shared" si="9"/>
        <v>0</v>
      </c>
    </row>
    <row r="228" spans="2:6">
      <c r="B228" s="1">
        <v>227</v>
      </c>
      <c r="C228" s="1">
        <f>POWER('(a) lifeTable'!$A$2,B228)*POWER('(a) lifeTable'!$B$2,POWER(Parameters!$B$4,A$2)*(POWER(Parameters!$B$4,B228)-1))</f>
        <v>0</v>
      </c>
      <c r="D228" s="1">
        <f>1-POWER('(a) lifeTable'!$A$2,$B$2)*POWER('(a) lifeTable'!$B$2,POWER(Parameters!$B$4,$A$2+B228)*(POWER(Parameters!$B$4,$B$2)-1))</f>
        <v>1</v>
      </c>
      <c r="E228" s="1">
        <f t="shared" si="8"/>
        <v>0</v>
      </c>
      <c r="F228" s="1">
        <f t="shared" si="9"/>
        <v>0</v>
      </c>
    </row>
    <row r="229" spans="2:6">
      <c r="B229" s="1">
        <v>228</v>
      </c>
      <c r="C229" s="1">
        <f>POWER('(a) lifeTable'!$A$2,B229)*POWER('(a) lifeTable'!$B$2,POWER(Parameters!$B$4,A$2)*(POWER(Parameters!$B$4,B229)-1))</f>
        <v>0</v>
      </c>
      <c r="D229" s="1">
        <f>1-POWER('(a) lifeTable'!$A$2,$B$2)*POWER('(a) lifeTable'!$B$2,POWER(Parameters!$B$4,$A$2+B229)*(POWER(Parameters!$B$4,$B$2)-1))</f>
        <v>1</v>
      </c>
      <c r="E229" s="1">
        <f t="shared" si="8"/>
        <v>0</v>
      </c>
      <c r="F229" s="1">
        <f t="shared" si="9"/>
        <v>0</v>
      </c>
    </row>
    <row r="230" spans="2:6">
      <c r="B230" s="1">
        <v>229</v>
      </c>
      <c r="C230" s="1">
        <f>POWER('(a) lifeTable'!$A$2,B230)*POWER('(a) lifeTable'!$B$2,POWER(Parameters!$B$4,A$2)*(POWER(Parameters!$B$4,B230)-1))</f>
        <v>0</v>
      </c>
      <c r="D230" s="1">
        <f>1-POWER('(a) lifeTable'!$A$2,$B$2)*POWER('(a) lifeTable'!$B$2,POWER(Parameters!$B$4,$A$2+B230)*(POWER(Parameters!$B$4,$B$2)-1))</f>
        <v>1</v>
      </c>
      <c r="E230" s="1">
        <f t="shared" si="8"/>
        <v>0</v>
      </c>
      <c r="F230" s="1">
        <f t="shared" si="9"/>
        <v>0</v>
      </c>
    </row>
    <row r="231" spans="2:6">
      <c r="B231" s="1">
        <v>230</v>
      </c>
      <c r="C231" s="1">
        <f>POWER('(a) lifeTable'!$A$2,B231)*POWER('(a) lifeTable'!$B$2,POWER(Parameters!$B$4,A$2)*(POWER(Parameters!$B$4,B231)-1))</f>
        <v>0</v>
      </c>
      <c r="D231" s="1">
        <f>1-POWER('(a) lifeTable'!$A$2,$B$2)*POWER('(a) lifeTable'!$B$2,POWER(Parameters!$B$4,$A$2+B231)*(POWER(Parameters!$B$4,$B$2)-1))</f>
        <v>1</v>
      </c>
      <c r="E231" s="1">
        <f t="shared" si="8"/>
        <v>0</v>
      </c>
      <c r="F231" s="1">
        <f t="shared" si="9"/>
        <v>0</v>
      </c>
    </row>
    <row r="232" spans="2:6">
      <c r="B232" s="1">
        <v>231</v>
      </c>
      <c r="C232" s="1">
        <f>POWER('(a) lifeTable'!$A$2,B232)*POWER('(a) lifeTable'!$B$2,POWER(Parameters!$B$4,A$2)*(POWER(Parameters!$B$4,B232)-1))</f>
        <v>0</v>
      </c>
      <c r="D232" s="1">
        <f>1-POWER('(a) lifeTable'!$A$2,$B$2)*POWER('(a) lifeTable'!$B$2,POWER(Parameters!$B$4,$A$2+B232)*(POWER(Parameters!$B$4,$B$2)-1))</f>
        <v>1</v>
      </c>
      <c r="E232" s="1">
        <f t="shared" si="8"/>
        <v>0</v>
      </c>
      <c r="F232" s="1">
        <f t="shared" si="9"/>
        <v>0</v>
      </c>
    </row>
    <row r="233" spans="2:6">
      <c r="B233" s="1">
        <v>232</v>
      </c>
      <c r="C233" s="1">
        <f>POWER('(a) lifeTable'!$A$2,B233)*POWER('(a) lifeTable'!$B$2,POWER(Parameters!$B$4,A$2)*(POWER(Parameters!$B$4,B233)-1))</f>
        <v>0</v>
      </c>
      <c r="D233" s="1">
        <f>1-POWER('(a) lifeTable'!$A$2,$B$2)*POWER('(a) lifeTable'!$B$2,POWER(Parameters!$B$4,$A$2+B233)*(POWER(Parameters!$B$4,$B$2)-1))</f>
        <v>1</v>
      </c>
      <c r="E233" s="1">
        <f t="shared" si="8"/>
        <v>0</v>
      </c>
      <c r="F233" s="1">
        <f t="shared" si="9"/>
        <v>0</v>
      </c>
    </row>
    <row r="234" spans="2:6">
      <c r="B234" s="1">
        <v>233</v>
      </c>
      <c r="C234" s="1">
        <f>POWER('(a) lifeTable'!$A$2,B234)*POWER('(a) lifeTable'!$B$2,POWER(Parameters!$B$4,A$2)*(POWER(Parameters!$B$4,B234)-1))</f>
        <v>0</v>
      </c>
      <c r="D234" s="1">
        <f>1-POWER('(a) lifeTable'!$A$2,$B$2)*POWER('(a) lifeTable'!$B$2,POWER(Parameters!$B$4,$A$2+B234)*(POWER(Parameters!$B$4,$B$2)-1))</f>
        <v>1</v>
      </c>
      <c r="E234" s="1">
        <f t="shared" si="8"/>
        <v>0</v>
      </c>
      <c r="F234" s="1">
        <f t="shared" si="9"/>
        <v>0</v>
      </c>
    </row>
    <row r="235" spans="2:6">
      <c r="B235" s="1">
        <v>234</v>
      </c>
      <c r="C235" s="1">
        <f>POWER('(a) lifeTable'!$A$2,B235)*POWER('(a) lifeTable'!$B$2,POWER(Parameters!$B$4,A$2)*(POWER(Parameters!$B$4,B235)-1))</f>
        <v>0</v>
      </c>
      <c r="D235" s="1">
        <f>1-POWER('(a) lifeTable'!$A$2,$B$2)*POWER('(a) lifeTable'!$B$2,POWER(Parameters!$B$4,$A$2+B235)*(POWER(Parameters!$B$4,$B$2)-1))</f>
        <v>1</v>
      </c>
      <c r="E235" s="1">
        <f t="shared" si="8"/>
        <v>0</v>
      </c>
      <c r="F235" s="1">
        <f t="shared" si="9"/>
        <v>0</v>
      </c>
    </row>
    <row r="236" spans="2:6">
      <c r="B236" s="1">
        <v>235</v>
      </c>
      <c r="C236" s="1">
        <f>POWER('(a) lifeTable'!$A$2,B236)*POWER('(a) lifeTable'!$B$2,POWER(Parameters!$B$4,A$2)*(POWER(Parameters!$B$4,B236)-1))</f>
        <v>0</v>
      </c>
      <c r="D236" s="1">
        <f>1-POWER('(a) lifeTable'!$A$2,$B$2)*POWER('(a) lifeTable'!$B$2,POWER(Parameters!$B$4,$A$2+B236)*(POWER(Parameters!$B$4,$B$2)-1))</f>
        <v>1</v>
      </c>
      <c r="E236" s="1">
        <f t="shared" si="8"/>
        <v>0</v>
      </c>
      <c r="F236" s="1">
        <f t="shared" si="9"/>
        <v>0</v>
      </c>
    </row>
    <row r="237" spans="2:6">
      <c r="B237" s="1">
        <v>236</v>
      </c>
      <c r="C237" s="1">
        <f>POWER('(a) lifeTable'!$A$2,B237)*POWER('(a) lifeTable'!$B$2,POWER(Parameters!$B$4,A$2)*(POWER(Parameters!$B$4,B237)-1))</f>
        <v>0</v>
      </c>
      <c r="D237" s="1">
        <f>1-POWER('(a) lifeTable'!$A$2,$B$2)*POWER('(a) lifeTable'!$B$2,POWER(Parameters!$B$4,$A$2+B237)*(POWER(Parameters!$B$4,$B$2)-1))</f>
        <v>1</v>
      </c>
      <c r="E237" s="1">
        <f t="shared" si="8"/>
        <v>0</v>
      </c>
      <c r="F237" s="1">
        <f t="shared" si="9"/>
        <v>0</v>
      </c>
    </row>
    <row r="238" spans="2:6">
      <c r="B238" s="1">
        <v>237</v>
      </c>
      <c r="C238" s="1">
        <f>POWER('(a) lifeTable'!$A$2,B238)*POWER('(a) lifeTable'!$B$2,POWER(Parameters!$B$4,A$2)*(POWER(Parameters!$B$4,B238)-1))</f>
        <v>0</v>
      </c>
      <c r="D238" s="1">
        <f>1-POWER('(a) lifeTable'!$A$2,$B$2)*POWER('(a) lifeTable'!$B$2,POWER(Parameters!$B$4,$A$2+B238)*(POWER(Parameters!$B$4,$B$2)-1))</f>
        <v>1</v>
      </c>
      <c r="E238" s="1">
        <f t="shared" si="8"/>
        <v>0</v>
      </c>
      <c r="F238" s="1">
        <f t="shared" si="9"/>
        <v>0</v>
      </c>
    </row>
    <row r="239" spans="2:6">
      <c r="B239" s="1">
        <v>238</v>
      </c>
      <c r="C239" s="1">
        <f>POWER('(a) lifeTable'!$A$2,B239)*POWER('(a) lifeTable'!$B$2,POWER(Parameters!$B$4,A$2)*(POWER(Parameters!$B$4,B239)-1))</f>
        <v>0</v>
      </c>
      <c r="D239" s="1">
        <f>1-POWER('(a) lifeTable'!$A$2,$B$2)*POWER('(a) lifeTable'!$B$2,POWER(Parameters!$B$4,$A$2+B239)*(POWER(Parameters!$B$4,$B$2)-1))</f>
        <v>1</v>
      </c>
      <c r="E239" s="1">
        <f t="shared" si="8"/>
        <v>0</v>
      </c>
      <c r="F239" s="1">
        <f t="shared" si="9"/>
        <v>0</v>
      </c>
    </row>
    <row r="240" spans="2:6">
      <c r="B240" s="1">
        <v>239</v>
      </c>
      <c r="C240" s="1">
        <f>POWER('(a) lifeTable'!$A$2,B240)*POWER('(a) lifeTable'!$B$2,POWER(Parameters!$B$4,A$2)*(POWER(Parameters!$B$4,B240)-1))</f>
        <v>0</v>
      </c>
      <c r="D240" s="1">
        <f>1-POWER('(a) lifeTable'!$A$2,$B$2)*POWER('(a) lifeTable'!$B$2,POWER(Parameters!$B$4,$A$2+B240)*(POWER(Parameters!$B$4,$B$2)-1))</f>
        <v>1</v>
      </c>
      <c r="E240" s="1">
        <f t="shared" si="8"/>
        <v>0</v>
      </c>
      <c r="F240" s="1">
        <f t="shared" si="9"/>
        <v>0</v>
      </c>
    </row>
    <row r="241" spans="2:6">
      <c r="B241" s="1">
        <v>240</v>
      </c>
      <c r="C241" s="1">
        <f>POWER('(a) lifeTable'!$A$2,B241)*POWER('(a) lifeTable'!$B$2,POWER(Parameters!$B$4,A$2)*(POWER(Parameters!$B$4,B241)-1))</f>
        <v>0</v>
      </c>
      <c r="D241" s="1">
        <f>1-POWER('(a) lifeTable'!$A$2,$B$2)*POWER('(a) lifeTable'!$B$2,POWER(Parameters!$B$4,$A$2+B241)*(POWER(Parameters!$B$4,$B$2)-1))</f>
        <v>1</v>
      </c>
      <c r="E241" s="1">
        <f t="shared" si="8"/>
        <v>0</v>
      </c>
      <c r="F241" s="1">
        <f t="shared" si="9"/>
        <v>0</v>
      </c>
    </row>
    <row r="242" spans="2:6">
      <c r="B242" s="1">
        <v>241</v>
      </c>
      <c r="C242" s="1">
        <f>POWER('(a) lifeTable'!$A$2,B242)*POWER('(a) lifeTable'!$B$2,POWER(Parameters!$B$4,A$2)*(POWER(Parameters!$B$4,B242)-1))</f>
        <v>0</v>
      </c>
      <c r="D242" s="1">
        <f>1-POWER('(a) lifeTable'!$A$2,$B$2)*POWER('(a) lifeTable'!$B$2,POWER(Parameters!$B$4,$A$2+B242)*(POWER(Parameters!$B$4,$B$2)-1))</f>
        <v>1</v>
      </c>
      <c r="E242" s="1">
        <f t="shared" si="8"/>
        <v>0</v>
      </c>
      <c r="F242" s="1">
        <f t="shared" si="9"/>
        <v>0</v>
      </c>
    </row>
    <row r="243" spans="2:6">
      <c r="B243" s="1">
        <v>242</v>
      </c>
      <c r="C243" s="1">
        <f>POWER('(a) lifeTable'!$A$2,B243)*POWER('(a) lifeTable'!$B$2,POWER(Parameters!$B$4,A$2)*(POWER(Parameters!$B$4,B243)-1))</f>
        <v>0</v>
      </c>
      <c r="D243" s="1">
        <f>1-POWER('(a) lifeTable'!$A$2,$B$2)*POWER('(a) lifeTable'!$B$2,POWER(Parameters!$B$4,$A$2+B243)*(POWER(Parameters!$B$4,$B$2)-1))</f>
        <v>1</v>
      </c>
      <c r="E243" s="1">
        <f t="shared" si="8"/>
        <v>0</v>
      </c>
      <c r="F243" s="1">
        <f t="shared" si="9"/>
        <v>0</v>
      </c>
    </row>
    <row r="244" spans="2:6">
      <c r="B244" s="1">
        <v>243</v>
      </c>
      <c r="C244" s="1">
        <f>POWER('(a) lifeTable'!$A$2,B244)*POWER('(a) lifeTable'!$B$2,POWER(Parameters!$B$4,A$2)*(POWER(Parameters!$B$4,B244)-1))</f>
        <v>0</v>
      </c>
      <c r="D244" s="1">
        <f>1-POWER('(a) lifeTable'!$A$2,$B$2)*POWER('(a) lifeTable'!$B$2,POWER(Parameters!$B$4,$A$2+B244)*(POWER(Parameters!$B$4,$B$2)-1))</f>
        <v>1</v>
      </c>
      <c r="E244" s="1">
        <f t="shared" si="8"/>
        <v>0</v>
      </c>
      <c r="F244" s="1">
        <f t="shared" si="9"/>
        <v>0</v>
      </c>
    </row>
    <row r="245" spans="2:6">
      <c r="B245" s="1">
        <v>244</v>
      </c>
      <c r="C245" s="1">
        <f>POWER('(a) lifeTable'!$A$2,B245)*POWER('(a) lifeTable'!$B$2,POWER(Parameters!$B$4,A$2)*(POWER(Parameters!$B$4,B245)-1))</f>
        <v>0</v>
      </c>
      <c r="D245" s="1">
        <f>1-POWER('(a) lifeTable'!$A$2,$B$2)*POWER('(a) lifeTable'!$B$2,POWER(Parameters!$B$4,$A$2+B245)*(POWER(Parameters!$B$4,$B$2)-1))</f>
        <v>1</v>
      </c>
      <c r="E245" s="1">
        <f t="shared" si="8"/>
        <v>0</v>
      </c>
      <c r="F245" s="1">
        <f t="shared" si="9"/>
        <v>0</v>
      </c>
    </row>
    <row r="246" spans="2:6">
      <c r="B246" s="1">
        <v>245</v>
      </c>
      <c r="C246" s="1">
        <f>POWER('(a) lifeTable'!$A$2,B246)*POWER('(a) lifeTable'!$B$2,POWER(Parameters!$B$4,A$2)*(POWER(Parameters!$B$4,B246)-1))</f>
        <v>0</v>
      </c>
      <c r="D246" s="1">
        <f>1-POWER('(a) lifeTable'!$A$2,$B$2)*POWER('(a) lifeTable'!$B$2,POWER(Parameters!$B$4,$A$2+B246)*(POWER(Parameters!$B$4,$B$2)-1))</f>
        <v>1</v>
      </c>
      <c r="E246" s="1">
        <f t="shared" si="8"/>
        <v>0</v>
      </c>
      <c r="F246" s="1">
        <f t="shared" si="9"/>
        <v>0</v>
      </c>
    </row>
    <row r="247" spans="2:6">
      <c r="B247" s="1">
        <v>246</v>
      </c>
      <c r="C247" s="1">
        <f>POWER('(a) lifeTable'!$A$2,B247)*POWER('(a) lifeTable'!$B$2,POWER(Parameters!$B$4,A$2)*(POWER(Parameters!$B$4,B247)-1))</f>
        <v>0</v>
      </c>
      <c r="D247" s="1">
        <f>1-POWER('(a) lifeTable'!$A$2,$B$2)*POWER('(a) lifeTable'!$B$2,POWER(Parameters!$B$4,$A$2+B247)*(POWER(Parameters!$B$4,$B$2)-1))</f>
        <v>1</v>
      </c>
      <c r="E247" s="1">
        <f t="shared" si="8"/>
        <v>0</v>
      </c>
      <c r="F247" s="1">
        <f t="shared" si="9"/>
        <v>0</v>
      </c>
    </row>
    <row r="248" spans="2:6">
      <c r="B248" s="1">
        <v>247</v>
      </c>
      <c r="C248" s="1">
        <f>POWER('(a) lifeTable'!$A$2,B248)*POWER('(a) lifeTable'!$B$2,POWER(Parameters!$B$4,A$2)*(POWER(Parameters!$B$4,B248)-1))</f>
        <v>0</v>
      </c>
      <c r="D248" s="1">
        <f>1-POWER('(a) lifeTable'!$A$2,$B$2)*POWER('(a) lifeTable'!$B$2,POWER(Parameters!$B$4,$A$2+B248)*(POWER(Parameters!$B$4,$B$2)-1))</f>
        <v>1</v>
      </c>
      <c r="E248" s="1">
        <f t="shared" si="8"/>
        <v>0</v>
      </c>
      <c r="F248" s="1">
        <f t="shared" si="9"/>
        <v>0</v>
      </c>
    </row>
    <row r="249" spans="2:6">
      <c r="B249" s="1">
        <v>248</v>
      </c>
      <c r="C249" s="1">
        <f>POWER('(a) lifeTable'!$A$2,B249)*POWER('(a) lifeTable'!$B$2,POWER(Parameters!$B$4,A$2)*(POWER(Parameters!$B$4,B249)-1))</f>
        <v>0</v>
      </c>
      <c r="D249" s="1">
        <f>1-POWER('(a) lifeTable'!$A$2,$B$2)*POWER('(a) lifeTable'!$B$2,POWER(Parameters!$B$4,$A$2+B249)*(POWER(Parameters!$B$4,$B$2)-1))</f>
        <v>1</v>
      </c>
      <c r="E249" s="1">
        <f t="shared" si="8"/>
        <v>0</v>
      </c>
      <c r="F249" s="1">
        <f t="shared" si="9"/>
        <v>0</v>
      </c>
    </row>
    <row r="250" spans="2:6">
      <c r="B250" s="1">
        <v>249</v>
      </c>
      <c r="C250" s="1">
        <f>POWER('(a) lifeTable'!$A$2,B250)*POWER('(a) lifeTable'!$B$2,POWER(Parameters!$B$4,A$2)*(POWER(Parameters!$B$4,B250)-1))</f>
        <v>0</v>
      </c>
      <c r="D250" s="1">
        <f>1-POWER('(a) lifeTable'!$A$2,$B$2)*POWER('(a) lifeTable'!$B$2,POWER(Parameters!$B$4,$A$2+B250)*(POWER(Parameters!$B$4,$B$2)-1))</f>
        <v>1</v>
      </c>
      <c r="E250" s="1">
        <f t="shared" si="8"/>
        <v>0</v>
      </c>
      <c r="F250" s="1">
        <f t="shared" si="9"/>
        <v>0</v>
      </c>
    </row>
    <row r="251" spans="2:6">
      <c r="B251" s="1">
        <v>250</v>
      </c>
      <c r="C251" s="1">
        <f>POWER('(a) lifeTable'!$A$2,B251)*POWER('(a) lifeTable'!$B$2,POWER(Parameters!$B$4,A$2)*(POWER(Parameters!$B$4,B251)-1))</f>
        <v>0</v>
      </c>
      <c r="D251" s="1">
        <f>1-POWER('(a) lifeTable'!$A$2,$B$2)*POWER('(a) lifeTable'!$B$2,POWER(Parameters!$B$4,$A$2+B251)*(POWER(Parameters!$B$4,$B$2)-1))</f>
        <v>1</v>
      </c>
      <c r="E251" s="1">
        <f t="shared" si="8"/>
        <v>0</v>
      </c>
      <c r="F251" s="1">
        <f t="shared" si="9"/>
        <v>0</v>
      </c>
    </row>
    <row r="252" spans="2:6">
      <c r="B252" s="1">
        <v>251</v>
      </c>
      <c r="C252" s="1">
        <f>POWER('(a) lifeTable'!$A$2,B252)*POWER('(a) lifeTable'!$B$2,POWER(Parameters!$B$4,A$2)*(POWER(Parameters!$B$4,B252)-1))</f>
        <v>0</v>
      </c>
      <c r="D252" s="1">
        <f>1-POWER('(a) lifeTable'!$A$2,$B$2)*POWER('(a) lifeTable'!$B$2,POWER(Parameters!$B$4,$A$2+B252)*(POWER(Parameters!$B$4,$B$2)-1))</f>
        <v>1</v>
      </c>
      <c r="E252" s="1">
        <f t="shared" si="8"/>
        <v>0</v>
      </c>
      <c r="F252" s="1">
        <f t="shared" si="9"/>
        <v>0</v>
      </c>
    </row>
    <row r="253" spans="2:6">
      <c r="B253" s="1">
        <v>252</v>
      </c>
      <c r="C253" s="1">
        <f>POWER('(a) lifeTable'!$A$2,B253)*POWER('(a) lifeTable'!$B$2,POWER(Parameters!$B$4,A$2)*(POWER(Parameters!$B$4,B253)-1))</f>
        <v>0</v>
      </c>
      <c r="D253" s="1">
        <f>1-POWER('(a) lifeTable'!$A$2,$B$2)*POWER('(a) lifeTable'!$B$2,POWER(Parameters!$B$4,$A$2+B253)*(POWER(Parameters!$B$4,$B$2)-1))</f>
        <v>1</v>
      </c>
      <c r="E253" s="1">
        <f t="shared" si="8"/>
        <v>0</v>
      </c>
      <c r="F253" s="1">
        <f t="shared" si="9"/>
        <v>0</v>
      </c>
    </row>
    <row r="254" spans="2:6">
      <c r="B254" s="1">
        <v>253</v>
      </c>
      <c r="C254" s="1">
        <f>POWER('(a) lifeTable'!$A$2,B254)*POWER('(a) lifeTable'!$B$2,POWER(Parameters!$B$4,A$2)*(POWER(Parameters!$B$4,B254)-1))</f>
        <v>0</v>
      </c>
      <c r="D254" s="1">
        <f>1-POWER('(a) lifeTable'!$A$2,$B$2)*POWER('(a) lifeTable'!$B$2,POWER(Parameters!$B$4,$A$2+B254)*(POWER(Parameters!$B$4,$B$2)-1))</f>
        <v>1</v>
      </c>
      <c r="E254" s="1">
        <f t="shared" si="8"/>
        <v>0</v>
      </c>
      <c r="F254" s="1">
        <f t="shared" si="9"/>
        <v>0</v>
      </c>
    </row>
    <row r="255" spans="2:6">
      <c r="B255" s="1">
        <v>254</v>
      </c>
      <c r="C255" s="1">
        <f>POWER('(a) lifeTable'!$A$2,B255)*POWER('(a) lifeTable'!$B$2,POWER(Parameters!$B$4,A$2)*(POWER(Parameters!$B$4,B255)-1))</f>
        <v>0</v>
      </c>
      <c r="D255" s="1">
        <f>1-POWER('(a) lifeTable'!$A$2,$B$2)*POWER('(a) lifeTable'!$B$2,POWER(Parameters!$B$4,$A$2+B255)*(POWER(Parameters!$B$4,$B$2)-1))</f>
        <v>1</v>
      </c>
      <c r="E255" s="1">
        <f t="shared" si="8"/>
        <v>0</v>
      </c>
      <c r="F255" s="1">
        <f t="shared" si="9"/>
        <v>0</v>
      </c>
    </row>
    <row r="256" spans="2:6">
      <c r="B256" s="1">
        <v>255</v>
      </c>
      <c r="C256" s="1">
        <f>POWER('(a) lifeTable'!$A$2,B256)*POWER('(a) lifeTable'!$B$2,POWER(Parameters!$B$4,A$2)*(POWER(Parameters!$B$4,B256)-1))</f>
        <v>0</v>
      </c>
      <c r="D256" s="1">
        <f>1-POWER('(a) lifeTable'!$A$2,$B$2)*POWER('(a) lifeTable'!$B$2,POWER(Parameters!$B$4,$A$2+B256)*(POWER(Parameters!$B$4,$B$2)-1))</f>
        <v>1</v>
      </c>
      <c r="E256" s="1">
        <f t="shared" si="8"/>
        <v>0</v>
      </c>
      <c r="F256" s="1">
        <f t="shared" si="9"/>
        <v>0</v>
      </c>
    </row>
    <row r="257" spans="2:6">
      <c r="B257" s="1">
        <v>256</v>
      </c>
      <c r="C257" s="1">
        <f>POWER('(a) lifeTable'!$A$2,B257)*POWER('(a) lifeTable'!$B$2,POWER(Parameters!$B$4,A$2)*(POWER(Parameters!$B$4,B257)-1))</f>
        <v>0</v>
      </c>
      <c r="D257" s="1">
        <f>1-POWER('(a) lifeTable'!$A$2,$B$2)*POWER('(a) lifeTable'!$B$2,POWER(Parameters!$B$4,$A$2+B257)*(POWER(Parameters!$B$4,$B$2)-1))</f>
        <v>1</v>
      </c>
      <c r="E257" s="1">
        <f t="shared" si="8"/>
        <v>0</v>
      </c>
      <c r="F257" s="1">
        <f t="shared" si="9"/>
        <v>0</v>
      </c>
    </row>
    <row r="258" spans="2:6">
      <c r="B258" s="1">
        <v>257</v>
      </c>
      <c r="C258" s="1">
        <f>POWER('(a) lifeTable'!$A$2,B258)*POWER('(a) lifeTable'!$B$2,POWER(Parameters!$B$4,A$2)*(POWER(Parameters!$B$4,B258)-1))</f>
        <v>0</v>
      </c>
      <c r="D258" s="1">
        <f>1-POWER('(a) lifeTable'!$A$2,$B$2)*POWER('(a) lifeTable'!$B$2,POWER(Parameters!$B$4,$A$2+B258)*(POWER(Parameters!$B$4,$B$2)-1))</f>
        <v>1</v>
      </c>
      <c r="E258" s="1">
        <f t="shared" si="8"/>
        <v>0</v>
      </c>
      <c r="F258" s="1">
        <f t="shared" si="9"/>
        <v>0</v>
      </c>
    </row>
    <row r="259" spans="2:6">
      <c r="B259" s="1">
        <v>258</v>
      </c>
      <c r="C259" s="1">
        <f>POWER('(a) lifeTable'!$A$2,B259)*POWER('(a) lifeTable'!$B$2,POWER(Parameters!$B$4,A$2)*(POWER(Parameters!$B$4,B259)-1))</f>
        <v>0</v>
      </c>
      <c r="D259" s="1">
        <f>1-POWER('(a) lifeTable'!$A$2,$B$2)*POWER('(a) lifeTable'!$B$2,POWER(Parameters!$B$4,$A$2+B259)*(POWER(Parameters!$B$4,$B$2)-1))</f>
        <v>1</v>
      </c>
      <c r="E259" s="1">
        <f t="shared" si="8"/>
        <v>0</v>
      </c>
      <c r="F259" s="1">
        <f t="shared" si="9"/>
        <v>0</v>
      </c>
    </row>
    <row r="260" spans="2:6">
      <c r="B260" s="1">
        <v>259</v>
      </c>
      <c r="C260" s="1">
        <f>POWER('(a) lifeTable'!$A$2,B260)*POWER('(a) lifeTable'!$B$2,POWER(Parameters!$B$4,A$2)*(POWER(Parameters!$B$4,B260)-1))</f>
        <v>0</v>
      </c>
      <c r="D260" s="1">
        <f>1-POWER('(a) lifeTable'!$A$2,$B$2)*POWER('(a) lifeTable'!$B$2,POWER(Parameters!$B$4,$A$2+B260)*(POWER(Parameters!$B$4,$B$2)-1))</f>
        <v>1</v>
      </c>
      <c r="E260" s="1">
        <f t="shared" si="8"/>
        <v>0</v>
      </c>
      <c r="F260" s="1">
        <f t="shared" si="9"/>
        <v>0</v>
      </c>
    </row>
    <row r="261" spans="2:6">
      <c r="B261" s="1">
        <v>260</v>
      </c>
      <c r="C261" s="1">
        <f>POWER('(a) lifeTable'!$A$2,B261)*POWER('(a) lifeTable'!$B$2,POWER(Parameters!$B$4,A$2)*(POWER(Parameters!$B$4,B261)-1))</f>
        <v>0</v>
      </c>
      <c r="D261" s="1">
        <f>1-POWER('(a) lifeTable'!$A$2,$B$2)*POWER('(a) lifeTable'!$B$2,POWER(Parameters!$B$4,$A$2+B261)*(POWER(Parameters!$B$4,$B$2)-1))</f>
        <v>1</v>
      </c>
      <c r="E261" s="1">
        <f t="shared" si="8"/>
        <v>0</v>
      </c>
      <c r="F261" s="1">
        <f t="shared" si="9"/>
        <v>0</v>
      </c>
    </row>
    <row r="262" spans="2:6">
      <c r="B262" s="1">
        <v>261</v>
      </c>
      <c r="C262" s="1">
        <f>POWER('(a) lifeTable'!$A$2,B262)*POWER('(a) lifeTable'!$B$2,POWER(Parameters!$B$4,A$2)*(POWER(Parameters!$B$4,B262)-1))</f>
        <v>0</v>
      </c>
      <c r="D262" s="1">
        <f>1-POWER('(a) lifeTable'!$A$2,$B$2)*POWER('(a) lifeTable'!$B$2,POWER(Parameters!$B$4,$A$2+B262)*(POWER(Parameters!$B$4,$B$2)-1))</f>
        <v>1</v>
      </c>
      <c r="E262" s="1">
        <f t="shared" si="8"/>
        <v>0</v>
      </c>
      <c r="F262" s="1">
        <f t="shared" si="9"/>
        <v>0</v>
      </c>
    </row>
    <row r="263" spans="2:6">
      <c r="B263" s="1">
        <v>262</v>
      </c>
      <c r="C263" s="1">
        <f>POWER('(a) lifeTable'!$A$2,B263)*POWER('(a) lifeTable'!$B$2,POWER(Parameters!$B$4,A$2)*(POWER(Parameters!$B$4,B263)-1))</f>
        <v>0</v>
      </c>
      <c r="D263" s="1">
        <f>1-POWER('(a) lifeTable'!$A$2,$B$2)*POWER('(a) lifeTable'!$B$2,POWER(Parameters!$B$4,$A$2+B263)*(POWER(Parameters!$B$4,$B$2)-1))</f>
        <v>1</v>
      </c>
      <c r="E263" s="1">
        <f t="shared" si="8"/>
        <v>0</v>
      </c>
      <c r="F263" s="1">
        <f t="shared" si="9"/>
        <v>0</v>
      </c>
    </row>
    <row r="264" spans="2:6">
      <c r="B264" s="1">
        <v>263</v>
      </c>
      <c r="C264" s="1">
        <f>POWER('(a) lifeTable'!$A$2,B264)*POWER('(a) lifeTable'!$B$2,POWER(Parameters!$B$4,A$2)*(POWER(Parameters!$B$4,B264)-1))</f>
        <v>0</v>
      </c>
      <c r="D264" s="1">
        <f>1-POWER('(a) lifeTable'!$A$2,$B$2)*POWER('(a) lifeTable'!$B$2,POWER(Parameters!$B$4,$A$2+B264)*(POWER(Parameters!$B$4,$B$2)-1))</f>
        <v>1</v>
      </c>
      <c r="E264" s="1">
        <f t="shared" si="8"/>
        <v>0</v>
      </c>
      <c r="F264" s="1">
        <f t="shared" si="9"/>
        <v>0</v>
      </c>
    </row>
    <row r="265" spans="2:6">
      <c r="B265" s="1">
        <v>264</v>
      </c>
      <c r="C265" s="1">
        <f>POWER('(a) lifeTable'!$A$2,B265)*POWER('(a) lifeTable'!$B$2,POWER(Parameters!$B$4,A$2)*(POWER(Parameters!$B$4,B265)-1))</f>
        <v>0</v>
      </c>
      <c r="D265" s="1">
        <f>1-POWER('(a) lifeTable'!$A$2,$B$2)*POWER('(a) lifeTable'!$B$2,POWER(Parameters!$B$4,$A$2+B265)*(POWER(Parameters!$B$4,$B$2)-1))</f>
        <v>1</v>
      </c>
      <c r="E265" s="1">
        <f t="shared" si="8"/>
        <v>0</v>
      </c>
      <c r="F265" s="1">
        <f t="shared" si="9"/>
        <v>0</v>
      </c>
    </row>
    <row r="266" spans="2:6">
      <c r="B266" s="1">
        <v>265</v>
      </c>
      <c r="C266" s="1">
        <f>POWER('(a) lifeTable'!$A$2,B266)*POWER('(a) lifeTable'!$B$2,POWER(Parameters!$B$4,A$2)*(POWER(Parameters!$B$4,B266)-1))</f>
        <v>0</v>
      </c>
      <c r="D266" s="1">
        <f>1-POWER('(a) lifeTable'!$A$2,$B$2)*POWER('(a) lifeTable'!$B$2,POWER(Parameters!$B$4,$A$2+B266)*(POWER(Parameters!$B$4,$B$2)-1))</f>
        <v>1</v>
      </c>
      <c r="E266" s="1">
        <f t="shared" si="8"/>
        <v>0</v>
      </c>
      <c r="F266" s="1">
        <f t="shared" si="9"/>
        <v>0</v>
      </c>
    </row>
    <row r="267" spans="2:6">
      <c r="B267" s="1">
        <v>266</v>
      </c>
      <c r="C267" s="1">
        <f>POWER('(a) lifeTable'!$A$2,B267)*POWER('(a) lifeTable'!$B$2,POWER(Parameters!$B$4,A$2)*(POWER(Parameters!$B$4,B267)-1))</f>
        <v>0</v>
      </c>
      <c r="D267" s="1">
        <f>1-POWER('(a) lifeTable'!$A$2,$B$2)*POWER('(a) lifeTable'!$B$2,POWER(Parameters!$B$4,$A$2+B267)*(POWER(Parameters!$B$4,$B$2)-1))</f>
        <v>1</v>
      </c>
      <c r="E267" s="1">
        <f t="shared" si="8"/>
        <v>0</v>
      </c>
      <c r="F267" s="1">
        <f t="shared" si="9"/>
        <v>0</v>
      </c>
    </row>
    <row r="268" spans="2:6">
      <c r="B268" s="1">
        <v>267</v>
      </c>
      <c r="C268" s="1">
        <f>POWER('(a) lifeTable'!$A$2,B268)*POWER('(a) lifeTable'!$B$2,POWER(Parameters!$B$4,A$2)*(POWER(Parameters!$B$4,B268)-1))</f>
        <v>0</v>
      </c>
      <c r="D268" s="1">
        <f>1-POWER('(a) lifeTable'!$A$2,$B$2)*POWER('(a) lifeTable'!$B$2,POWER(Parameters!$B$4,$A$2+B268)*(POWER(Parameters!$B$4,$B$2)-1))</f>
        <v>1</v>
      </c>
      <c r="E268" s="1">
        <f t="shared" si="8"/>
        <v>0</v>
      </c>
      <c r="F268" s="1">
        <f t="shared" si="9"/>
        <v>0</v>
      </c>
    </row>
    <row r="269" spans="2:6">
      <c r="B269" s="1">
        <v>268</v>
      </c>
      <c r="C269" s="1">
        <f>POWER('(a) lifeTable'!$A$2,B269)*POWER('(a) lifeTable'!$B$2,POWER(Parameters!$B$4,A$2)*(POWER(Parameters!$B$4,B269)-1))</f>
        <v>0</v>
      </c>
      <c r="D269" s="1">
        <f>1-POWER('(a) lifeTable'!$A$2,$B$2)*POWER('(a) lifeTable'!$B$2,POWER(Parameters!$B$4,$A$2+B269)*(POWER(Parameters!$B$4,$B$2)-1))</f>
        <v>1</v>
      </c>
      <c r="E269" s="1">
        <f t="shared" si="8"/>
        <v>0</v>
      </c>
      <c r="F269" s="1">
        <f t="shared" si="9"/>
        <v>0</v>
      </c>
    </row>
    <row r="270" spans="2:6">
      <c r="B270" s="1">
        <v>269</v>
      </c>
      <c r="C270" s="1">
        <f>POWER('(a) lifeTable'!$A$2,B270)*POWER('(a) lifeTable'!$B$2,POWER(Parameters!$B$4,A$2)*(POWER(Parameters!$B$4,B270)-1))</f>
        <v>0</v>
      </c>
      <c r="D270" s="1">
        <f>1-POWER('(a) lifeTable'!$A$2,$B$2)*POWER('(a) lifeTable'!$B$2,POWER(Parameters!$B$4,$A$2+B270)*(POWER(Parameters!$B$4,$B$2)-1))</f>
        <v>1</v>
      </c>
      <c r="E270" s="1">
        <f t="shared" si="8"/>
        <v>0</v>
      </c>
      <c r="F270" s="1">
        <f t="shared" si="9"/>
        <v>0</v>
      </c>
    </row>
    <row r="271" spans="2:6">
      <c r="B271" s="1">
        <v>270</v>
      </c>
      <c r="C271" s="1">
        <f>POWER('(a) lifeTable'!$A$2,B271)*POWER('(a) lifeTable'!$B$2,POWER(Parameters!$B$4,A$2)*(POWER(Parameters!$B$4,B271)-1))</f>
        <v>0</v>
      </c>
      <c r="D271" s="1">
        <f>1-POWER('(a) lifeTable'!$A$2,$B$2)*POWER('(a) lifeTable'!$B$2,POWER(Parameters!$B$4,$A$2+B271)*(POWER(Parameters!$B$4,$B$2)-1))</f>
        <v>1</v>
      </c>
      <c r="E271" s="1">
        <f t="shared" si="8"/>
        <v>0</v>
      </c>
      <c r="F271" s="1">
        <f t="shared" si="9"/>
        <v>0</v>
      </c>
    </row>
    <row r="272" spans="2:6">
      <c r="B272" s="1">
        <v>271</v>
      </c>
      <c r="C272" s="1">
        <f>POWER('(a) lifeTable'!$A$2,B272)*POWER('(a) lifeTable'!$B$2,POWER(Parameters!$B$4,A$2)*(POWER(Parameters!$B$4,B272)-1))</f>
        <v>0</v>
      </c>
      <c r="D272" s="1">
        <f>1-POWER('(a) lifeTable'!$A$2,$B$2)*POWER('(a) lifeTable'!$B$2,POWER(Parameters!$B$4,$A$2+B272)*(POWER(Parameters!$B$4,$B$2)-1))</f>
        <v>1</v>
      </c>
      <c r="E272" s="1">
        <f t="shared" si="8"/>
        <v>0</v>
      </c>
      <c r="F272" s="1">
        <f t="shared" si="9"/>
        <v>0</v>
      </c>
    </row>
    <row r="273" spans="2:6">
      <c r="B273" s="1">
        <v>272</v>
      </c>
      <c r="C273" s="1">
        <f>POWER('(a) lifeTable'!$A$2,B273)*POWER('(a) lifeTable'!$B$2,POWER(Parameters!$B$4,A$2)*(POWER(Parameters!$B$4,B273)-1))</f>
        <v>0</v>
      </c>
      <c r="D273" s="1">
        <f>1-POWER('(a) lifeTable'!$A$2,$B$2)*POWER('(a) lifeTable'!$B$2,POWER(Parameters!$B$4,$A$2+B273)*(POWER(Parameters!$B$4,$B$2)-1))</f>
        <v>1</v>
      </c>
      <c r="E273" s="1">
        <f t="shared" si="8"/>
        <v>0</v>
      </c>
      <c r="F273" s="1">
        <f t="shared" si="9"/>
        <v>0</v>
      </c>
    </row>
    <row r="274" spans="2:6">
      <c r="B274" s="1">
        <v>273</v>
      </c>
      <c r="C274" s="1">
        <f>POWER('(a) lifeTable'!$A$2,B274)*POWER('(a) lifeTable'!$B$2,POWER(Parameters!$B$4,A$2)*(POWER(Parameters!$B$4,B274)-1))</f>
        <v>0</v>
      </c>
      <c r="D274" s="1">
        <f>1-POWER('(a) lifeTable'!$A$2,$B$2)*POWER('(a) lifeTable'!$B$2,POWER(Parameters!$B$4,$A$2+B274)*(POWER(Parameters!$B$4,$B$2)-1))</f>
        <v>1</v>
      </c>
      <c r="E274" s="1">
        <f t="shared" si="8"/>
        <v>0</v>
      </c>
      <c r="F274" s="1">
        <f t="shared" si="9"/>
        <v>0</v>
      </c>
    </row>
    <row r="275" spans="2:6">
      <c r="B275" s="1">
        <v>274</v>
      </c>
      <c r="C275" s="1">
        <f>POWER('(a) lifeTable'!$A$2,B275)*POWER('(a) lifeTable'!$B$2,POWER(Parameters!$B$4,A$2)*(POWER(Parameters!$B$4,B275)-1))</f>
        <v>0</v>
      </c>
      <c r="D275" s="1">
        <f>1-POWER('(a) lifeTable'!$A$2,$B$2)*POWER('(a) lifeTable'!$B$2,POWER(Parameters!$B$4,$A$2+B275)*(POWER(Parameters!$B$4,$B$2)-1))</f>
        <v>1</v>
      </c>
      <c r="E275" s="1">
        <f t="shared" si="8"/>
        <v>0</v>
      </c>
      <c r="F275" s="1">
        <f t="shared" si="9"/>
        <v>0</v>
      </c>
    </row>
    <row r="276" spans="2:6">
      <c r="B276" s="1">
        <v>275</v>
      </c>
      <c r="C276" s="1">
        <f>POWER('(a) lifeTable'!$A$2,B276)*POWER('(a) lifeTable'!$B$2,POWER(Parameters!$B$4,A$2)*(POWER(Parameters!$B$4,B276)-1))</f>
        <v>0</v>
      </c>
      <c r="D276" s="1">
        <f>1-POWER('(a) lifeTable'!$A$2,$B$2)*POWER('(a) lifeTable'!$B$2,POWER(Parameters!$B$4,$A$2+B276)*(POWER(Parameters!$B$4,$B$2)-1))</f>
        <v>1</v>
      </c>
      <c r="E276" s="1">
        <f t="shared" si="8"/>
        <v>0</v>
      </c>
      <c r="F276" s="1">
        <f t="shared" si="9"/>
        <v>0</v>
      </c>
    </row>
    <row r="277" spans="2:6">
      <c r="B277" s="1">
        <v>276</v>
      </c>
      <c r="C277" s="1">
        <f>POWER('(a) lifeTable'!$A$2,B277)*POWER('(a) lifeTable'!$B$2,POWER(Parameters!$B$4,A$2)*(POWER(Parameters!$B$4,B277)-1))</f>
        <v>0</v>
      </c>
      <c r="D277" s="1">
        <f>1-POWER('(a) lifeTable'!$A$2,$B$2)*POWER('(a) lifeTable'!$B$2,POWER(Parameters!$B$4,$A$2+B277)*(POWER(Parameters!$B$4,$B$2)-1))</f>
        <v>1</v>
      </c>
      <c r="E277" s="1">
        <f t="shared" si="8"/>
        <v>0</v>
      </c>
      <c r="F277" s="1">
        <f t="shared" si="9"/>
        <v>0</v>
      </c>
    </row>
    <row r="278" spans="2:6">
      <c r="B278" s="1">
        <v>277</v>
      </c>
      <c r="C278" s="1">
        <f>POWER('(a) lifeTable'!$A$2,B278)*POWER('(a) lifeTable'!$B$2,POWER(Parameters!$B$4,A$2)*(POWER(Parameters!$B$4,B278)-1))</f>
        <v>0</v>
      </c>
      <c r="D278" s="1">
        <f>1-POWER('(a) lifeTable'!$A$2,$B$2)*POWER('(a) lifeTable'!$B$2,POWER(Parameters!$B$4,$A$2+B278)*(POWER(Parameters!$B$4,$B$2)-1))</f>
        <v>1</v>
      </c>
      <c r="E278" s="1">
        <f t="shared" si="8"/>
        <v>0</v>
      </c>
      <c r="F278" s="1">
        <f t="shared" si="9"/>
        <v>0</v>
      </c>
    </row>
    <row r="279" spans="2:6">
      <c r="B279" s="1">
        <v>278</v>
      </c>
      <c r="C279" s="1">
        <f>POWER('(a) lifeTable'!$A$2,B279)*POWER('(a) lifeTable'!$B$2,POWER(Parameters!$B$4,A$2)*(POWER(Parameters!$B$4,B279)-1))</f>
        <v>0</v>
      </c>
      <c r="D279" s="1">
        <f>1-POWER('(a) lifeTable'!$A$2,$B$2)*POWER('(a) lifeTable'!$B$2,POWER(Parameters!$B$4,$A$2+B279)*(POWER(Parameters!$B$4,$B$2)-1))</f>
        <v>1</v>
      </c>
      <c r="E279" s="1">
        <f t="shared" si="8"/>
        <v>0</v>
      </c>
      <c r="F279" s="1">
        <f t="shared" si="9"/>
        <v>0</v>
      </c>
    </row>
    <row r="280" spans="2:6">
      <c r="B280" s="1">
        <v>279</v>
      </c>
      <c r="C280" s="1">
        <f>POWER('(a) lifeTable'!$A$2,B280)*POWER('(a) lifeTable'!$B$2,POWER(Parameters!$B$4,A$2)*(POWER(Parameters!$B$4,B280)-1))</f>
        <v>0</v>
      </c>
      <c r="D280" s="1">
        <f>1-POWER('(a) lifeTable'!$A$2,$B$2)*POWER('(a) lifeTable'!$B$2,POWER(Parameters!$B$4,$A$2+B280)*(POWER(Parameters!$B$4,$B$2)-1))</f>
        <v>1</v>
      </c>
      <c r="E280" s="1">
        <f t="shared" ref="E280:E299" si="10">C280*D280</f>
        <v>0</v>
      </c>
      <c r="F280" s="1">
        <f t="shared" ref="F280:F299" si="11">C280-C281</f>
        <v>0</v>
      </c>
    </row>
    <row r="281" spans="2:6">
      <c r="B281" s="1">
        <v>280</v>
      </c>
      <c r="C281" s="1">
        <f>POWER('(a) lifeTable'!$A$2,B281)*POWER('(a) lifeTable'!$B$2,POWER(Parameters!$B$4,A$2)*(POWER(Parameters!$B$4,B281)-1))</f>
        <v>0</v>
      </c>
      <c r="D281" s="1">
        <f>1-POWER('(a) lifeTable'!$A$2,$B$2)*POWER('(a) lifeTable'!$B$2,POWER(Parameters!$B$4,$A$2+B281)*(POWER(Parameters!$B$4,$B$2)-1))</f>
        <v>1</v>
      </c>
      <c r="E281" s="1">
        <f t="shared" si="10"/>
        <v>0</v>
      </c>
      <c r="F281" s="1">
        <f t="shared" si="11"/>
        <v>0</v>
      </c>
    </row>
    <row r="282" spans="2:6">
      <c r="B282" s="1">
        <v>281</v>
      </c>
      <c r="C282" s="1">
        <f>POWER('(a) lifeTable'!$A$2,B282)*POWER('(a) lifeTable'!$B$2,POWER(Parameters!$B$4,A$2)*(POWER(Parameters!$B$4,B282)-1))</f>
        <v>0</v>
      </c>
      <c r="D282" s="1">
        <f>1-POWER('(a) lifeTable'!$A$2,$B$2)*POWER('(a) lifeTable'!$B$2,POWER(Parameters!$B$4,$A$2+B282)*(POWER(Parameters!$B$4,$B$2)-1))</f>
        <v>1</v>
      </c>
      <c r="E282" s="1">
        <f t="shared" si="10"/>
        <v>0</v>
      </c>
      <c r="F282" s="1">
        <f t="shared" si="11"/>
        <v>0</v>
      </c>
    </row>
    <row r="283" spans="2:6">
      <c r="B283" s="1">
        <v>282</v>
      </c>
      <c r="C283" s="1">
        <f>POWER('(a) lifeTable'!$A$2,B283)*POWER('(a) lifeTable'!$B$2,POWER(Parameters!$B$4,A$2)*(POWER(Parameters!$B$4,B283)-1))</f>
        <v>0</v>
      </c>
      <c r="D283" s="1">
        <f>1-POWER('(a) lifeTable'!$A$2,$B$2)*POWER('(a) lifeTable'!$B$2,POWER(Parameters!$B$4,$A$2+B283)*(POWER(Parameters!$B$4,$B$2)-1))</f>
        <v>1</v>
      </c>
      <c r="E283" s="1">
        <f t="shared" si="10"/>
        <v>0</v>
      </c>
      <c r="F283" s="1">
        <f t="shared" si="11"/>
        <v>0</v>
      </c>
    </row>
    <row r="284" spans="2:6">
      <c r="B284" s="1">
        <v>283</v>
      </c>
      <c r="C284" s="1">
        <f>POWER('(a) lifeTable'!$A$2,B284)*POWER('(a) lifeTable'!$B$2,POWER(Parameters!$B$4,A$2)*(POWER(Parameters!$B$4,B284)-1))</f>
        <v>0</v>
      </c>
      <c r="D284" s="1">
        <f>1-POWER('(a) lifeTable'!$A$2,$B$2)*POWER('(a) lifeTable'!$B$2,POWER(Parameters!$B$4,$A$2+B284)*(POWER(Parameters!$B$4,$B$2)-1))</f>
        <v>1</v>
      </c>
      <c r="E284" s="1">
        <f t="shared" si="10"/>
        <v>0</v>
      </c>
      <c r="F284" s="1">
        <f t="shared" si="11"/>
        <v>0</v>
      </c>
    </row>
    <row r="285" spans="2:6">
      <c r="B285" s="1">
        <v>284</v>
      </c>
      <c r="C285" s="1">
        <f>POWER('(a) lifeTable'!$A$2,B285)*POWER('(a) lifeTable'!$B$2,POWER(Parameters!$B$4,A$2)*(POWER(Parameters!$B$4,B285)-1))</f>
        <v>0</v>
      </c>
      <c r="D285" s="1">
        <f>1-POWER('(a) lifeTable'!$A$2,$B$2)*POWER('(a) lifeTable'!$B$2,POWER(Parameters!$B$4,$A$2+B285)*(POWER(Parameters!$B$4,$B$2)-1))</f>
        <v>1</v>
      </c>
      <c r="E285" s="1">
        <f t="shared" si="10"/>
        <v>0</v>
      </c>
      <c r="F285" s="1">
        <f t="shared" si="11"/>
        <v>0</v>
      </c>
    </row>
    <row r="286" spans="2:6">
      <c r="B286" s="1">
        <v>285</v>
      </c>
      <c r="C286" s="1">
        <f>POWER('(a) lifeTable'!$A$2,B286)*POWER('(a) lifeTable'!$B$2,POWER(Parameters!$B$4,A$2)*(POWER(Parameters!$B$4,B286)-1))</f>
        <v>0</v>
      </c>
      <c r="D286" s="1">
        <f>1-POWER('(a) lifeTable'!$A$2,$B$2)*POWER('(a) lifeTable'!$B$2,POWER(Parameters!$B$4,$A$2+B286)*(POWER(Parameters!$B$4,$B$2)-1))</f>
        <v>1</v>
      </c>
      <c r="E286" s="1">
        <f t="shared" si="10"/>
        <v>0</v>
      </c>
      <c r="F286" s="1">
        <f t="shared" si="11"/>
        <v>0</v>
      </c>
    </row>
    <row r="287" spans="2:6">
      <c r="B287" s="1">
        <v>286</v>
      </c>
      <c r="C287" s="1">
        <f>POWER('(a) lifeTable'!$A$2,B287)*POWER('(a) lifeTable'!$B$2,POWER(Parameters!$B$4,A$2)*(POWER(Parameters!$B$4,B287)-1))</f>
        <v>0</v>
      </c>
      <c r="D287" s="1">
        <f>1-POWER('(a) lifeTable'!$A$2,$B$2)*POWER('(a) lifeTable'!$B$2,POWER(Parameters!$B$4,$A$2+B287)*(POWER(Parameters!$B$4,$B$2)-1))</f>
        <v>1</v>
      </c>
      <c r="E287" s="1">
        <f t="shared" si="10"/>
        <v>0</v>
      </c>
      <c r="F287" s="1">
        <f t="shared" si="11"/>
        <v>0</v>
      </c>
    </row>
    <row r="288" spans="2:6">
      <c r="B288" s="1">
        <v>287</v>
      </c>
      <c r="C288" s="1">
        <f>POWER('(a) lifeTable'!$A$2,B288)*POWER('(a) lifeTable'!$B$2,POWER(Parameters!$B$4,A$2)*(POWER(Parameters!$B$4,B288)-1))</f>
        <v>0</v>
      </c>
      <c r="D288" s="1">
        <f>1-POWER('(a) lifeTable'!$A$2,$B$2)*POWER('(a) lifeTable'!$B$2,POWER(Parameters!$B$4,$A$2+B288)*(POWER(Parameters!$B$4,$B$2)-1))</f>
        <v>1</v>
      </c>
      <c r="E288" s="1">
        <f t="shared" si="10"/>
        <v>0</v>
      </c>
      <c r="F288" s="1">
        <f t="shared" si="11"/>
        <v>0</v>
      </c>
    </row>
    <row r="289" spans="2:6">
      <c r="B289" s="1">
        <v>288</v>
      </c>
      <c r="C289" s="1">
        <f>POWER('(a) lifeTable'!$A$2,B289)*POWER('(a) lifeTable'!$B$2,POWER(Parameters!$B$4,A$2)*(POWER(Parameters!$B$4,B289)-1))</f>
        <v>0</v>
      </c>
      <c r="D289" s="1">
        <f>1-POWER('(a) lifeTable'!$A$2,$B$2)*POWER('(a) lifeTable'!$B$2,POWER(Parameters!$B$4,$A$2+B289)*(POWER(Parameters!$B$4,$B$2)-1))</f>
        <v>1</v>
      </c>
      <c r="E289" s="1">
        <f t="shared" si="10"/>
        <v>0</v>
      </c>
      <c r="F289" s="1">
        <f t="shared" si="11"/>
        <v>0</v>
      </c>
    </row>
    <row r="290" spans="2:6">
      <c r="B290" s="1">
        <v>289</v>
      </c>
      <c r="C290" s="1">
        <f>POWER('(a) lifeTable'!$A$2,B290)*POWER('(a) lifeTable'!$B$2,POWER(Parameters!$B$4,A$2)*(POWER(Parameters!$B$4,B290)-1))</f>
        <v>0</v>
      </c>
      <c r="D290" s="1">
        <f>1-POWER('(a) lifeTable'!$A$2,$B$2)*POWER('(a) lifeTable'!$B$2,POWER(Parameters!$B$4,$A$2+B290)*(POWER(Parameters!$B$4,$B$2)-1))</f>
        <v>1</v>
      </c>
      <c r="E290" s="1">
        <f t="shared" si="10"/>
        <v>0</v>
      </c>
      <c r="F290" s="1">
        <f t="shared" si="11"/>
        <v>0</v>
      </c>
    </row>
    <row r="291" spans="2:6">
      <c r="B291" s="1">
        <v>290</v>
      </c>
      <c r="C291" s="1">
        <f>POWER('(a) lifeTable'!$A$2,B291)*POWER('(a) lifeTable'!$B$2,POWER(Parameters!$B$4,A$2)*(POWER(Parameters!$B$4,B291)-1))</f>
        <v>0</v>
      </c>
      <c r="D291" s="1">
        <f>1-POWER('(a) lifeTable'!$A$2,$B$2)*POWER('(a) lifeTable'!$B$2,POWER(Parameters!$B$4,$A$2+B291)*(POWER(Parameters!$B$4,$B$2)-1))</f>
        <v>1</v>
      </c>
      <c r="E291" s="1">
        <f t="shared" si="10"/>
        <v>0</v>
      </c>
      <c r="F291" s="1">
        <f t="shared" si="11"/>
        <v>0</v>
      </c>
    </row>
    <row r="292" spans="2:6">
      <c r="B292" s="1">
        <v>291</v>
      </c>
      <c r="C292" s="1">
        <f>POWER('(a) lifeTable'!$A$2,B292)*POWER('(a) lifeTable'!$B$2,POWER(Parameters!$B$4,A$2)*(POWER(Parameters!$B$4,B292)-1))</f>
        <v>0</v>
      </c>
      <c r="D292" s="1">
        <f>1-POWER('(a) lifeTable'!$A$2,$B$2)*POWER('(a) lifeTable'!$B$2,POWER(Parameters!$B$4,$A$2+B292)*(POWER(Parameters!$B$4,$B$2)-1))</f>
        <v>1</v>
      </c>
      <c r="E292" s="1">
        <f t="shared" si="10"/>
        <v>0</v>
      </c>
      <c r="F292" s="1">
        <f t="shared" si="11"/>
        <v>0</v>
      </c>
    </row>
    <row r="293" spans="2:6">
      <c r="B293" s="1">
        <v>292</v>
      </c>
      <c r="C293" s="1">
        <f>POWER('(a) lifeTable'!$A$2,B293)*POWER('(a) lifeTable'!$B$2,POWER(Parameters!$B$4,A$2)*(POWER(Parameters!$B$4,B293)-1))</f>
        <v>0</v>
      </c>
      <c r="D293" s="1">
        <f>1-POWER('(a) lifeTable'!$A$2,$B$2)*POWER('(a) lifeTable'!$B$2,POWER(Parameters!$B$4,$A$2+B293)*(POWER(Parameters!$B$4,$B$2)-1))</f>
        <v>1</v>
      </c>
      <c r="E293" s="1">
        <f t="shared" si="10"/>
        <v>0</v>
      </c>
      <c r="F293" s="1">
        <f t="shared" si="11"/>
        <v>0</v>
      </c>
    </row>
    <row r="294" spans="2:6">
      <c r="B294" s="1">
        <v>293</v>
      </c>
      <c r="C294" s="1">
        <f>POWER('(a) lifeTable'!$A$2,B294)*POWER('(a) lifeTable'!$B$2,POWER(Parameters!$B$4,A$2)*(POWER(Parameters!$B$4,B294)-1))</f>
        <v>0</v>
      </c>
      <c r="D294" s="1">
        <f>1-POWER('(a) lifeTable'!$A$2,$B$2)*POWER('(a) lifeTable'!$B$2,POWER(Parameters!$B$4,$A$2+B294)*(POWER(Parameters!$B$4,$B$2)-1))</f>
        <v>1</v>
      </c>
      <c r="E294" s="1">
        <f t="shared" si="10"/>
        <v>0</v>
      </c>
      <c r="F294" s="1">
        <f t="shared" si="11"/>
        <v>0</v>
      </c>
    </row>
    <row r="295" spans="2:6">
      <c r="B295" s="1">
        <v>294</v>
      </c>
      <c r="C295" s="1">
        <f>POWER('(a) lifeTable'!$A$2,B295)*POWER('(a) lifeTable'!$B$2,POWER(Parameters!$B$4,A$2)*(POWER(Parameters!$B$4,B295)-1))</f>
        <v>0</v>
      </c>
      <c r="D295" s="1">
        <f>1-POWER('(a) lifeTable'!$A$2,$B$2)*POWER('(a) lifeTable'!$B$2,POWER(Parameters!$B$4,$A$2+B295)*(POWER(Parameters!$B$4,$B$2)-1))</f>
        <v>1</v>
      </c>
      <c r="E295" s="1">
        <f t="shared" si="10"/>
        <v>0</v>
      </c>
      <c r="F295" s="1">
        <f t="shared" si="11"/>
        <v>0</v>
      </c>
    </row>
    <row r="296" spans="2:6">
      <c r="B296" s="1">
        <v>295</v>
      </c>
      <c r="C296" s="1">
        <f>POWER('(a) lifeTable'!$A$2,B296)*POWER('(a) lifeTable'!$B$2,POWER(Parameters!$B$4,A$2)*(POWER(Parameters!$B$4,B296)-1))</f>
        <v>0</v>
      </c>
      <c r="D296" s="1">
        <f>1-POWER('(a) lifeTable'!$A$2,$B$2)*POWER('(a) lifeTable'!$B$2,POWER(Parameters!$B$4,$A$2+B296)*(POWER(Parameters!$B$4,$B$2)-1))</f>
        <v>1</v>
      </c>
      <c r="E296" s="1">
        <f t="shared" si="10"/>
        <v>0</v>
      </c>
      <c r="F296" s="1">
        <f t="shared" si="11"/>
        <v>0</v>
      </c>
    </row>
    <row r="297" spans="2:6">
      <c r="B297" s="1">
        <v>296</v>
      </c>
      <c r="C297" s="1">
        <f>POWER('(a) lifeTable'!$A$2,B297)*POWER('(a) lifeTable'!$B$2,POWER(Parameters!$B$4,A$2)*(POWER(Parameters!$B$4,B297)-1))</f>
        <v>0</v>
      </c>
      <c r="D297" s="1">
        <f>1-POWER('(a) lifeTable'!$A$2,$B$2)*POWER('(a) lifeTable'!$B$2,POWER(Parameters!$B$4,$A$2+B297)*(POWER(Parameters!$B$4,$B$2)-1))</f>
        <v>1</v>
      </c>
      <c r="E297" s="1">
        <f t="shared" si="10"/>
        <v>0</v>
      </c>
      <c r="F297" s="1">
        <f t="shared" si="11"/>
        <v>0</v>
      </c>
    </row>
    <row r="298" spans="2:6">
      <c r="B298" s="1">
        <v>297</v>
      </c>
      <c r="C298" s="1">
        <f>POWER('(a) lifeTable'!$A$2,B298)*POWER('(a) lifeTable'!$B$2,POWER(Parameters!$B$4,A$2)*(POWER(Parameters!$B$4,B298)-1))</f>
        <v>0</v>
      </c>
      <c r="D298" s="1">
        <f>1-POWER('(a) lifeTable'!$A$2,$B$2)*POWER('(a) lifeTable'!$B$2,POWER(Parameters!$B$4,$A$2+B298)*(POWER(Parameters!$B$4,$B$2)-1))</f>
        <v>1</v>
      </c>
      <c r="E298" s="1">
        <f t="shared" si="10"/>
        <v>0</v>
      </c>
      <c r="F298" s="1">
        <f t="shared" si="11"/>
        <v>0</v>
      </c>
    </row>
    <row r="299" spans="2:6">
      <c r="B299" s="1">
        <v>298</v>
      </c>
      <c r="C299" s="1">
        <f>POWER('(a) lifeTable'!$A$2,B299)*POWER('(a) lifeTable'!$B$2,POWER(Parameters!$B$4,A$2)*(POWER(Parameters!$B$4,B299)-1))</f>
        <v>0</v>
      </c>
      <c r="D299" s="1">
        <f>1-POWER('(a) lifeTable'!$A$2,$B$2)*POWER('(a) lifeTable'!$B$2,POWER(Parameters!$B$4,$A$2+B299)*(POWER(Parameters!$B$4,$B$2)-1))</f>
        <v>1</v>
      </c>
      <c r="E299" s="1">
        <f t="shared" si="10"/>
        <v>0</v>
      </c>
      <c r="F299" s="1">
        <f t="shared" si="11"/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D2" sqref="D2"/>
    </sheetView>
  </sheetViews>
  <sheetFormatPr defaultColWidth="9" defaultRowHeight="15.75"/>
  <cols>
    <col min="1" max="1" width="4.28515625" style="1" bestFit="1" customWidth="1"/>
    <col min="2" max="2" width="5.42578125" style="1" bestFit="1" customWidth="1"/>
    <col min="3" max="4" width="16.140625" style="1" bestFit="1" customWidth="1"/>
    <col min="5" max="16384" width="9" style="1"/>
  </cols>
  <sheetData>
    <row r="1" spans="1:4" ht="18.75">
      <c r="A1" s="1" t="s">
        <v>10</v>
      </c>
      <c r="B1" s="1" t="s">
        <v>11</v>
      </c>
      <c r="C1" s="2" t="s">
        <v>16</v>
      </c>
      <c r="D1" s="1" t="s">
        <v>15</v>
      </c>
    </row>
    <row r="2" spans="1:4">
      <c r="A2" s="1">
        <v>70</v>
      </c>
      <c r="B2" s="1">
        <v>1</v>
      </c>
      <c r="C2" s="1">
        <f>POWER('(a) lifeTable'!$A$2,B2)*POWER('(a) lifeTable'!$B$2,POWER(Parameters!$B$4,A$2)*(POWER(Parameters!$B$4,B2)-1))</f>
        <v>0.87622641741376295</v>
      </c>
      <c r="D2" s="1">
        <f>SUM(C2:C131)</f>
        <v>5.0128896721340857</v>
      </c>
    </row>
    <row r="3" spans="1:4">
      <c r="B3" s="1">
        <v>2</v>
      </c>
      <c r="C3" s="1">
        <f>POWER('(a) lifeTable'!$A$2,B3)*POWER('(a) lifeTable'!$B$2,POWER(Parameters!$B$4,A$2)*(POWER(Parameters!$B$4,B3)-1))</f>
        <v>0.76020753188650592</v>
      </c>
    </row>
    <row r="4" spans="1:4">
      <c r="B4" s="1">
        <v>3</v>
      </c>
      <c r="C4" s="1">
        <f>POWER('(a) lifeTable'!$A$2,B4)*POWER('(a) lifeTable'!$B$2,POWER(Parameters!$B$4,A$2)*(POWER(Parameters!$B$4,B4)-1))</f>
        <v>0.65256674431101203</v>
      </c>
    </row>
    <row r="5" spans="1:4">
      <c r="B5" s="1">
        <v>4</v>
      </c>
      <c r="C5" s="1">
        <f>POWER('(a) lifeTable'!$A$2,B5)*POWER('(a) lifeTable'!$B$2,POWER(Parameters!$B$4,A$2)*(POWER(Parameters!$B$4,B5)-1))</f>
        <v>0.55379358712661109</v>
      </c>
    </row>
    <row r="6" spans="1:4">
      <c r="B6" s="1">
        <v>5</v>
      </c>
      <c r="C6" s="1">
        <f>POWER('(a) lifeTable'!$A$2,B6)*POWER('(a) lifeTable'!$B$2,POWER(Parameters!$B$4,A$2)*(POWER(Parameters!$B$4,B6)-1))</f>
        <v>0.46422485364747185</v>
      </c>
    </row>
    <row r="7" spans="1:4">
      <c r="B7" s="1">
        <v>6</v>
      </c>
      <c r="C7" s="1">
        <f>POWER('(a) lifeTable'!$A$2,B7)*POWER('(a) lifeTable'!$B$2,POWER(Parameters!$B$4,A$2)*(POWER(Parameters!$B$4,B7)-1))</f>
        <v>0.38403043632792749</v>
      </c>
    </row>
    <row r="8" spans="1:4">
      <c r="B8" s="1">
        <v>7</v>
      </c>
      <c r="C8" s="1">
        <f>POWER('(a) lifeTable'!$A$2,B8)*POWER('(a) lifeTable'!$B$2,POWER(Parameters!$B$4,A$2)*(POWER(Parameters!$B$4,B8)-1))</f>
        <v>0.3132051936524593</v>
      </c>
    </row>
    <row r="9" spans="1:4">
      <c r="B9" s="1">
        <v>8</v>
      </c>
      <c r="C9" s="1">
        <f>POWER('(a) lifeTable'!$A$2,B9)*POWER('(a) lifeTable'!$B$2,POWER(Parameters!$B$4,A$2)*(POWER(Parameters!$B$4,B9)-1))</f>
        <v>0.25156792623633373</v>
      </c>
    </row>
    <row r="10" spans="1:4">
      <c r="B10" s="1">
        <v>9</v>
      </c>
      <c r="C10" s="1">
        <f>POWER('(a) lifeTable'!$A$2,B10)*POWER('(a) lifeTable'!$B$2,POWER(Parameters!$B$4,A$2)*(POWER(Parameters!$B$4,B10)-1))</f>
        <v>0.19876815898570718</v>
      </c>
    </row>
    <row r="11" spans="1:4">
      <c r="B11" s="1">
        <v>10</v>
      </c>
      <c r="C11" s="1">
        <f>POWER('(a) lifeTable'!$A$2,B11)*POWER('(a) lifeTable'!$B$2,POWER(Parameters!$B$4,A$2)*(POWER(Parameters!$B$4,B11)-1))</f>
        <v>0.1543009087691905</v>
      </c>
    </row>
    <row r="12" spans="1:4">
      <c r="B12" s="1">
        <v>11</v>
      </c>
      <c r="C12" s="1">
        <f>POWER('(a) lifeTable'!$A$2,B12)*POWER('(a) lifeTable'!$B$2,POWER(Parameters!$B$4,A$2)*(POWER(Parameters!$B$4,B12)-1))</f>
        <v>0.11752899835561925</v>
      </c>
    </row>
    <row r="13" spans="1:4">
      <c r="B13" s="1">
        <v>12</v>
      </c>
      <c r="C13" s="1">
        <f>POWER('(a) lifeTable'!$A$2,B13)*POWER('(a) lifeTable'!$B$2,POWER(Parameters!$B$4,A$2)*(POWER(Parameters!$B$4,B13)-1))</f>
        <v>8.771181228387373E-2</v>
      </c>
    </row>
    <row r="14" spans="1:4">
      <c r="B14" s="1">
        <v>13</v>
      </c>
      <c r="C14" s="1">
        <f>POWER('(a) lifeTable'!$A$2,B14)*POWER('(a) lifeTable'!$B$2,POWER(Parameters!$B$4,A$2)*(POWER(Parameters!$B$4,B14)-1))</f>
        <v>6.4038753495743936E-2</v>
      </c>
    </row>
    <row r="15" spans="1:4">
      <c r="B15" s="1">
        <v>14</v>
      </c>
      <c r="C15" s="1">
        <f>POWER('(a) lifeTable'!$A$2,B15)*POWER('(a) lifeTable'!$B$2,POWER(Parameters!$B$4,A$2)*(POWER(Parameters!$B$4,B15)-1))</f>
        <v>4.5665137684445203E-2</v>
      </c>
    </row>
    <row r="16" spans="1:4">
      <c r="B16" s="1">
        <v>15</v>
      </c>
      <c r="C16" s="1">
        <f>POWER('(a) lifeTable'!$A$2,B16)*POWER('(a) lifeTable'!$B$2,POWER(Parameters!$B$4,A$2)*(POWER(Parameters!$B$4,B16)-1))</f>
        <v>3.1747941604436614E-2</v>
      </c>
    </row>
    <row r="17" spans="2:3">
      <c r="B17" s="1">
        <v>16</v>
      </c>
      <c r="C17" s="1">
        <f>POWER('(a) lifeTable'!$A$2,B17)*POWER('(a) lifeTable'!$B$2,POWER(Parameters!$B$4,A$2)*(POWER(Parameters!$B$4,B17)-1))</f>
        <v>2.1478771682678807E-2</v>
      </c>
    </row>
    <row r="18" spans="2:3">
      <c r="B18" s="1">
        <v>17</v>
      </c>
      <c r="C18" s="1">
        <f>POWER('(a) lifeTable'!$A$2,B18)*POWER('(a) lifeTable'!$B$2,POWER(Parameters!$B$4,A$2)*(POWER(Parameters!$B$4,B18)-1))</f>
        <v>1.41116763561714E-2</v>
      </c>
    </row>
    <row r="19" spans="2:3">
      <c r="B19" s="1">
        <v>18</v>
      </c>
      <c r="C19" s="1">
        <f>POWER('(a) lifeTable'!$A$2,B19)*POWER('(a) lifeTable'!$B$2,POWER(Parameters!$B$4,A$2)*(POWER(Parameters!$B$4,B19)-1))</f>
        <v>8.9839787977918015E-3</v>
      </c>
    </row>
    <row r="20" spans="2:3">
      <c r="B20" s="1">
        <v>19</v>
      </c>
      <c r="C20" s="1">
        <f>POWER('(a) lifeTable'!$A$2,B20)*POWER('(a) lifeTable'!$B$2,POWER(Parameters!$B$4,A$2)*(POWER(Parameters!$B$4,B20)-1))</f>
        <v>5.5290923593428014E-3</v>
      </c>
    </row>
    <row r="21" spans="2:3">
      <c r="B21" s="1">
        <v>20</v>
      </c>
      <c r="C21" s="1">
        <f>POWER('(a) lifeTable'!$A$2,B21)*POWER('(a) lifeTable'!$B$2,POWER(Parameters!$B$4,A$2)*(POWER(Parameters!$B$4,B21)-1))</f>
        <v>3.2811879842054689E-3</v>
      </c>
    </row>
    <row r="22" spans="2:3">
      <c r="B22" s="1">
        <v>21</v>
      </c>
      <c r="C22" s="1">
        <f>POWER('(a) lifeTable'!$A$2,B22)*POWER('(a) lifeTable'!$B$2,POWER(Parameters!$B$4,A$2)*(POWER(Parameters!$B$4,B22)-1))</f>
        <v>1.8724702775824178E-3</v>
      </c>
    </row>
    <row r="23" spans="2:3">
      <c r="B23" s="1">
        <v>22</v>
      </c>
      <c r="C23" s="1">
        <f>POWER('(a) lifeTable'!$A$2,B23)*POWER('(a) lifeTable'!$B$2,POWER(Parameters!$B$4,A$2)*(POWER(Parameters!$B$4,B23)-1))</f>
        <v>1.02454443015208E-3</v>
      </c>
    </row>
    <row r="24" spans="2:3">
      <c r="B24" s="1">
        <v>23</v>
      </c>
      <c r="C24" s="1">
        <f>POWER('(a) lifeTable'!$A$2,B24)*POWER('(a) lifeTable'!$B$2,POWER(Parameters!$B$4,A$2)*(POWER(Parameters!$B$4,B24)-1))</f>
        <v>5.358072769790428E-4</v>
      </c>
    </row>
    <row r="25" spans="2:3">
      <c r="B25" s="1">
        <v>24</v>
      </c>
      <c r="C25" s="1">
        <f>POWER('(a) lifeTable'!$A$2,B25)*POWER('(a) lifeTable'!$B$2,POWER(Parameters!$B$4,A$2)*(POWER(Parameters!$B$4,B25)-1))</f>
        <v>2.6691655541210212E-4</v>
      </c>
    </row>
    <row r="26" spans="2:3">
      <c r="B26" s="1">
        <v>25</v>
      </c>
      <c r="C26" s="1">
        <f>POWER('(a) lifeTable'!$A$2,B26)*POWER('(a) lifeTable'!$B$2,POWER(Parameters!$B$4,A$2)*(POWER(Parameters!$B$4,B26)-1))</f>
        <v>1.2619675584391103E-4</v>
      </c>
    </row>
    <row r="27" spans="2:3">
      <c r="B27" s="1">
        <v>26</v>
      </c>
      <c r="C27" s="1">
        <f>POWER('(a) lifeTable'!$A$2,B27)*POWER('(a) lifeTable'!$B$2,POWER(Parameters!$B$4,A$2)*(POWER(Parameters!$B$4,B27)-1))</f>
        <v>5.6405905791407022E-5</v>
      </c>
    </row>
    <row r="28" spans="2:3">
      <c r="B28" s="1">
        <v>27</v>
      </c>
      <c r="C28" s="1">
        <f>POWER('(a) lifeTable'!$A$2,B28)*POWER('(a) lifeTable'!$B$2,POWER(Parameters!$B$4,A$2)*(POWER(Parameters!$B$4,B28)-1))</f>
        <v>2.3734219312492676E-5</v>
      </c>
    </row>
    <row r="29" spans="2:3">
      <c r="B29" s="1">
        <v>28</v>
      </c>
      <c r="C29" s="1">
        <f>POWER('(a) lifeTable'!$A$2,B29)*POWER('(a) lifeTable'!$B$2,POWER(Parameters!$B$4,A$2)*(POWER(Parameters!$B$4,B29)-1))</f>
        <v>9.3590627617624159E-6</v>
      </c>
    </row>
    <row r="30" spans="2:3">
      <c r="B30" s="1">
        <v>29</v>
      </c>
      <c r="C30" s="1">
        <f>POWER('(a) lifeTable'!$A$2,B30)*POWER('(a) lifeTable'!$B$2,POWER(Parameters!$B$4,A$2)*(POWER(Parameters!$B$4,B30)-1))</f>
        <v>3.4417738541322342E-6</v>
      </c>
    </row>
    <row r="31" spans="2:3">
      <c r="B31" s="1">
        <v>30</v>
      </c>
      <c r="C31" s="1">
        <f>POWER('(a) lifeTable'!$A$2,B31)*POWER('(a) lifeTable'!$B$2,POWER(Parameters!$B$4,A$2)*(POWER(Parameters!$B$4,B31)-1))</f>
        <v>1.1742263114308755E-6</v>
      </c>
    </row>
    <row r="32" spans="2:3">
      <c r="B32" s="1">
        <v>31</v>
      </c>
      <c r="C32" s="1">
        <f>POWER('(a) lifeTable'!$A$2,B32)*POWER('(a) lifeTable'!$B$2,POWER(Parameters!$B$4,A$2)*(POWER(Parameters!$B$4,B32)-1))</f>
        <v>3.6957046129940849E-7</v>
      </c>
    </row>
    <row r="33" spans="2:3">
      <c r="B33" s="1">
        <v>32</v>
      </c>
      <c r="C33" s="1">
        <f>POWER('(a) lifeTable'!$A$2,B33)*POWER('(a) lifeTable'!$B$2,POWER(Parameters!$B$4,A$2)*(POWER(Parameters!$B$4,B33)-1))</f>
        <v>1.0665761351098094E-7</v>
      </c>
    </row>
    <row r="34" spans="2:3">
      <c r="B34" s="1">
        <v>33</v>
      </c>
      <c r="C34" s="1">
        <f>POWER('(a) lifeTable'!$A$2,B34)*POWER('(a) lifeTable'!$B$2,POWER(Parameters!$B$4,A$2)*(POWER(Parameters!$B$4,B34)-1))</f>
        <v>2.8042183375876091E-8</v>
      </c>
    </row>
    <row r="35" spans="2:3">
      <c r="B35" s="1">
        <v>34</v>
      </c>
      <c r="C35" s="1">
        <f>POWER('(a) lifeTable'!$A$2,B35)*POWER('(a) lifeTable'!$B$2,POWER(Parameters!$B$4,A$2)*(POWER(Parameters!$B$4,B35)-1))</f>
        <v>6.6699340890774365E-9</v>
      </c>
    </row>
    <row r="36" spans="2:3">
      <c r="B36" s="1">
        <v>35</v>
      </c>
      <c r="C36" s="1">
        <f>POWER('(a) lifeTable'!$A$2,B36)*POWER('(a) lifeTable'!$B$2,POWER(Parameters!$B$4,A$2)*(POWER(Parameters!$B$4,B36)-1))</f>
        <v>1.4244845581370055E-9</v>
      </c>
    </row>
    <row r="37" spans="2:3">
      <c r="B37" s="1">
        <v>36</v>
      </c>
      <c r="C37" s="1">
        <f>POWER('(a) lifeTable'!$A$2,B37)*POWER('(a) lifeTable'!$B$2,POWER(Parameters!$B$4,A$2)*(POWER(Parameters!$B$4,B37)-1))</f>
        <v>2.7096451583722472E-10</v>
      </c>
    </row>
    <row r="38" spans="2:3">
      <c r="B38" s="1">
        <v>37</v>
      </c>
      <c r="C38" s="1">
        <f>POWER('(a) lifeTable'!$A$2,B38)*POWER('(a) lifeTable'!$B$2,POWER(Parameters!$B$4,A$2)*(POWER(Parameters!$B$4,B38)-1))</f>
        <v>4.551079849000102E-11</v>
      </c>
    </row>
    <row r="39" spans="2:3">
      <c r="B39" s="1">
        <v>38</v>
      </c>
      <c r="C39" s="1">
        <f>POWER('(a) lifeTable'!$A$2,B39)*POWER('(a) lifeTable'!$B$2,POWER(Parameters!$B$4,A$2)*(POWER(Parameters!$B$4,B39)-1))</f>
        <v>6.6866701280694333E-12</v>
      </c>
    </row>
    <row r="40" spans="2:3">
      <c r="B40" s="1">
        <v>39</v>
      </c>
      <c r="C40" s="1">
        <f>POWER('(a) lifeTable'!$A$2,B40)*POWER('(a) lifeTable'!$B$2,POWER(Parameters!$B$4,A$2)*(POWER(Parameters!$B$4,B40)-1))</f>
        <v>8.5082600958604358E-13</v>
      </c>
    </row>
    <row r="41" spans="2:3">
      <c r="B41" s="1">
        <v>40</v>
      </c>
      <c r="C41" s="1">
        <f>POWER('(a) lifeTable'!$A$2,B41)*POWER('(a) lifeTable'!$B$2,POWER(Parameters!$B$4,A$2)*(POWER(Parameters!$B$4,B41)-1))</f>
        <v>9.2751766202946856E-14</v>
      </c>
    </row>
    <row r="42" spans="2:3">
      <c r="B42" s="1">
        <v>41</v>
      </c>
      <c r="C42" s="1">
        <f>POWER('(a) lifeTable'!$A$2,B42)*POWER('(a) lifeTable'!$B$2,POWER(Parameters!$B$4,A$2)*(POWER(Parameters!$B$4,B42)-1))</f>
        <v>8.5628430414969988E-15</v>
      </c>
    </row>
    <row r="43" spans="2:3">
      <c r="B43" s="1">
        <v>42</v>
      </c>
      <c r="C43" s="1">
        <f>POWER('(a) lifeTable'!$A$2,B43)*POWER('(a) lifeTable'!$B$2,POWER(Parameters!$B$4,A$2)*(POWER(Parameters!$B$4,B43)-1))</f>
        <v>6.6117164525753701E-16</v>
      </c>
    </row>
    <row r="44" spans="2:3">
      <c r="B44" s="1">
        <v>43</v>
      </c>
      <c r="C44" s="1">
        <f>POWER('(a) lifeTable'!$A$2,B44)*POWER('(a) lifeTable'!$B$2,POWER(Parameters!$B$4,A$2)*(POWER(Parameters!$B$4,B44)-1))</f>
        <v>4.2129948885957968E-17</v>
      </c>
    </row>
    <row r="45" spans="2:3">
      <c r="B45" s="1">
        <v>44</v>
      </c>
      <c r="C45" s="1">
        <f>POWER('(a) lifeTable'!$A$2,B45)*POWER('(a) lifeTable'!$B$2,POWER(Parameters!$B$4,A$2)*(POWER(Parameters!$B$4,B45)-1))</f>
        <v>2.1836933659792709E-18</v>
      </c>
    </row>
    <row r="46" spans="2:3">
      <c r="B46" s="1">
        <v>45</v>
      </c>
      <c r="C46" s="1">
        <f>POWER('(a) lifeTable'!$A$2,B46)*POWER('(a) lifeTable'!$B$2,POWER(Parameters!$B$4,A$2)*(POWER(Parameters!$B$4,B46)-1))</f>
        <v>9.0654775892730339E-20</v>
      </c>
    </row>
    <row r="47" spans="2:3">
      <c r="B47" s="1">
        <v>46</v>
      </c>
      <c r="C47" s="1">
        <f>POWER('(a) lifeTable'!$A$2,B47)*POWER('(a) lifeTable'!$B$2,POWER(Parameters!$B$4,A$2)*(POWER(Parameters!$B$4,B47)-1))</f>
        <v>2.9645440457946903E-21</v>
      </c>
    </row>
    <row r="48" spans="2:3">
      <c r="B48" s="1">
        <v>47</v>
      </c>
      <c r="C48" s="1">
        <f>POWER('(a) lifeTable'!$A$2,B48)*POWER('(a) lifeTable'!$B$2,POWER(Parameters!$B$4,A$2)*(POWER(Parameters!$B$4,B48)-1))</f>
        <v>7.5010303820969089E-23</v>
      </c>
    </row>
    <row r="49" spans="2:3">
      <c r="B49" s="1">
        <v>48</v>
      </c>
      <c r="C49" s="1">
        <f>POWER('(a) lifeTable'!$A$2,B49)*POWER('(a) lifeTable'!$B$2,POWER(Parameters!$B$4,A$2)*(POWER(Parameters!$B$4,B49)-1))</f>
        <v>1.4405370256486483E-24</v>
      </c>
    </row>
    <row r="50" spans="2:3">
      <c r="B50" s="1">
        <v>49</v>
      </c>
      <c r="C50" s="1">
        <f>POWER('(a) lifeTable'!$A$2,B50)*POWER('(a) lifeTable'!$B$2,POWER(Parameters!$B$4,A$2)*(POWER(Parameters!$B$4,B50)-1))</f>
        <v>2.0567733944110195E-26</v>
      </c>
    </row>
    <row r="51" spans="2:3">
      <c r="B51" s="1">
        <v>50</v>
      </c>
      <c r="C51" s="1">
        <f>POWER('(a) lifeTable'!$A$2,B51)*POWER('(a) lifeTable'!$B$2,POWER(Parameters!$B$4,A$2)*(POWER(Parameters!$B$4,B51)-1))</f>
        <v>2.1352630022112089E-28</v>
      </c>
    </row>
    <row r="52" spans="2:3">
      <c r="B52" s="1">
        <v>51</v>
      </c>
      <c r="C52" s="1">
        <f>POWER('(a) lifeTable'!$A$2,B52)*POWER('(a) lifeTable'!$B$2,POWER(Parameters!$B$4,A$2)*(POWER(Parameters!$B$4,B52)-1))</f>
        <v>1.5737633647754581E-30</v>
      </c>
    </row>
    <row r="53" spans="2:3">
      <c r="B53" s="1">
        <v>52</v>
      </c>
      <c r="C53" s="1">
        <f>POWER('(a) lifeTable'!$A$2,B53)*POWER('(a) lifeTable'!$B$2,POWER(Parameters!$B$4,A$2)*(POWER(Parameters!$B$4,B53)-1))</f>
        <v>8.0258742125083318E-33</v>
      </c>
    </row>
    <row r="54" spans="2:3">
      <c r="B54" s="1">
        <v>53</v>
      </c>
      <c r="C54" s="1">
        <f>POWER('(a) lifeTable'!$A$2,B54)*POWER('(a) lifeTable'!$B$2,POWER(Parameters!$B$4,A$2)*(POWER(Parameters!$B$4,B54)-1))</f>
        <v>2.7549580645638538E-35</v>
      </c>
    </row>
    <row r="55" spans="2:3">
      <c r="B55" s="1">
        <v>54</v>
      </c>
      <c r="C55" s="1">
        <f>POWER('(a) lifeTable'!$A$2,B55)*POWER('(a) lifeTable'!$B$2,POWER(Parameters!$B$4,A$2)*(POWER(Parameters!$B$4,B55)-1))</f>
        <v>6.1789202741274318E-38</v>
      </c>
    </row>
    <row r="56" spans="2:3">
      <c r="B56" s="1">
        <v>55</v>
      </c>
      <c r="C56" s="1">
        <f>POWER('(a) lifeTable'!$A$2,B56)*POWER('(a) lifeTable'!$B$2,POWER(Parameters!$B$4,A$2)*(POWER(Parameters!$B$4,B56)-1))</f>
        <v>8.7704780878038651E-41</v>
      </c>
    </row>
    <row r="57" spans="2:3">
      <c r="B57" s="1">
        <v>56</v>
      </c>
      <c r="C57" s="1">
        <f>POWER('(a) lifeTable'!$A$2,B57)*POWER('(a) lifeTable'!$B$2,POWER(Parameters!$B$4,A$2)*(POWER(Parameters!$B$4,B57)-1))</f>
        <v>7.6128189607840838E-44</v>
      </c>
    </row>
    <row r="58" spans="2:3">
      <c r="B58" s="1">
        <v>57</v>
      </c>
      <c r="C58" s="1">
        <f>POWER('(a) lifeTable'!$A$2,B58)*POWER('(a) lifeTable'!$B$2,POWER(Parameters!$B$4,A$2)*(POWER(Parameters!$B$4,B58)-1))</f>
        <v>3.8945758005588271E-47</v>
      </c>
    </row>
    <row r="59" spans="2:3">
      <c r="B59" s="1">
        <v>58</v>
      </c>
      <c r="C59" s="1">
        <f>POWER('(a) lifeTable'!$A$2,B59)*POWER('(a) lifeTable'!$B$2,POWER(Parameters!$B$4,A$2)*(POWER(Parameters!$B$4,B59)-1))</f>
        <v>1.1286172311205058E-50</v>
      </c>
    </row>
    <row r="60" spans="2:3">
      <c r="B60" s="1">
        <v>59</v>
      </c>
      <c r="C60" s="1">
        <f>POWER('(a) lifeTable'!$A$2,B60)*POWER('(a) lifeTable'!$B$2,POWER(Parameters!$B$4,A$2)*(POWER(Parameters!$B$4,B60)-1))</f>
        <v>1.7753866014834973E-54</v>
      </c>
    </row>
    <row r="61" spans="2:3">
      <c r="B61" s="1">
        <v>60</v>
      </c>
      <c r="C61" s="1">
        <f>POWER('(a) lifeTable'!$A$2,B61)*POWER('(a) lifeTable'!$B$2,POWER(Parameters!$B$4,A$2)*(POWER(Parameters!$B$4,B61)-1))</f>
        <v>1.4480995757090935E-58</v>
      </c>
    </row>
    <row r="62" spans="2:3">
      <c r="B62" s="1">
        <v>61</v>
      </c>
      <c r="C62" s="1">
        <f>POWER('(a) lifeTable'!$A$2,B62)*POWER('(a) lifeTable'!$B$2,POWER(Parameters!$B$4,A$2)*(POWER(Parameters!$B$4,B62)-1))</f>
        <v>5.8300205205511802E-63</v>
      </c>
    </row>
    <row r="63" spans="2:3">
      <c r="B63" s="1">
        <v>62</v>
      </c>
      <c r="C63" s="1">
        <f>POWER('(a) lifeTable'!$A$2,B63)*POWER('(a) lifeTable'!$B$2,POWER(Parameters!$B$4,A$2)*(POWER(Parameters!$B$4,B63)-1))</f>
        <v>1.0987790542746581E-67</v>
      </c>
    </row>
    <row r="64" spans="2:3">
      <c r="B64" s="1">
        <v>63</v>
      </c>
      <c r="C64" s="1">
        <f>POWER('(a) lifeTable'!$A$2,B64)*POWER('(a) lifeTable'!$B$2,POWER(Parameters!$B$4,A$2)*(POWER(Parameters!$B$4,B64)-1))</f>
        <v>9.1579219833706949E-73</v>
      </c>
    </row>
    <row r="65" spans="2:3">
      <c r="B65" s="1">
        <v>64</v>
      </c>
      <c r="C65" s="1">
        <f>POWER('(a) lifeTable'!$A$2,B65)*POWER('(a) lifeTable'!$B$2,POWER(Parameters!$B$4,A$2)*(POWER(Parameters!$B$4,B65)-1))</f>
        <v>3.1750696500724696E-78</v>
      </c>
    </row>
    <row r="66" spans="2:3">
      <c r="B66" s="1">
        <v>65</v>
      </c>
      <c r="C66" s="1">
        <f>POWER('(a) lifeTable'!$A$2,B66)*POWER('(a) lifeTable'!$B$2,POWER(Parameters!$B$4,A$2)*(POWER(Parameters!$B$4,B66)-1))</f>
        <v>4.2875535263481812E-84</v>
      </c>
    </row>
    <row r="67" spans="2:3">
      <c r="B67" s="1">
        <v>66</v>
      </c>
      <c r="C67" s="1">
        <f>POWER('(a) lifeTable'!$A$2,B67)*POWER('(a) lifeTable'!$B$2,POWER(Parameters!$B$4,A$2)*(POWER(Parameters!$B$4,B67)-1))</f>
        <v>2.1011319786894578E-90</v>
      </c>
    </row>
    <row r="68" spans="2:3">
      <c r="B68" s="1">
        <v>67</v>
      </c>
      <c r="C68" s="1">
        <f>POWER('(a) lifeTable'!$A$2,B68)*POWER('(a) lifeTable'!$B$2,POWER(Parameters!$B$4,A$2)*(POWER(Parameters!$B$4,B68)-1))</f>
        <v>3.4631288554251791E-97</v>
      </c>
    </row>
    <row r="69" spans="2:3">
      <c r="B69" s="1">
        <v>68</v>
      </c>
      <c r="C69" s="1">
        <f>POWER('(a) lifeTable'!$A$2,B69)*POWER('(a) lifeTable'!$B$2,POWER(Parameters!$B$4,A$2)*(POWER(Parameters!$B$4,B69)-1))</f>
        <v>1.7691447802396486E-104</v>
      </c>
    </row>
    <row r="70" spans="2:3">
      <c r="B70" s="1">
        <v>69</v>
      </c>
      <c r="C70" s="1">
        <f>POWER('(a) lifeTable'!$A$2,B70)*POWER('(a) lifeTable'!$B$2,POWER(Parameters!$B$4,A$2)*(POWER(Parameters!$B$4,B70)-1))</f>
        <v>2.5655675942413641E-112</v>
      </c>
    </row>
    <row r="71" spans="2:3">
      <c r="B71" s="1">
        <v>70</v>
      </c>
      <c r="C71" s="1">
        <f>POWER('(a) lifeTable'!$A$2,B71)*POWER('(a) lifeTable'!$B$2,POWER(Parameters!$B$4,A$2)*(POWER(Parameters!$B$4,B71)-1))</f>
        <v>9.6097770272353344E-121</v>
      </c>
    </row>
    <row r="72" spans="2:3">
      <c r="B72" s="1">
        <v>71</v>
      </c>
      <c r="C72" s="1">
        <f>POWER('(a) lifeTable'!$A$2,B72)*POWER('(a) lifeTable'!$B$2,POWER(Parameters!$B$4,A$2)*(POWER(Parameters!$B$4,B72)-1))</f>
        <v>8.3996493509527781E-130</v>
      </c>
    </row>
    <row r="73" spans="2:3">
      <c r="B73" s="1">
        <v>72</v>
      </c>
      <c r="C73" s="1">
        <f>POWER('(a) lifeTable'!$A$2,B73)*POWER('(a) lifeTable'!$B$2,POWER(Parameters!$B$4,A$2)*(POWER(Parameters!$B$4,B73)-1))</f>
        <v>1.5361313329626414E-139</v>
      </c>
    </row>
    <row r="74" spans="2:3">
      <c r="B74" s="1">
        <v>73</v>
      </c>
      <c r="C74" s="1">
        <f>POWER('(a) lifeTable'!$A$2,B74)*POWER('(a) lifeTable'!$B$2,POWER(Parameters!$B$4,A$2)*(POWER(Parameters!$B$4,B74)-1))</f>
        <v>5.2271063393744922E-150</v>
      </c>
    </row>
    <row r="75" spans="2:3">
      <c r="B75" s="1">
        <v>74</v>
      </c>
      <c r="C75" s="1">
        <f>POWER('(a) lifeTable'!$A$2,B75)*POWER('(a) lifeTable'!$B$2,POWER(Parameters!$B$4,A$2)*(POWER(Parameters!$B$4,B75)-1))</f>
        <v>2.9173266168152491E-161</v>
      </c>
    </row>
    <row r="76" spans="2:3">
      <c r="B76" s="1">
        <v>75</v>
      </c>
      <c r="C76" s="1">
        <f>POWER('(a) lifeTable'!$A$2,B76)*POWER('(a) lifeTable'!$B$2,POWER(Parameters!$B$4,A$2)*(POWER(Parameters!$B$4,B76)-1))</f>
        <v>2.3319342951823639E-173</v>
      </c>
    </row>
    <row r="77" spans="2:3">
      <c r="B77" s="1">
        <v>76</v>
      </c>
      <c r="C77" s="1">
        <f>POWER('(a) lifeTable'!$A$2,B77)*POWER('(a) lifeTable'!$B$2,POWER(Parameters!$B$4,A$2)*(POWER(Parameters!$B$4,B77)-1))</f>
        <v>2.3075741540814479E-186</v>
      </c>
    </row>
    <row r="78" spans="2:3">
      <c r="B78" s="1">
        <v>77</v>
      </c>
      <c r="C78" s="1">
        <f>POWER('(a) lifeTable'!$A$2,B78)*POWER('(a) lifeTable'!$B$2,POWER(Parameters!$B$4,A$2)*(POWER(Parameters!$B$4,B78)-1))</f>
        <v>2.4168863639580506E-200</v>
      </c>
    </row>
    <row r="79" spans="2:3">
      <c r="B79" s="1">
        <v>78</v>
      </c>
      <c r="C79" s="1">
        <f>POWER('(a) lifeTable'!$A$2,B79)*POWER('(a) lifeTable'!$B$2,POWER(Parameters!$B$4,A$2)*(POWER(Parameters!$B$4,B79)-1))</f>
        <v>2.2639539898091767E-215</v>
      </c>
    </row>
    <row r="80" spans="2:3">
      <c r="B80" s="1">
        <v>79</v>
      </c>
      <c r="C80" s="1">
        <f>POWER('(a) lifeTable'!$A$2,B80)*POWER('(a) lifeTable'!$B$2,POWER(Parameters!$B$4,A$2)*(POWER(Parameters!$B$4,B80)-1))</f>
        <v>1.5825340790250505E-231</v>
      </c>
    </row>
    <row r="81" spans="2:3">
      <c r="B81" s="1">
        <v>80</v>
      </c>
      <c r="C81" s="1">
        <f>POWER('(a) lifeTable'!$A$2,B81)*POWER('(a) lifeTable'!$B$2,POWER(Parameters!$B$4,A$2)*(POWER(Parameters!$B$4,B81)-1))</f>
        <v>6.7948240223508547E-249</v>
      </c>
    </row>
    <row r="82" spans="2:3">
      <c r="B82" s="1">
        <v>81</v>
      </c>
      <c r="C82" s="1">
        <f>POWER('(a) lifeTable'!$A$2,B82)*POWER('(a) lifeTable'!$B$2,POWER(Parameters!$B$4,A$2)*(POWER(Parameters!$B$4,B82)-1))</f>
        <v>1.4536789404724688E-267</v>
      </c>
    </row>
    <row r="83" spans="2:3">
      <c r="B83" s="1">
        <v>82</v>
      </c>
      <c r="C83" s="1">
        <f>POWER('(a) lifeTable'!$A$2,B83)*POWER('(a) lifeTable'!$B$2,POWER(Parameters!$B$4,A$2)*(POWER(Parameters!$B$4,B83)-1))</f>
        <v>1.2374675313972852E-287</v>
      </c>
    </row>
    <row r="84" spans="2:3">
      <c r="B84" s="1">
        <v>83</v>
      </c>
      <c r="C84" s="1">
        <f>POWER('(a) lifeTable'!$A$2,B84)*POWER('(a) lifeTable'!$B$2,POWER(Parameters!$B$4,A$2)*(POWER(Parameters!$B$4,B84)-1))</f>
        <v>0</v>
      </c>
    </row>
    <row r="85" spans="2:3">
      <c r="B85" s="1">
        <v>84</v>
      </c>
      <c r="C85" s="1">
        <f>POWER('(a) lifeTable'!$A$2,B85)*POWER('(a) lifeTable'!$B$2,POWER(Parameters!$B$4,A$2)*(POWER(Parameters!$B$4,B85)-1))</f>
        <v>0</v>
      </c>
    </row>
    <row r="86" spans="2:3">
      <c r="B86" s="1">
        <v>85</v>
      </c>
      <c r="C86" s="1">
        <f>POWER('(a) lifeTable'!$A$2,B86)*POWER('(a) lifeTable'!$B$2,POWER(Parameters!$B$4,A$2)*(POWER(Parameters!$B$4,B86)-1))</f>
        <v>0</v>
      </c>
    </row>
    <row r="87" spans="2:3">
      <c r="B87" s="1">
        <v>86</v>
      </c>
      <c r="C87" s="1">
        <f>POWER('(a) lifeTable'!$A$2,B87)*POWER('(a) lifeTable'!$B$2,POWER(Parameters!$B$4,A$2)*(POWER(Parameters!$B$4,B87)-1))</f>
        <v>0</v>
      </c>
    </row>
    <row r="88" spans="2:3">
      <c r="B88" s="1">
        <v>87</v>
      </c>
      <c r="C88" s="1">
        <f>POWER('(a) lifeTable'!$A$2,B88)*POWER('(a) lifeTable'!$B$2,POWER(Parameters!$B$4,A$2)*(POWER(Parameters!$B$4,B88)-1))</f>
        <v>0</v>
      </c>
    </row>
    <row r="89" spans="2:3">
      <c r="B89" s="1">
        <v>88</v>
      </c>
      <c r="C89" s="1">
        <f>POWER('(a) lifeTable'!$A$2,B89)*POWER('(a) lifeTable'!$B$2,POWER(Parameters!$B$4,A$2)*(POWER(Parameters!$B$4,B89)-1))</f>
        <v>0</v>
      </c>
    </row>
    <row r="90" spans="2:3">
      <c r="B90" s="1">
        <v>89</v>
      </c>
      <c r="C90" s="1">
        <f>POWER('(a) lifeTable'!$A$2,B90)*POWER('(a) lifeTable'!$B$2,POWER(Parameters!$B$4,A$2)*(POWER(Parameters!$B$4,B90)-1))</f>
        <v>0</v>
      </c>
    </row>
    <row r="91" spans="2:3">
      <c r="B91" s="1">
        <v>90</v>
      </c>
      <c r="C91" s="1">
        <f>POWER('(a) lifeTable'!$A$2,B91)*POWER('(a) lifeTable'!$B$2,POWER(Parameters!$B$4,A$2)*(POWER(Parameters!$B$4,B91)-1))</f>
        <v>0</v>
      </c>
    </row>
    <row r="92" spans="2:3">
      <c r="B92" s="1">
        <v>91</v>
      </c>
      <c r="C92" s="1">
        <f>POWER('(a) lifeTable'!$A$2,B92)*POWER('(a) lifeTable'!$B$2,POWER(Parameters!$B$4,A$2)*(POWER(Parameters!$B$4,B92)-1))</f>
        <v>0</v>
      </c>
    </row>
    <row r="93" spans="2:3">
      <c r="B93" s="1">
        <v>92</v>
      </c>
      <c r="C93" s="1">
        <f>POWER('(a) lifeTable'!$A$2,B93)*POWER('(a) lifeTable'!$B$2,POWER(Parameters!$B$4,A$2)*(POWER(Parameters!$B$4,B93)-1))</f>
        <v>0</v>
      </c>
    </row>
    <row r="94" spans="2:3">
      <c r="B94" s="1">
        <v>93</v>
      </c>
      <c r="C94" s="1">
        <f>POWER('(a) lifeTable'!$A$2,B94)*POWER('(a) lifeTable'!$B$2,POWER(Parameters!$B$4,A$2)*(POWER(Parameters!$B$4,B94)-1))</f>
        <v>0</v>
      </c>
    </row>
    <row r="95" spans="2:3">
      <c r="B95" s="1">
        <v>94</v>
      </c>
      <c r="C95" s="1">
        <f>POWER('(a) lifeTable'!$A$2,B95)*POWER('(a) lifeTable'!$B$2,POWER(Parameters!$B$4,A$2)*(POWER(Parameters!$B$4,B95)-1))</f>
        <v>0</v>
      </c>
    </row>
    <row r="96" spans="2:3">
      <c r="B96" s="1">
        <v>95</v>
      </c>
      <c r="C96" s="1">
        <f>POWER('(a) lifeTable'!$A$2,B96)*POWER('(a) lifeTable'!$B$2,POWER(Parameters!$B$4,A$2)*(POWER(Parameters!$B$4,B96)-1))</f>
        <v>0</v>
      </c>
    </row>
    <row r="97" spans="2:3">
      <c r="B97" s="1">
        <v>96</v>
      </c>
      <c r="C97" s="1">
        <f>POWER('(a) lifeTable'!$A$2,B97)*POWER('(a) lifeTable'!$B$2,POWER(Parameters!$B$4,A$2)*(POWER(Parameters!$B$4,B97)-1))</f>
        <v>0</v>
      </c>
    </row>
    <row r="98" spans="2:3">
      <c r="B98" s="1">
        <v>97</v>
      </c>
      <c r="C98" s="1">
        <f>POWER('(a) lifeTable'!$A$2,B98)*POWER('(a) lifeTable'!$B$2,POWER(Parameters!$B$4,A$2)*(POWER(Parameters!$B$4,B98)-1))</f>
        <v>0</v>
      </c>
    </row>
    <row r="99" spans="2:3">
      <c r="B99" s="1">
        <v>98</v>
      </c>
      <c r="C99" s="1">
        <f>POWER('(a) lifeTable'!$A$2,B99)*POWER('(a) lifeTable'!$B$2,POWER(Parameters!$B$4,A$2)*(POWER(Parameters!$B$4,B99)-1))</f>
        <v>0</v>
      </c>
    </row>
    <row r="100" spans="2:3">
      <c r="B100" s="1">
        <v>99</v>
      </c>
      <c r="C100" s="1">
        <f>POWER('(a) lifeTable'!$A$2,B100)*POWER('(a) lifeTable'!$B$2,POWER(Parameters!$B$4,A$2)*(POWER(Parameters!$B$4,B100)-1))</f>
        <v>0</v>
      </c>
    </row>
    <row r="101" spans="2:3">
      <c r="B101" s="1">
        <v>100</v>
      </c>
      <c r="C101" s="1">
        <f>POWER('(a) lifeTable'!$A$2,B101)*POWER('(a) lifeTable'!$B$2,POWER(Parameters!$B$4,A$2)*(POWER(Parameters!$B$4,B101)-1))</f>
        <v>0</v>
      </c>
    </row>
    <row r="102" spans="2:3">
      <c r="B102" s="1">
        <v>101</v>
      </c>
      <c r="C102" s="1">
        <f>POWER('(a) lifeTable'!$A$2,B102)*POWER('(a) lifeTable'!$B$2,POWER(Parameters!$B$4,A$2)*(POWER(Parameters!$B$4,B102)-1))</f>
        <v>0</v>
      </c>
    </row>
    <row r="103" spans="2:3">
      <c r="B103" s="1">
        <v>102</v>
      </c>
      <c r="C103" s="1">
        <f>POWER('(a) lifeTable'!$A$2,B103)*POWER('(a) lifeTable'!$B$2,POWER(Parameters!$B$4,A$2)*(POWER(Parameters!$B$4,B103)-1))</f>
        <v>0</v>
      </c>
    </row>
    <row r="104" spans="2:3">
      <c r="B104" s="1">
        <v>103</v>
      </c>
      <c r="C104" s="1">
        <f>POWER('(a) lifeTable'!$A$2,B104)*POWER('(a) lifeTable'!$B$2,POWER(Parameters!$B$4,A$2)*(POWER(Parameters!$B$4,B104)-1))</f>
        <v>0</v>
      </c>
    </row>
    <row r="105" spans="2:3">
      <c r="B105" s="1">
        <v>104</v>
      </c>
      <c r="C105" s="1">
        <f>POWER('(a) lifeTable'!$A$2,B105)*POWER('(a) lifeTable'!$B$2,POWER(Parameters!$B$4,A$2)*(POWER(Parameters!$B$4,B105)-1))</f>
        <v>0</v>
      </c>
    </row>
    <row r="106" spans="2:3">
      <c r="B106" s="1">
        <v>105</v>
      </c>
      <c r="C106" s="1">
        <f>POWER('(a) lifeTable'!$A$2,B106)*POWER('(a) lifeTable'!$B$2,POWER(Parameters!$B$4,A$2)*(POWER(Parameters!$B$4,B106)-1))</f>
        <v>0</v>
      </c>
    </row>
    <row r="107" spans="2:3">
      <c r="B107" s="1">
        <v>106</v>
      </c>
      <c r="C107" s="1">
        <f>POWER('(a) lifeTable'!$A$2,B107)*POWER('(a) lifeTable'!$B$2,POWER(Parameters!$B$4,A$2)*(POWER(Parameters!$B$4,B107)-1))</f>
        <v>0</v>
      </c>
    </row>
    <row r="108" spans="2:3">
      <c r="B108" s="1">
        <v>107</v>
      </c>
      <c r="C108" s="1">
        <f>POWER('(a) lifeTable'!$A$2,B108)*POWER('(a) lifeTable'!$B$2,POWER(Parameters!$B$4,A$2)*(POWER(Parameters!$B$4,B108)-1))</f>
        <v>0</v>
      </c>
    </row>
    <row r="109" spans="2:3">
      <c r="B109" s="1">
        <v>108</v>
      </c>
      <c r="C109" s="1">
        <f>POWER('(a) lifeTable'!$A$2,B109)*POWER('(a) lifeTable'!$B$2,POWER(Parameters!$B$4,A$2)*(POWER(Parameters!$B$4,B109)-1))</f>
        <v>0</v>
      </c>
    </row>
    <row r="110" spans="2:3">
      <c r="B110" s="1">
        <v>109</v>
      </c>
      <c r="C110" s="1">
        <f>POWER('(a) lifeTable'!$A$2,B110)*POWER('(a) lifeTable'!$B$2,POWER(Parameters!$B$4,A$2)*(POWER(Parameters!$B$4,B110)-1))</f>
        <v>0</v>
      </c>
    </row>
    <row r="111" spans="2:3">
      <c r="B111" s="1">
        <v>110</v>
      </c>
      <c r="C111" s="1">
        <f>POWER('(a) lifeTable'!$A$2,B111)*POWER('(a) lifeTable'!$B$2,POWER(Parameters!$B$4,A$2)*(POWER(Parameters!$B$4,B111)-1))</f>
        <v>0</v>
      </c>
    </row>
    <row r="112" spans="2:3">
      <c r="B112" s="1">
        <v>111</v>
      </c>
      <c r="C112" s="1">
        <f>POWER('(a) lifeTable'!$A$2,B112)*POWER('(a) lifeTable'!$B$2,POWER(Parameters!$B$4,A$2)*(POWER(Parameters!$B$4,B112)-1))</f>
        <v>0</v>
      </c>
    </row>
    <row r="113" spans="2:3">
      <c r="B113" s="1">
        <v>112</v>
      </c>
      <c r="C113" s="1">
        <f>POWER('(a) lifeTable'!$A$2,B113)*POWER('(a) lifeTable'!$B$2,POWER(Parameters!$B$4,A$2)*(POWER(Parameters!$B$4,B113)-1))</f>
        <v>0</v>
      </c>
    </row>
    <row r="114" spans="2:3">
      <c r="B114" s="1">
        <v>113</v>
      </c>
      <c r="C114" s="1">
        <f>POWER('(a) lifeTable'!$A$2,B114)*POWER('(a) lifeTable'!$B$2,POWER(Parameters!$B$4,A$2)*(POWER(Parameters!$B$4,B114)-1))</f>
        <v>0</v>
      </c>
    </row>
    <row r="115" spans="2:3">
      <c r="B115" s="1">
        <v>114</v>
      </c>
      <c r="C115" s="1">
        <f>POWER('(a) lifeTable'!$A$2,B115)*POWER('(a) lifeTable'!$B$2,POWER(Parameters!$B$4,A$2)*(POWER(Parameters!$B$4,B115)-1))</f>
        <v>0</v>
      </c>
    </row>
    <row r="116" spans="2:3">
      <c r="B116" s="1">
        <v>115</v>
      </c>
      <c r="C116" s="1">
        <f>POWER('(a) lifeTable'!$A$2,B116)*POWER('(a) lifeTable'!$B$2,POWER(Parameters!$B$4,A$2)*(POWER(Parameters!$B$4,B116)-1))</f>
        <v>0</v>
      </c>
    </row>
    <row r="117" spans="2:3">
      <c r="B117" s="1">
        <v>116</v>
      </c>
      <c r="C117" s="1">
        <f>POWER('(a) lifeTable'!$A$2,B117)*POWER('(a) lifeTable'!$B$2,POWER(Parameters!$B$4,A$2)*(POWER(Parameters!$B$4,B117)-1))</f>
        <v>0</v>
      </c>
    </row>
    <row r="118" spans="2:3">
      <c r="B118" s="1">
        <v>117</v>
      </c>
      <c r="C118" s="1">
        <f>POWER('(a) lifeTable'!$A$2,B118)*POWER('(a) lifeTable'!$B$2,POWER(Parameters!$B$4,A$2)*(POWER(Parameters!$B$4,B118)-1))</f>
        <v>0</v>
      </c>
    </row>
    <row r="119" spans="2:3">
      <c r="B119" s="1">
        <v>118</v>
      </c>
      <c r="C119" s="1">
        <f>POWER('(a) lifeTable'!$A$2,B119)*POWER('(a) lifeTable'!$B$2,POWER(Parameters!$B$4,A$2)*(POWER(Parameters!$B$4,B119)-1))</f>
        <v>0</v>
      </c>
    </row>
    <row r="120" spans="2:3">
      <c r="B120" s="1">
        <v>119</v>
      </c>
      <c r="C120" s="1">
        <f>POWER('(a) lifeTable'!$A$2,B120)*POWER('(a) lifeTable'!$B$2,POWER(Parameters!$B$4,A$2)*(POWER(Parameters!$B$4,B120)-1))</f>
        <v>0</v>
      </c>
    </row>
    <row r="121" spans="2:3">
      <c r="B121" s="1">
        <v>120</v>
      </c>
      <c r="C121" s="1">
        <f>POWER('(a) lifeTable'!$A$2,B121)*POWER('(a) lifeTable'!$B$2,POWER(Parameters!$B$4,A$2)*(POWER(Parameters!$B$4,B121)-1))</f>
        <v>0</v>
      </c>
    </row>
    <row r="122" spans="2:3">
      <c r="B122" s="1">
        <v>121</v>
      </c>
      <c r="C122" s="1">
        <f>POWER('(a) lifeTable'!$A$2,B122)*POWER('(a) lifeTable'!$B$2,POWER(Parameters!$B$4,A$2)*(POWER(Parameters!$B$4,B122)-1))</f>
        <v>0</v>
      </c>
    </row>
    <row r="123" spans="2:3">
      <c r="B123" s="1">
        <v>122</v>
      </c>
      <c r="C123" s="1">
        <f>POWER('(a) lifeTable'!$A$2,B123)*POWER('(a) lifeTable'!$B$2,POWER(Parameters!$B$4,A$2)*(POWER(Parameters!$B$4,B123)-1))</f>
        <v>0</v>
      </c>
    </row>
    <row r="124" spans="2:3">
      <c r="B124" s="1">
        <v>123</v>
      </c>
      <c r="C124" s="1">
        <f>POWER('(a) lifeTable'!$A$2,B124)*POWER('(a) lifeTable'!$B$2,POWER(Parameters!$B$4,A$2)*(POWER(Parameters!$B$4,B124)-1))</f>
        <v>0</v>
      </c>
    </row>
    <row r="125" spans="2:3">
      <c r="B125" s="1">
        <v>124</v>
      </c>
      <c r="C125" s="1">
        <f>POWER('(a) lifeTable'!$A$2,B125)*POWER('(a) lifeTable'!$B$2,POWER(Parameters!$B$4,A$2)*(POWER(Parameters!$B$4,B125)-1))</f>
        <v>0</v>
      </c>
    </row>
    <row r="126" spans="2:3">
      <c r="B126" s="1">
        <v>125</v>
      </c>
      <c r="C126" s="1">
        <f>POWER('(a) lifeTable'!$A$2,B126)*POWER('(a) lifeTable'!$B$2,POWER(Parameters!$B$4,A$2)*(POWER(Parameters!$B$4,B126)-1))</f>
        <v>0</v>
      </c>
    </row>
    <row r="127" spans="2:3">
      <c r="B127" s="1">
        <v>126</v>
      </c>
      <c r="C127" s="1">
        <f>POWER('(a) lifeTable'!$A$2,B127)*POWER('(a) lifeTable'!$B$2,POWER(Parameters!$B$4,A$2)*(POWER(Parameters!$B$4,B127)-1))</f>
        <v>0</v>
      </c>
    </row>
    <row r="128" spans="2:3">
      <c r="B128" s="1">
        <v>127</v>
      </c>
      <c r="C128" s="1">
        <f>POWER('(a) lifeTable'!$A$2,B128)*POWER('(a) lifeTable'!$B$2,POWER(Parameters!$B$4,A$2)*(POWER(Parameters!$B$4,B128)-1))</f>
        <v>0</v>
      </c>
    </row>
    <row r="129" spans="2:3">
      <c r="B129" s="1">
        <v>128</v>
      </c>
      <c r="C129" s="1">
        <f>POWER('(a) lifeTable'!$A$2,B129)*POWER('(a) lifeTable'!$B$2,POWER(Parameters!$B$4,A$2)*(POWER(Parameters!$B$4,B129)-1))</f>
        <v>0</v>
      </c>
    </row>
    <row r="130" spans="2:3">
      <c r="B130" s="1">
        <v>129</v>
      </c>
      <c r="C130" s="1">
        <f>POWER('(a) lifeTable'!$A$2,B130)*POWER('(a) lifeTable'!$B$2,POWER(Parameters!$B$4,A$2)*(POWER(Parameters!$B$4,B130)-1))</f>
        <v>0</v>
      </c>
    </row>
    <row r="131" spans="2:3">
      <c r="B131" s="1">
        <v>130</v>
      </c>
      <c r="C131" s="1">
        <f>POWER('(a) lifeTable'!$A$2,B131)*POWER('(a) lifeTable'!$B$2,POWER(Parameters!$B$4,A$2)*(POWER(Parameters!$B$4,B131)-1))</f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defaultColWidth="9" defaultRowHeight="15.75"/>
  <cols>
    <col min="1" max="1" width="4.28515625" style="1" bestFit="1" customWidth="1"/>
    <col min="2" max="3" width="9.28515625" style="1" bestFit="1" customWidth="1"/>
    <col min="4" max="5" width="16.140625" style="1" bestFit="1" customWidth="1"/>
    <col min="6" max="16384" width="9" style="1"/>
  </cols>
  <sheetData>
    <row r="1" spans="1:5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20</v>
      </c>
      <c r="B2" s="3">
        <v>97741</v>
      </c>
      <c r="C2" s="3">
        <f>B2-B3</f>
        <v>118</v>
      </c>
      <c r="D2" s="1">
        <f>B3/B2</f>
        <v>0.99879272771917615</v>
      </c>
      <c r="E2" s="1">
        <f>1-D2</f>
        <v>1.2072722808238456E-3</v>
      </c>
    </row>
    <row r="3" spans="1:5">
      <c r="A3" s="1">
        <v>21</v>
      </c>
      <c r="B3" s="3">
        <v>97623</v>
      </c>
      <c r="C3" s="3">
        <f t="shared" ref="C3:C11" si="0">B3-B4</f>
        <v>124</v>
      </c>
      <c r="D3" s="1">
        <f t="shared" ref="D3:D11" si="1">B4/B3</f>
        <v>0.99872980752486606</v>
      </c>
      <c r="E3" s="1">
        <f t="shared" ref="E3:E11" si="2">1-D3</f>
        <v>1.2701924751339355E-3</v>
      </c>
    </row>
    <row r="4" spans="1:5">
      <c r="A4" s="1">
        <v>22</v>
      </c>
      <c r="B4" s="3">
        <v>97499</v>
      </c>
      <c r="C4" s="3">
        <f t="shared" si="0"/>
        <v>129</v>
      </c>
      <c r="D4" s="1">
        <f t="shared" si="1"/>
        <v>0.99867690950676413</v>
      </c>
      <c r="E4" s="1">
        <f t="shared" si="2"/>
        <v>1.3230904932358678E-3</v>
      </c>
    </row>
    <row r="5" spans="1:5">
      <c r="A5" s="1">
        <v>23</v>
      </c>
      <c r="B5" s="3">
        <v>97370</v>
      </c>
      <c r="C5" s="3">
        <f t="shared" si="0"/>
        <v>130</v>
      </c>
      <c r="D5" s="1">
        <f t="shared" si="1"/>
        <v>0.99866488651535379</v>
      </c>
      <c r="E5" s="1">
        <f t="shared" si="2"/>
        <v>1.3351134846462109E-3</v>
      </c>
    </row>
    <row r="6" spans="1:5">
      <c r="A6" s="1">
        <v>24</v>
      </c>
      <c r="B6" s="3">
        <v>97240</v>
      </c>
      <c r="C6" s="3">
        <f t="shared" si="0"/>
        <v>130</v>
      </c>
      <c r="D6" s="1">
        <f t="shared" si="1"/>
        <v>0.99866310160427807</v>
      </c>
      <c r="E6" s="1">
        <f t="shared" si="2"/>
        <v>1.3368983957219305E-3</v>
      </c>
    </row>
    <row r="7" spans="1:5">
      <c r="A7" s="1">
        <v>25</v>
      </c>
      <c r="B7" s="3">
        <v>97110</v>
      </c>
      <c r="C7" s="3">
        <f t="shared" si="0"/>
        <v>128</v>
      </c>
      <c r="D7" s="1">
        <f t="shared" si="1"/>
        <v>0.99868190711564209</v>
      </c>
      <c r="E7" s="1">
        <f t="shared" si="2"/>
        <v>1.3180928843579132E-3</v>
      </c>
    </row>
    <row r="8" spans="1:5">
      <c r="A8" s="1">
        <v>26</v>
      </c>
      <c r="B8" s="3">
        <v>96982</v>
      </c>
      <c r="C8" s="3">
        <f t="shared" si="0"/>
        <v>126</v>
      </c>
      <c r="D8" s="1">
        <f t="shared" si="1"/>
        <v>0.99870078983728938</v>
      </c>
      <c r="E8" s="1">
        <f t="shared" si="2"/>
        <v>1.2992101627106178E-3</v>
      </c>
    </row>
    <row r="9" spans="1:5">
      <c r="A9" s="1">
        <v>27</v>
      </c>
      <c r="B9" s="3">
        <v>96856</v>
      </c>
      <c r="C9" s="3">
        <f t="shared" si="0"/>
        <v>126</v>
      </c>
      <c r="D9" s="1">
        <f t="shared" si="1"/>
        <v>0.99869909969439163</v>
      </c>
      <c r="E9" s="1">
        <f t="shared" si="2"/>
        <v>1.3009003056083657E-3</v>
      </c>
    </row>
    <row r="10" spans="1:5">
      <c r="A10" s="1">
        <v>28</v>
      </c>
      <c r="B10" s="3">
        <v>96730</v>
      </c>
      <c r="C10" s="3">
        <f t="shared" si="0"/>
        <v>126</v>
      </c>
      <c r="D10" s="1">
        <f t="shared" si="1"/>
        <v>0.99869740514835104</v>
      </c>
      <c r="E10" s="1">
        <f t="shared" si="2"/>
        <v>1.3025948516489638E-3</v>
      </c>
    </row>
    <row r="11" spans="1:5">
      <c r="A11" s="1">
        <v>29</v>
      </c>
      <c r="B11" s="3">
        <v>96604</v>
      </c>
      <c r="C11" s="3">
        <f t="shared" si="0"/>
        <v>96604</v>
      </c>
      <c r="D11" s="1">
        <f t="shared" si="1"/>
        <v>0</v>
      </c>
      <c r="E11" s="1">
        <f t="shared" si="2"/>
        <v>1</v>
      </c>
    </row>
    <row r="13" spans="1:5">
      <c r="D13" s="1">
        <f>1-(B8-0.2*C8)/(B7-0.4*C7)</f>
        <v>1.0509093456749774E-3</v>
      </c>
      <c r="E13" s="1">
        <f>(POWER(B4/B3,0.8))*B6/B4*(POWER(B7/B6,0.3))</f>
        <v>0.9959301943693688</v>
      </c>
    </row>
    <row r="14" spans="1:5">
      <c r="D14" s="1">
        <f>1-POWER(D5,0.5)</f>
        <v>6.6777970719178459E-4</v>
      </c>
      <c r="E14" s="1">
        <f>1-(POWER(B8/B7,0.6))*(POWER(B9/B8,0.2))</f>
        <v>1.0508358582126398E-3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3.3.2</vt:lpstr>
      <vt:lpstr>Parameters</vt:lpstr>
      <vt:lpstr>(a) lifeTable</vt:lpstr>
      <vt:lpstr>(b)</vt:lpstr>
      <vt:lpstr>(c)</vt:lpstr>
      <vt:lpstr>draftTable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2017-11-07T20:52:28Z</dcterms:modified>
</cp:coreProperties>
</file>