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codeName="ThisWorkbook" defaultThemeVersion="124226"/>
  <bookViews>
    <workbookView xWindow="-15" yWindow="1200" windowWidth="19320" windowHeight="15480" tabRatio="500"/>
  </bookViews>
  <sheets>
    <sheet name="Estimating the Index Model" sheetId="9" r:id="rId1"/>
  </sheets>
  <calcPr calcId="145621"/>
</workbook>
</file>

<file path=xl/calcChain.xml><?xml version="1.0" encoding="utf-8"?>
<calcChain xmlns="http://schemas.openxmlformats.org/spreadsheetml/2006/main">
  <c r="J5" i="9" l="1"/>
  <c r="I5" i="9"/>
  <c r="H5" i="9"/>
  <c r="G5" i="9"/>
  <c r="G65" i="9"/>
  <c r="J6" i="9"/>
  <c r="I6" i="9"/>
  <c r="H6" i="9"/>
  <c r="G6" i="9"/>
  <c r="J7" i="9"/>
  <c r="I7" i="9"/>
  <c r="H7" i="9"/>
  <c r="G7" i="9"/>
  <c r="J8" i="9"/>
  <c r="I8" i="9"/>
  <c r="H8" i="9"/>
  <c r="G8" i="9"/>
  <c r="J9" i="9"/>
  <c r="I9" i="9"/>
  <c r="H9" i="9"/>
  <c r="G9" i="9"/>
  <c r="J10" i="9"/>
  <c r="I10" i="9"/>
  <c r="H10" i="9"/>
  <c r="G10" i="9"/>
  <c r="J11" i="9"/>
  <c r="I11" i="9"/>
  <c r="H11" i="9"/>
  <c r="G11" i="9"/>
  <c r="J12" i="9"/>
  <c r="I12" i="9"/>
  <c r="H12" i="9"/>
  <c r="G12" i="9"/>
  <c r="J13" i="9"/>
  <c r="I13" i="9"/>
  <c r="H13" i="9"/>
  <c r="G13" i="9"/>
  <c r="J14" i="9"/>
  <c r="I14" i="9"/>
  <c r="H14" i="9"/>
  <c r="G14" i="9"/>
  <c r="J15" i="9"/>
  <c r="I15" i="9"/>
  <c r="H15" i="9"/>
  <c r="G15" i="9"/>
  <c r="J16" i="9"/>
  <c r="I16" i="9"/>
  <c r="H16" i="9"/>
  <c r="G16" i="9"/>
  <c r="J17" i="9"/>
  <c r="I17" i="9"/>
  <c r="H17" i="9"/>
  <c r="G17" i="9"/>
  <c r="J18" i="9"/>
  <c r="I18" i="9"/>
  <c r="H18" i="9"/>
  <c r="G18" i="9"/>
  <c r="J19" i="9"/>
  <c r="I19" i="9"/>
  <c r="H19" i="9"/>
  <c r="G19" i="9"/>
  <c r="J20" i="9"/>
  <c r="I20" i="9"/>
  <c r="H20" i="9"/>
  <c r="G20" i="9"/>
  <c r="J21" i="9"/>
  <c r="I21" i="9"/>
  <c r="H21" i="9"/>
  <c r="G21" i="9"/>
  <c r="J22" i="9"/>
  <c r="I22" i="9"/>
  <c r="H22" i="9"/>
  <c r="G22" i="9"/>
  <c r="J23" i="9"/>
  <c r="I23" i="9"/>
  <c r="H23" i="9"/>
  <c r="G23" i="9"/>
  <c r="J24" i="9"/>
  <c r="I24" i="9"/>
  <c r="H24" i="9"/>
  <c r="G24" i="9"/>
  <c r="J25" i="9"/>
  <c r="I25" i="9"/>
  <c r="H25" i="9"/>
  <c r="G25" i="9"/>
  <c r="J26" i="9"/>
  <c r="I26" i="9"/>
  <c r="H26" i="9"/>
  <c r="G26" i="9"/>
  <c r="J27" i="9"/>
  <c r="I27" i="9"/>
  <c r="H27" i="9"/>
  <c r="G27" i="9"/>
  <c r="J28" i="9"/>
  <c r="I28" i="9"/>
  <c r="H28" i="9"/>
  <c r="G28" i="9"/>
  <c r="J29" i="9"/>
  <c r="I29" i="9"/>
  <c r="H29" i="9"/>
  <c r="G29" i="9"/>
  <c r="J30" i="9"/>
  <c r="I30" i="9"/>
  <c r="H30" i="9"/>
  <c r="G30" i="9"/>
  <c r="J31" i="9"/>
  <c r="I31" i="9"/>
  <c r="H31" i="9"/>
  <c r="G31" i="9"/>
  <c r="J32" i="9"/>
  <c r="I32" i="9"/>
  <c r="H32" i="9"/>
  <c r="G32" i="9"/>
  <c r="J33" i="9"/>
  <c r="I33" i="9"/>
  <c r="H33" i="9"/>
  <c r="G33" i="9"/>
  <c r="J34" i="9"/>
  <c r="I34" i="9"/>
  <c r="H34" i="9"/>
  <c r="G34" i="9"/>
  <c r="J35" i="9"/>
  <c r="I35" i="9"/>
  <c r="H35" i="9"/>
  <c r="G35" i="9"/>
  <c r="J36" i="9"/>
  <c r="I36" i="9"/>
  <c r="H36" i="9"/>
  <c r="G36" i="9"/>
  <c r="J37" i="9"/>
  <c r="I37" i="9"/>
  <c r="H37" i="9"/>
  <c r="G37" i="9"/>
  <c r="J38" i="9"/>
  <c r="I38" i="9"/>
  <c r="H38" i="9"/>
  <c r="G38" i="9"/>
  <c r="J39" i="9"/>
  <c r="I39" i="9"/>
  <c r="H39" i="9"/>
  <c r="G39" i="9"/>
  <c r="J40" i="9"/>
  <c r="I40" i="9"/>
  <c r="H40" i="9"/>
  <c r="G40" i="9"/>
  <c r="J41" i="9"/>
  <c r="I41" i="9"/>
  <c r="H41" i="9"/>
  <c r="G41" i="9"/>
  <c r="J42" i="9"/>
  <c r="I42" i="9"/>
  <c r="H42" i="9"/>
  <c r="G42" i="9"/>
  <c r="J43" i="9"/>
  <c r="I43" i="9"/>
  <c r="H43" i="9"/>
  <c r="G43" i="9"/>
  <c r="J44" i="9"/>
  <c r="I44" i="9"/>
  <c r="H44" i="9"/>
  <c r="G44" i="9"/>
  <c r="J45" i="9"/>
  <c r="I45" i="9"/>
  <c r="H45" i="9"/>
  <c r="G45" i="9"/>
  <c r="J46" i="9"/>
  <c r="I46" i="9"/>
  <c r="H46" i="9"/>
  <c r="G46" i="9"/>
  <c r="J47" i="9"/>
  <c r="I47" i="9"/>
  <c r="H47" i="9"/>
  <c r="G47" i="9"/>
  <c r="J48" i="9"/>
  <c r="I48" i="9"/>
  <c r="H48" i="9"/>
  <c r="G48" i="9"/>
  <c r="J49" i="9"/>
  <c r="I49" i="9"/>
  <c r="H49" i="9"/>
  <c r="G49" i="9"/>
  <c r="J50" i="9"/>
  <c r="I50" i="9"/>
  <c r="H50" i="9"/>
  <c r="G50" i="9"/>
  <c r="J51" i="9"/>
  <c r="I51" i="9"/>
  <c r="H51" i="9"/>
  <c r="G51" i="9"/>
  <c r="J52" i="9"/>
  <c r="I52" i="9"/>
  <c r="H52" i="9"/>
  <c r="G52" i="9"/>
  <c r="J53" i="9"/>
  <c r="I53" i="9"/>
  <c r="H53" i="9"/>
  <c r="G53" i="9"/>
  <c r="J54" i="9"/>
  <c r="I54" i="9"/>
  <c r="H54" i="9"/>
  <c r="G54" i="9"/>
  <c r="J55" i="9"/>
  <c r="I55" i="9"/>
  <c r="H55" i="9"/>
  <c r="G55" i="9"/>
  <c r="J56" i="9"/>
  <c r="I56" i="9"/>
  <c r="H56" i="9"/>
  <c r="G56" i="9"/>
  <c r="J57" i="9"/>
  <c r="I57" i="9"/>
  <c r="H57" i="9"/>
  <c r="G57" i="9"/>
  <c r="J58" i="9"/>
  <c r="I58" i="9"/>
  <c r="H58" i="9"/>
  <c r="G58" i="9"/>
  <c r="J59" i="9"/>
  <c r="I59" i="9"/>
  <c r="H59" i="9"/>
  <c r="G59" i="9"/>
  <c r="J60" i="9"/>
  <c r="I60" i="9"/>
  <c r="H60" i="9"/>
  <c r="G60" i="9"/>
  <c r="J61" i="9"/>
  <c r="I61" i="9"/>
  <c r="H61" i="9"/>
  <c r="G61" i="9"/>
  <c r="J62" i="9"/>
  <c r="I62" i="9"/>
  <c r="H62" i="9"/>
  <c r="G62" i="9"/>
  <c r="J63" i="9"/>
  <c r="I63" i="9"/>
  <c r="H63" i="9"/>
  <c r="G63" i="9"/>
  <c r="J64" i="9"/>
  <c r="I64" i="9"/>
  <c r="H64" i="9"/>
  <c r="G64" i="9"/>
  <c r="H65" i="9"/>
  <c r="I65" i="9"/>
  <c r="J65" i="9"/>
</calcChain>
</file>

<file path=xl/sharedStrings.xml><?xml version="1.0" encoding="utf-8"?>
<sst xmlns="http://schemas.openxmlformats.org/spreadsheetml/2006/main" count="14" uniqueCount="10">
  <si>
    <t>Ford</t>
  </si>
  <si>
    <t>Toyota</t>
  </si>
  <si>
    <t>Beta 5 years</t>
  </si>
  <si>
    <t>T-bills</t>
  </si>
  <si>
    <t>Month</t>
  </si>
  <si>
    <t>-----------------Rates of Return-------------</t>
  </si>
  <si>
    <t>---------Excess rates of return---------</t>
  </si>
  <si>
    <t>S&amp;P</t>
  </si>
  <si>
    <t xml:space="preserve">                            Montly Rates of Return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</si>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</sst>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0" fontId="0" fillId="0" borderId="10" xfId="0" applyBorder="1"/>
    <xf numFmtId="0" fontId="0" fillId="0" borderId="8" xfId="0" applyBorder="1"/>
    <xf numFmtId="17" fontId="0" fillId="0" borderId="11" xfId="0" applyNumberFormat="1" applyBorder="1"/>
    <xf numFmtId="17" fontId="0" fillId="0" borderId="6" xfId="0" applyNumberFormat="1" applyBorder="1"/>
    <xf numFmtId="17" fontId="0" fillId="0" borderId="5" xfId="0" applyNumberFormat="1" applyBorder="1"/>
    <xf numFmtId="0" fontId="0" fillId="2" borderId="7" xfId="0" applyFill="1" applyBorder="1"/>
    <xf numFmtId="2" fontId="0" fillId="2" borderId="8" xfId="0" applyNumberFormat="1" applyFill="1" applyBorder="1"/>
    <xf numFmtId="0" fontId="0" fillId="0" borderId="8" xfId="0" quotePrefix="1" applyBorder="1"/>
    <xf numFmtId="0" fontId="0" fillId="0" borderId="0" xfId="0" applyAlignment="1">
      <alignment horizontal="left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"/>
  <sheetViews>
    <sheetView tabSelected="1" workbookViewId="0">
      <selection activeCell="M6" sqref="M6"/>
    </sheetView>
  </sheetViews>
  <sheetFormatPr defaultRowHeight="12.75" x14ac:dyDescent="0.2"/>
  <cols>
    <col min="6" max="6" width="12.5" customWidth="1"/>
    <col min="7" max="7" width="9.625" customWidth="1"/>
  </cols>
  <sheetData>
    <row r="1" spans="1:10" s="24" customFormat="1" x14ac:dyDescent="0.2">
      <c r="A1" s="24" t="s">
        <v>8</v>
      </c>
    </row>
    <row r="3" spans="1:10" x14ac:dyDescent="0.2">
      <c r="A3" s="5"/>
      <c r="B3" s="23" t="s">
        <v>5</v>
      </c>
      <c r="C3" s="17"/>
      <c r="D3" s="17"/>
      <c r="E3" s="17"/>
      <c r="F3" s="1"/>
      <c r="G3" s="23" t="s">
        <v>6</v>
      </c>
      <c r="H3" s="17"/>
      <c r="I3" s="17"/>
      <c r="J3" s="1"/>
    </row>
    <row r="4" spans="1:10" x14ac:dyDescent="0.2">
      <c r="A4" s="6" t="s">
        <v>4</v>
      </c>
      <c r="B4" s="16" t="s">
        <v>0</v>
      </c>
      <c r="C4" s="25" t="s">
        <v>9</v>
      </c>
      <c r="D4" s="16" t="s">
        <v>1</v>
      </c>
      <c r="E4" s="16" t="s">
        <v>7</v>
      </c>
      <c r="F4" s="4" t="s">
        <v>3</v>
      </c>
      <c r="G4" s="3" t="s">
        <v>0</v>
      </c>
      <c r="H4" s="25" t="s">
        <v>9</v>
      </c>
      <c r="I4" s="16" t="s">
        <v>1</v>
      </c>
      <c r="J4" s="4" t="s">
        <v>7</v>
      </c>
    </row>
    <row r="5" spans="1:10" x14ac:dyDescent="0.2">
      <c r="A5" s="20">
        <v>38321</v>
      </c>
      <c r="B5" s="7">
        <v>-18.34061135371179</v>
      </c>
      <c r="C5" s="8">
        <v>23.015873015873023</v>
      </c>
      <c r="D5" s="8">
        <v>-2.9492665036674803</v>
      </c>
      <c r="E5" s="8">
        <v>-8.305488215488209</v>
      </c>
      <c r="F5" s="1">
        <v>0.09</v>
      </c>
      <c r="G5" s="7">
        <f t="shared" ref="G5:G36" si="0">B5-$F5</f>
        <v>-18.430611353711789</v>
      </c>
      <c r="H5" s="8">
        <f t="shared" ref="H5:H36" si="1">C5-$F5</f>
        <v>22.925873015873023</v>
      </c>
      <c r="I5" s="8">
        <f t="shared" ref="I5:I36" si="2">D5-$F5</f>
        <v>-3.0392665036674802</v>
      </c>
      <c r="J5" s="9">
        <f t="shared" ref="J5:J36" si="3">E5-$F5</f>
        <v>-8.3954882154882089</v>
      </c>
    </row>
    <row r="6" spans="1:10" x14ac:dyDescent="0.2">
      <c r="A6" s="18">
        <v>38291</v>
      </c>
      <c r="B6" s="10">
        <v>-14.869888475836424</v>
      </c>
      <c r="C6" s="11">
        <v>-25.443786982248518</v>
      </c>
      <c r="D6" s="11">
        <v>3.7083993660855796</v>
      </c>
      <c r="E6" s="11">
        <v>0.9660591635498128</v>
      </c>
      <c r="F6" s="2">
        <v>0.02</v>
      </c>
      <c r="G6" s="10">
        <f t="shared" si="0"/>
        <v>-14.889888475836424</v>
      </c>
      <c r="H6" s="11">
        <f t="shared" si="1"/>
        <v>-25.463786982248518</v>
      </c>
      <c r="I6" s="11">
        <f t="shared" si="2"/>
        <v>3.6883993660855796</v>
      </c>
      <c r="J6" s="12">
        <f t="shared" si="3"/>
        <v>0.94605916354981279</v>
      </c>
    </row>
    <row r="7" spans="1:10" x14ac:dyDescent="0.2">
      <c r="A7" s="18">
        <v>38260</v>
      </c>
      <c r="B7" s="10">
        <v>22.831050228310513</v>
      </c>
      <c r="C7" s="11">
        <v>-26.039387308533925</v>
      </c>
      <c r="D7" s="11">
        <v>-17.071888553029314</v>
      </c>
      <c r="E7" s="11">
        <v>-7.0398228408731311</v>
      </c>
      <c r="F7" s="2">
        <v>0.08</v>
      </c>
      <c r="G7" s="10">
        <f t="shared" si="0"/>
        <v>22.751050228310515</v>
      </c>
      <c r="H7" s="11">
        <f t="shared" si="1"/>
        <v>-26.119387308533923</v>
      </c>
      <c r="I7" s="11">
        <f t="shared" si="2"/>
        <v>-17.151888553029313</v>
      </c>
      <c r="J7" s="12">
        <f t="shared" si="3"/>
        <v>-7.1198228408731312</v>
      </c>
    </row>
    <row r="8" spans="1:10" x14ac:dyDescent="0.2">
      <c r="A8" s="18">
        <v>38230</v>
      </c>
      <c r="B8" s="10">
        <v>-57.88461538461538</v>
      </c>
      <c r="C8" s="11">
        <v>-13.773584905660375</v>
      </c>
      <c r="D8" s="11">
        <v>-11.317016317016314</v>
      </c>
      <c r="E8" s="11">
        <v>-16.672887323943655</v>
      </c>
      <c r="F8" s="2">
        <v>0.15</v>
      </c>
      <c r="G8" s="10">
        <f t="shared" si="0"/>
        <v>-58.034615384615378</v>
      </c>
      <c r="H8" s="11">
        <f t="shared" si="1"/>
        <v>-13.923584905660375</v>
      </c>
      <c r="I8" s="11">
        <f t="shared" si="2"/>
        <v>-11.467016317016315</v>
      </c>
      <c r="J8" s="12">
        <f t="shared" si="3"/>
        <v>-16.822887323943654</v>
      </c>
    </row>
    <row r="9" spans="1:10" x14ac:dyDescent="0.2">
      <c r="A9" s="18">
        <v>38199</v>
      </c>
      <c r="B9" s="10">
        <v>16.591928251121079</v>
      </c>
      <c r="C9" s="11">
        <v>-29.614873837981413</v>
      </c>
      <c r="D9" s="11">
        <v>-4.2303828552293865</v>
      </c>
      <c r="E9" s="11">
        <v>-9.5371118730563715</v>
      </c>
      <c r="F9" s="2">
        <v>0.12</v>
      </c>
      <c r="G9" s="10">
        <f t="shared" si="0"/>
        <v>16.471928251121078</v>
      </c>
      <c r="H9" s="11">
        <f t="shared" si="1"/>
        <v>-29.734873837981414</v>
      </c>
      <c r="I9" s="11">
        <f t="shared" si="2"/>
        <v>-4.3503828552293866</v>
      </c>
      <c r="J9" s="12">
        <f t="shared" si="3"/>
        <v>-9.6571118730563708</v>
      </c>
    </row>
    <row r="10" spans="1:10" x14ac:dyDescent="0.2">
      <c r="A10" s="18">
        <v>38168</v>
      </c>
      <c r="B10" s="10">
        <v>-7.0833333333333304</v>
      </c>
      <c r="C10" s="11">
        <v>-4.9242424242424203</v>
      </c>
      <c r="D10" s="11">
        <v>4.1138872748402111</v>
      </c>
      <c r="E10" s="11">
        <v>1.396558704453438</v>
      </c>
      <c r="F10" s="2">
        <v>0.15</v>
      </c>
      <c r="G10" s="10">
        <f t="shared" si="0"/>
        <v>-7.2333333333333307</v>
      </c>
      <c r="H10" s="11">
        <f t="shared" si="1"/>
        <v>-5.0742424242424207</v>
      </c>
      <c r="I10" s="11">
        <f t="shared" si="2"/>
        <v>3.9638872748402112</v>
      </c>
      <c r="J10" s="12">
        <f t="shared" si="3"/>
        <v>1.2465587044534381</v>
      </c>
    </row>
    <row r="11" spans="1:10" x14ac:dyDescent="0.2">
      <c r="A11" s="18">
        <v>38138</v>
      </c>
      <c r="B11" s="10">
        <v>-0.20790020790020236</v>
      </c>
      <c r="C11" s="11">
        <v>-11.011235955056186</v>
      </c>
      <c r="D11" s="11">
        <v>-8.4574468085106389</v>
      </c>
      <c r="E11" s="11">
        <v>-1.0687321457230023</v>
      </c>
      <c r="F11" s="2">
        <v>0.17</v>
      </c>
      <c r="G11" s="10">
        <f t="shared" si="0"/>
        <v>-0.3779002079002024</v>
      </c>
      <c r="H11" s="11">
        <f t="shared" si="1"/>
        <v>-11.181235955056186</v>
      </c>
      <c r="I11" s="11">
        <f t="shared" si="2"/>
        <v>-8.6274468085106388</v>
      </c>
      <c r="J11" s="12">
        <f t="shared" si="3"/>
        <v>-1.2387321457230023</v>
      </c>
    </row>
    <row r="12" spans="1:10" x14ac:dyDescent="0.2">
      <c r="A12" s="18">
        <v>38107</v>
      </c>
      <c r="B12" s="10">
        <v>-29.264705882352949</v>
      </c>
      <c r="C12" s="11">
        <v>-15.559772296015172</v>
      </c>
      <c r="D12" s="11">
        <v>-7.8882900538951422</v>
      </c>
      <c r="E12" s="11">
        <v>-8.5241697308427646</v>
      </c>
      <c r="F12" s="2">
        <v>0.17</v>
      </c>
      <c r="G12" s="10">
        <f t="shared" si="0"/>
        <v>-29.434705882352951</v>
      </c>
      <c r="H12" s="11">
        <f t="shared" si="1"/>
        <v>-15.729772296015172</v>
      </c>
      <c r="I12" s="11">
        <f t="shared" si="2"/>
        <v>-8.0582900538951421</v>
      </c>
      <c r="J12" s="12">
        <f t="shared" si="3"/>
        <v>-8.6941697308427646</v>
      </c>
    </row>
    <row r="13" spans="1:10" x14ac:dyDescent="0.2">
      <c r="A13" s="18">
        <v>38077</v>
      </c>
      <c r="B13" s="10">
        <v>-17.675544794188859</v>
      </c>
      <c r="C13" s="11">
        <v>-6.477373558118904</v>
      </c>
      <c r="D13" s="11">
        <v>0.54187192118226868</v>
      </c>
      <c r="E13" s="11">
        <v>1.3379128097939654</v>
      </c>
      <c r="F13" s="2">
        <v>0.17</v>
      </c>
      <c r="G13" s="10">
        <f t="shared" si="0"/>
        <v>-17.845544794188861</v>
      </c>
      <c r="H13" s="11">
        <f t="shared" si="1"/>
        <v>-6.647373558118904</v>
      </c>
      <c r="I13" s="11">
        <f t="shared" si="2"/>
        <v>0.37187192118226864</v>
      </c>
      <c r="J13" s="12">
        <f t="shared" si="3"/>
        <v>1.1679128097939655</v>
      </c>
    </row>
    <row r="14" spans="1:10" x14ac:dyDescent="0.2">
      <c r="A14" s="18">
        <v>38046</v>
      </c>
      <c r="B14" s="10">
        <v>44.405594405594414</v>
      </c>
      <c r="C14" s="11">
        <v>8.7837837837837931</v>
      </c>
      <c r="D14" s="11">
        <v>0.60461889186242956</v>
      </c>
      <c r="E14" s="11">
        <v>4.6008431096511906</v>
      </c>
      <c r="F14" s="2">
        <v>0.17</v>
      </c>
      <c r="G14" s="10">
        <f t="shared" si="0"/>
        <v>44.235594405594412</v>
      </c>
      <c r="H14" s="11">
        <f t="shared" si="1"/>
        <v>8.6137837837837932</v>
      </c>
      <c r="I14" s="11">
        <f t="shared" si="2"/>
        <v>0.43461889186242952</v>
      </c>
      <c r="J14" s="12">
        <f t="shared" si="3"/>
        <v>4.4308431096511907</v>
      </c>
    </row>
    <row r="15" spans="1:10" x14ac:dyDescent="0.2">
      <c r="A15" s="18">
        <v>38017</v>
      </c>
      <c r="B15" s="10">
        <v>-12.404287901990818</v>
      </c>
      <c r="C15" s="11">
        <v>-9.5986038394415445</v>
      </c>
      <c r="D15" s="11">
        <v>-7.0566559189313649</v>
      </c>
      <c r="E15" s="11">
        <v>-1.0290854131142533</v>
      </c>
      <c r="F15" s="2">
        <v>0.13</v>
      </c>
      <c r="G15" s="10">
        <f t="shared" si="0"/>
        <v>-12.534287901990819</v>
      </c>
      <c r="H15" s="11">
        <f t="shared" si="1"/>
        <v>-9.7286038394415453</v>
      </c>
      <c r="I15" s="11">
        <f t="shared" si="2"/>
        <v>-7.1866559189313648</v>
      </c>
      <c r="J15" s="12">
        <f t="shared" si="3"/>
        <v>-1.1590854131142532</v>
      </c>
    </row>
    <row r="16" spans="1:10" x14ac:dyDescent="0.2">
      <c r="A16" s="18">
        <v>37986</v>
      </c>
      <c r="B16" s="10">
        <v>-1.6566265060240837</v>
      </c>
      <c r="C16" s="11">
        <v>-3.1276415891800413</v>
      </c>
      <c r="D16" s="11">
        <v>0.21233382570162718</v>
      </c>
      <c r="E16" s="11">
        <v>-2.792301419510713</v>
      </c>
      <c r="F16" s="2">
        <v>0.21</v>
      </c>
      <c r="G16" s="10">
        <f t="shared" si="0"/>
        <v>-1.8666265060240836</v>
      </c>
      <c r="H16" s="11">
        <f t="shared" si="1"/>
        <v>-3.3376415891800413</v>
      </c>
      <c r="I16" s="11">
        <f t="shared" si="2"/>
        <v>2.3338257016271846E-3</v>
      </c>
      <c r="J16" s="12">
        <f t="shared" si="3"/>
        <v>-3.0023014195107129</v>
      </c>
    </row>
    <row r="17" spans="1:10" x14ac:dyDescent="0.2">
      <c r="A17" s="18">
        <v>37955</v>
      </c>
      <c r="B17" s="10">
        <v>-1.3372956909361133</v>
      </c>
      <c r="C17" s="11">
        <v>11.184210526315773</v>
      </c>
      <c r="D17" s="11">
        <v>2.0250541584251547</v>
      </c>
      <c r="E17" s="11">
        <v>-6.3142678774120355</v>
      </c>
      <c r="F17" s="2">
        <v>0.27</v>
      </c>
      <c r="G17" s="10">
        <f t="shared" si="0"/>
        <v>-1.6072956909361134</v>
      </c>
      <c r="H17" s="11">
        <f t="shared" si="1"/>
        <v>10.914210526315774</v>
      </c>
      <c r="I17" s="11">
        <f t="shared" si="2"/>
        <v>1.7550541584251547</v>
      </c>
      <c r="J17" s="12">
        <f t="shared" si="3"/>
        <v>-6.5842678774120351</v>
      </c>
    </row>
    <row r="18" spans="1:10" x14ac:dyDescent="0.2">
      <c r="A18" s="18">
        <v>37925</v>
      </c>
      <c r="B18" s="10">
        <v>-10.386151797603183</v>
      </c>
      <c r="C18" s="11">
        <v>-5.590062111801231</v>
      </c>
      <c r="D18" s="11">
        <v>-5.584704313028011</v>
      </c>
      <c r="E18" s="11">
        <v>-1.4692698323630446</v>
      </c>
      <c r="F18" s="2">
        <v>0.34</v>
      </c>
      <c r="G18" s="10">
        <f t="shared" si="0"/>
        <v>-10.726151797603183</v>
      </c>
      <c r="H18" s="11">
        <f t="shared" si="1"/>
        <v>-5.9300621118012309</v>
      </c>
      <c r="I18" s="11">
        <f t="shared" si="2"/>
        <v>-5.9247043130280108</v>
      </c>
      <c r="J18" s="12">
        <f t="shared" si="3"/>
        <v>-1.8092698323630447</v>
      </c>
    </row>
    <row r="19" spans="1:10" x14ac:dyDescent="0.2">
      <c r="A19" s="18">
        <v>37894</v>
      </c>
      <c r="B19" s="10">
        <v>-15.332581736189399</v>
      </c>
      <c r="C19" s="11">
        <v>-6.8595041322314092</v>
      </c>
      <c r="D19" s="11">
        <v>-1.7389024816497733</v>
      </c>
      <c r="E19" s="11">
        <v>-4.1902717281370201</v>
      </c>
      <c r="F19" s="2">
        <v>0.32</v>
      </c>
      <c r="G19" s="10">
        <f t="shared" si="0"/>
        <v>-15.652581736189399</v>
      </c>
      <c r="H19" s="11">
        <f t="shared" si="1"/>
        <v>-7.1795041322314095</v>
      </c>
      <c r="I19" s="11">
        <f t="shared" si="2"/>
        <v>-2.0589024816497732</v>
      </c>
      <c r="J19" s="12">
        <f t="shared" si="3"/>
        <v>-4.5102717281370204</v>
      </c>
    </row>
    <row r="20" spans="1:10" x14ac:dyDescent="0.2">
      <c r="A20" s="18">
        <v>37864</v>
      </c>
      <c r="B20" s="10">
        <v>4.4758539458185975</v>
      </c>
      <c r="C20" s="11">
        <v>-0.2473206924979432</v>
      </c>
      <c r="D20" s="11">
        <v>-2.0708540133493103</v>
      </c>
      <c r="E20" s="11">
        <v>1.0331059933028055</v>
      </c>
      <c r="F20" s="2">
        <v>0.32</v>
      </c>
      <c r="G20" s="10">
        <f t="shared" si="0"/>
        <v>4.1558539458185972</v>
      </c>
      <c r="H20" s="11">
        <f t="shared" si="1"/>
        <v>-0.56732069249794326</v>
      </c>
      <c r="I20" s="11">
        <f t="shared" si="2"/>
        <v>-2.3908540133493101</v>
      </c>
      <c r="J20" s="12">
        <f t="shared" si="3"/>
        <v>0.71310599330280544</v>
      </c>
    </row>
    <row r="21" spans="1:10" x14ac:dyDescent="0.2">
      <c r="A21" s="18">
        <v>37833</v>
      </c>
      <c r="B21" s="10">
        <v>8.7067861715749206</v>
      </c>
      <c r="C21" s="11">
        <v>8.7892376681614426</v>
      </c>
      <c r="D21" s="11">
        <v>1.0200553250345745</v>
      </c>
      <c r="E21" s="11">
        <v>3.4559139632285056</v>
      </c>
      <c r="F21" s="2">
        <v>0.42</v>
      </c>
      <c r="G21" s="10">
        <f t="shared" si="0"/>
        <v>8.2867861715749207</v>
      </c>
      <c r="H21" s="11">
        <f t="shared" si="1"/>
        <v>8.3692376681614427</v>
      </c>
      <c r="I21" s="11">
        <f t="shared" si="2"/>
        <v>0.60005532503457459</v>
      </c>
      <c r="J21" s="12">
        <f t="shared" si="3"/>
        <v>3.0359139632285057</v>
      </c>
    </row>
    <row r="22" spans="1:10" x14ac:dyDescent="0.2">
      <c r="A22" s="18">
        <v>37802</v>
      </c>
      <c r="B22" s="10">
        <v>-8.225616921269097</v>
      </c>
      <c r="C22" s="11">
        <v>-4.7822374039282689</v>
      </c>
      <c r="D22" s="11">
        <v>-4.1034568515294634</v>
      </c>
      <c r="E22" s="11">
        <v>0.8797469264504979</v>
      </c>
      <c r="F22" s="2">
        <v>0.4</v>
      </c>
      <c r="G22" s="10">
        <f t="shared" si="0"/>
        <v>-8.6256169212690974</v>
      </c>
      <c r="H22" s="11">
        <f t="shared" si="1"/>
        <v>-5.1822374039282693</v>
      </c>
      <c r="I22" s="11">
        <f t="shared" si="2"/>
        <v>-4.5034568515294637</v>
      </c>
      <c r="J22" s="12">
        <f t="shared" si="3"/>
        <v>0.47974692645049788</v>
      </c>
    </row>
    <row r="23" spans="1:10" x14ac:dyDescent="0.2">
      <c r="A23" s="18">
        <v>37772</v>
      </c>
      <c r="B23" s="10">
        <v>-9.6602972399150726</v>
      </c>
      <c r="C23" s="11">
        <v>-6.3199999999999923</v>
      </c>
      <c r="D23" s="11">
        <v>-4.1706387035271746</v>
      </c>
      <c r="E23" s="11">
        <v>-3.5271764869759132</v>
      </c>
      <c r="F23" s="2">
        <v>0.4</v>
      </c>
      <c r="G23" s="10">
        <f t="shared" si="0"/>
        <v>-10.060297239915073</v>
      </c>
      <c r="H23" s="11">
        <f t="shared" si="1"/>
        <v>-6.7199999999999926</v>
      </c>
      <c r="I23" s="11">
        <f t="shared" si="2"/>
        <v>-4.5706387035271749</v>
      </c>
      <c r="J23" s="12">
        <f t="shared" si="3"/>
        <v>-3.9271764869759131</v>
      </c>
    </row>
    <row r="24" spans="1:10" x14ac:dyDescent="0.2">
      <c r="A24" s="18">
        <v>37741</v>
      </c>
      <c r="B24" s="10">
        <v>12.949640287769792</v>
      </c>
      <c r="C24" s="11">
        <v>-0.23942537909017458</v>
      </c>
      <c r="D24" s="11">
        <v>4.2398145081152583</v>
      </c>
      <c r="E24" s="11">
        <v>-1.8718077002264695</v>
      </c>
      <c r="F24" s="2">
        <v>0.41</v>
      </c>
      <c r="G24" s="10">
        <f t="shared" si="0"/>
        <v>12.539640287769792</v>
      </c>
      <c r="H24" s="11">
        <f t="shared" si="1"/>
        <v>-0.6494253790901745</v>
      </c>
      <c r="I24" s="11">
        <f t="shared" si="2"/>
        <v>3.8298145081152581</v>
      </c>
      <c r="J24" s="12">
        <f t="shared" si="3"/>
        <v>-2.2818077002264694</v>
      </c>
    </row>
    <row r="25" spans="1:10" x14ac:dyDescent="0.2">
      <c r="A25" s="18">
        <v>37711</v>
      </c>
      <c r="B25" s="10">
        <v>3.7313432835820892</v>
      </c>
      <c r="C25" s="11">
        <v>1.8699186991869787</v>
      </c>
      <c r="D25" s="11">
        <v>-0.54356778125514982</v>
      </c>
      <c r="E25" s="11">
        <v>2.9517547718725683</v>
      </c>
      <c r="F25" s="2">
        <v>0.44</v>
      </c>
      <c r="G25" s="10">
        <f t="shared" si="0"/>
        <v>3.2913432835820893</v>
      </c>
      <c r="H25" s="11">
        <f t="shared" si="1"/>
        <v>1.4299186991869788</v>
      </c>
      <c r="I25" s="11">
        <f t="shared" si="2"/>
        <v>-0.98356778125514976</v>
      </c>
      <c r="J25" s="12">
        <f t="shared" si="3"/>
        <v>2.5117547718725683</v>
      </c>
    </row>
    <row r="26" spans="1:10" x14ac:dyDescent="0.2">
      <c r="A26" s="18">
        <v>37680</v>
      </c>
      <c r="B26" s="10">
        <v>1.9011406844106293</v>
      </c>
      <c r="C26" s="11">
        <v>-8.1234768480908937E-2</v>
      </c>
      <c r="D26" s="11">
        <v>-5.2590511860174711</v>
      </c>
      <c r="E26" s="11">
        <v>3.9935328986366394</v>
      </c>
      <c r="F26" s="2">
        <v>0.43</v>
      </c>
      <c r="G26" s="10">
        <f t="shared" si="0"/>
        <v>1.4711406844106294</v>
      </c>
      <c r="H26" s="11">
        <f t="shared" si="1"/>
        <v>-0.51123476848090887</v>
      </c>
      <c r="I26" s="11">
        <f t="shared" si="2"/>
        <v>-5.6890511860174708</v>
      </c>
      <c r="J26" s="12">
        <f t="shared" si="3"/>
        <v>3.5635328986366392</v>
      </c>
    </row>
    <row r="27" spans="1:10" x14ac:dyDescent="0.2">
      <c r="A27" s="18">
        <v>37652</v>
      </c>
      <c r="B27" s="10">
        <v>-0.25284450063212116</v>
      </c>
      <c r="C27" s="11">
        <v>-0.72580645161289814</v>
      </c>
      <c r="D27" s="11">
        <v>-4.0718562874251463</v>
      </c>
      <c r="E27" s="11">
        <v>0.781831946630687</v>
      </c>
      <c r="F27" s="2">
        <v>0.38</v>
      </c>
      <c r="G27" s="10">
        <f t="shared" si="0"/>
        <v>-0.63284450063212117</v>
      </c>
      <c r="H27" s="11">
        <f t="shared" si="1"/>
        <v>-1.105806451612898</v>
      </c>
      <c r="I27" s="11">
        <f t="shared" si="2"/>
        <v>-4.4518562874251462</v>
      </c>
      <c r="J27" s="12">
        <f t="shared" si="3"/>
        <v>0.401831946630687</v>
      </c>
    </row>
    <row r="28" spans="1:10" x14ac:dyDescent="0.2">
      <c r="A28" s="18">
        <v>37621</v>
      </c>
      <c r="B28" s="10">
        <v>-2.7060270602706105</v>
      </c>
      <c r="C28" s="11">
        <v>-0.16103059581320522</v>
      </c>
      <c r="D28" s="11">
        <v>1.3810896949461249</v>
      </c>
      <c r="E28" s="11">
        <v>-2.4020811287478057</v>
      </c>
      <c r="F28" s="2">
        <v>0.44</v>
      </c>
      <c r="G28" s="10">
        <f t="shared" si="0"/>
        <v>-3.1460270602706104</v>
      </c>
      <c r="H28" s="11">
        <f t="shared" si="1"/>
        <v>-0.60103059581320517</v>
      </c>
      <c r="I28" s="11">
        <f t="shared" si="2"/>
        <v>0.94108969494612493</v>
      </c>
      <c r="J28" s="12">
        <f t="shared" si="3"/>
        <v>-2.8420811287478056</v>
      </c>
    </row>
    <row r="29" spans="1:10" x14ac:dyDescent="0.2">
      <c r="A29" s="18">
        <v>37590</v>
      </c>
      <c r="B29" s="10">
        <v>8.2556591211717887</v>
      </c>
      <c r="C29" s="11">
        <v>6.7010309278350499</v>
      </c>
      <c r="D29" s="11">
        <v>-1.8837018837018826</v>
      </c>
      <c r="E29" s="11">
        <v>1.1067880053707406</v>
      </c>
      <c r="F29" s="2">
        <v>0.4</v>
      </c>
      <c r="G29" s="10">
        <f t="shared" si="0"/>
        <v>7.8556591211717883</v>
      </c>
      <c r="H29" s="11">
        <f t="shared" si="1"/>
        <v>6.3010309278350496</v>
      </c>
      <c r="I29" s="11">
        <f t="shared" si="2"/>
        <v>-2.2837018837018825</v>
      </c>
      <c r="J29" s="12">
        <f t="shared" si="3"/>
        <v>0.7067880053707406</v>
      </c>
    </row>
    <row r="30" spans="1:10" x14ac:dyDescent="0.2">
      <c r="A30" s="18">
        <v>37560</v>
      </c>
      <c r="B30" s="10">
        <v>-7.6260762607626154</v>
      </c>
      <c r="C30" s="11">
        <v>0.51813471502590858</v>
      </c>
      <c r="D30" s="11">
        <v>11.8783840066639</v>
      </c>
      <c r="E30" s="11">
        <v>0.35426144478689453</v>
      </c>
      <c r="F30" s="2">
        <v>0.42</v>
      </c>
      <c r="G30" s="10">
        <f t="shared" si="0"/>
        <v>-8.0460762607626162</v>
      </c>
      <c r="H30" s="11">
        <f t="shared" si="1"/>
        <v>9.8134715025908592E-2</v>
      </c>
      <c r="I30" s="11">
        <f t="shared" si="2"/>
        <v>11.4583840066639</v>
      </c>
      <c r="J30" s="12">
        <f t="shared" si="3"/>
        <v>-6.5738555213105454E-2</v>
      </c>
    </row>
    <row r="31" spans="1:10" x14ac:dyDescent="0.2">
      <c r="A31" s="18">
        <v>37529</v>
      </c>
      <c r="B31" s="10">
        <v>-1.8115942028985366</v>
      </c>
      <c r="C31" s="11">
        <v>0.60816681146829144</v>
      </c>
      <c r="D31" s="11">
        <v>1.7372881355932179</v>
      </c>
      <c r="E31" s="11">
        <v>1.5755872431769451</v>
      </c>
      <c r="F31" s="2">
        <v>0.41</v>
      </c>
      <c r="G31" s="10">
        <f t="shared" si="0"/>
        <v>-2.2215942028985367</v>
      </c>
      <c r="H31" s="11">
        <f t="shared" si="1"/>
        <v>0.19816681146829146</v>
      </c>
      <c r="I31" s="11">
        <f t="shared" si="2"/>
        <v>1.327288135593218</v>
      </c>
      <c r="J31" s="12">
        <f t="shared" si="3"/>
        <v>1.1655872431769452</v>
      </c>
    </row>
    <row r="32" spans="1:10" x14ac:dyDescent="0.2">
      <c r="A32" s="18">
        <v>37499</v>
      </c>
      <c r="B32" s="10">
        <v>2.3485784919653918</v>
      </c>
      <c r="C32" s="11">
        <v>3.6003600360036137</v>
      </c>
      <c r="D32" s="11">
        <v>8.356290174471992</v>
      </c>
      <c r="E32" s="11">
        <v>2.7453973902728404</v>
      </c>
      <c r="F32" s="2">
        <v>0.41</v>
      </c>
      <c r="G32" s="10">
        <f t="shared" si="0"/>
        <v>1.9385784919653919</v>
      </c>
      <c r="H32" s="11">
        <f t="shared" si="1"/>
        <v>3.1903600360036135</v>
      </c>
      <c r="I32" s="11">
        <f t="shared" si="2"/>
        <v>7.9462901744719918</v>
      </c>
      <c r="J32" s="12">
        <f t="shared" si="3"/>
        <v>2.3353973902728402</v>
      </c>
    </row>
    <row r="33" spans="1:10" x14ac:dyDescent="0.2">
      <c r="A33" s="18">
        <v>37468</v>
      </c>
      <c r="B33" s="10">
        <v>-3.3452807646355942</v>
      </c>
      <c r="C33" s="11">
        <v>6.112702960840477</v>
      </c>
      <c r="D33" s="11">
        <v>0.51689126822964671</v>
      </c>
      <c r="E33" s="11">
        <v>2.2763372045805346</v>
      </c>
      <c r="F33" s="2">
        <v>0.42</v>
      </c>
      <c r="G33" s="10">
        <f t="shared" si="0"/>
        <v>-3.7652807646355941</v>
      </c>
      <c r="H33" s="11">
        <f t="shared" si="1"/>
        <v>5.6927029608404771</v>
      </c>
      <c r="I33" s="11">
        <f t="shared" si="2"/>
        <v>9.6891268229646721E-2</v>
      </c>
      <c r="J33" s="12">
        <f t="shared" si="3"/>
        <v>1.8563372045805346</v>
      </c>
    </row>
    <row r="34" spans="1:10" x14ac:dyDescent="0.2">
      <c r="A34" s="18">
        <v>37437</v>
      </c>
      <c r="B34" s="10">
        <v>25.487256371814084</v>
      </c>
      <c r="C34" s="11">
        <v>-1.4124293785310549</v>
      </c>
      <c r="D34" s="11">
        <v>2.9652157384527644</v>
      </c>
      <c r="E34" s="11">
        <v>1.7825726141078806</v>
      </c>
      <c r="F34" s="2">
        <v>0.4</v>
      </c>
      <c r="G34" s="10">
        <f t="shared" si="0"/>
        <v>25.087256371814085</v>
      </c>
      <c r="H34" s="11">
        <f t="shared" si="1"/>
        <v>-1.8124293785310548</v>
      </c>
      <c r="I34" s="11">
        <f t="shared" si="2"/>
        <v>2.5652157384527645</v>
      </c>
      <c r="J34" s="12">
        <f t="shared" si="3"/>
        <v>1.3825726141078807</v>
      </c>
    </row>
    <row r="35" spans="1:10" x14ac:dyDescent="0.2">
      <c r="A35" s="18">
        <v>37407</v>
      </c>
      <c r="B35" s="10">
        <v>-3.0523255813953432</v>
      </c>
      <c r="C35" s="11">
        <v>4.6305418719211788</v>
      </c>
      <c r="D35" s="11">
        <v>0.60235204130414388</v>
      </c>
      <c r="E35" s="11">
        <v>5.0150050016673275E-2</v>
      </c>
      <c r="F35" s="2">
        <v>0.4</v>
      </c>
      <c r="G35" s="10">
        <f t="shared" si="0"/>
        <v>-3.4523255813953431</v>
      </c>
      <c r="H35" s="11">
        <f t="shared" si="1"/>
        <v>4.2305418719211785</v>
      </c>
      <c r="I35" s="11">
        <f t="shared" si="2"/>
        <v>0.20235204130414386</v>
      </c>
      <c r="J35" s="12">
        <f t="shared" si="3"/>
        <v>-0.34984994998332675</v>
      </c>
    </row>
    <row r="36" spans="1:10" x14ac:dyDescent="0.2">
      <c r="A36" s="18">
        <v>37376</v>
      </c>
      <c r="B36" s="10">
        <v>-3.2348804500703321</v>
      </c>
      <c r="C36" s="11">
        <v>5.1813471502590636</v>
      </c>
      <c r="D36" s="11">
        <v>-2.5982492084186903</v>
      </c>
      <c r="E36" s="11">
        <v>-0.1709109903886426</v>
      </c>
      <c r="F36" s="2">
        <v>0.43</v>
      </c>
      <c r="G36" s="10">
        <f t="shared" si="0"/>
        <v>-3.6648804500703323</v>
      </c>
      <c r="H36" s="11">
        <f t="shared" si="1"/>
        <v>4.7513471502590638</v>
      </c>
      <c r="I36" s="11">
        <f t="shared" si="2"/>
        <v>-3.0282492084186905</v>
      </c>
      <c r="J36" s="12">
        <f t="shared" si="3"/>
        <v>-0.6009109903886426</v>
      </c>
    </row>
    <row r="37" spans="1:10" x14ac:dyDescent="0.2">
      <c r="A37" s="18">
        <v>37346</v>
      </c>
      <c r="B37" s="10">
        <v>3.0434782608695699</v>
      </c>
      <c r="C37" s="11">
        <v>6.3947078280044201</v>
      </c>
      <c r="D37" s="11">
        <v>-8.3240843507214173</v>
      </c>
      <c r="E37" s="11">
        <v>-3.3674578469520107</v>
      </c>
      <c r="F37" s="2">
        <v>0.36</v>
      </c>
      <c r="G37" s="10">
        <f t="shared" ref="G37:G64" si="4">B37-$F37</f>
        <v>2.68347826086957</v>
      </c>
      <c r="H37" s="11">
        <f t="shared" ref="H37:H64" si="5">C37-$F37</f>
        <v>6.0347078280044197</v>
      </c>
      <c r="I37" s="11">
        <f t="shared" ref="I37:I64" si="6">D37-$F37</f>
        <v>-8.6840843507214167</v>
      </c>
      <c r="J37" s="12">
        <f t="shared" ref="J37:J64" si="7">E37-$F37</f>
        <v>-3.7274578469520105</v>
      </c>
    </row>
    <row r="38" spans="1:10" x14ac:dyDescent="0.2">
      <c r="A38" s="18">
        <v>37315</v>
      </c>
      <c r="B38" s="10">
        <v>-11.424903722721435</v>
      </c>
      <c r="C38" s="11">
        <v>1.2276785714285587</v>
      </c>
      <c r="D38" s="11">
        <v>7.5573921028466495</v>
      </c>
      <c r="E38" s="11">
        <v>0.88584831322334001</v>
      </c>
      <c r="F38" s="2">
        <v>0.37</v>
      </c>
      <c r="G38" s="10">
        <f t="shared" si="4"/>
        <v>-11.794903722721434</v>
      </c>
      <c r="H38" s="11">
        <f t="shared" si="5"/>
        <v>0.85767857142855874</v>
      </c>
      <c r="I38" s="11">
        <f t="shared" si="6"/>
        <v>7.1873921028466494</v>
      </c>
      <c r="J38" s="12">
        <f t="shared" si="7"/>
        <v>0.51584831322334002</v>
      </c>
    </row>
    <row r="39" spans="1:10" x14ac:dyDescent="0.2">
      <c r="A39" s="18">
        <v>37287</v>
      </c>
      <c r="B39" s="10">
        <v>-0.12820512820512775</v>
      </c>
      <c r="C39" s="11">
        <v>6.035502958579908</v>
      </c>
      <c r="D39" s="11">
        <v>1.8995040703658761</v>
      </c>
      <c r="E39" s="11">
        <v>1.3120650813516945</v>
      </c>
      <c r="F39" s="2">
        <v>0.34</v>
      </c>
      <c r="G39" s="10">
        <f t="shared" si="4"/>
        <v>-0.46820512820512777</v>
      </c>
      <c r="H39" s="11">
        <f t="shared" si="5"/>
        <v>5.6955029585799082</v>
      </c>
      <c r="I39" s="11">
        <f t="shared" si="6"/>
        <v>1.559504070365876</v>
      </c>
      <c r="J39" s="12">
        <f t="shared" si="7"/>
        <v>0.97206508135169445</v>
      </c>
    </row>
    <row r="40" spans="1:10" x14ac:dyDescent="0.2">
      <c r="A40" s="18">
        <v>37256</v>
      </c>
      <c r="B40" s="10">
        <v>-7.1428571428571512</v>
      </c>
      <c r="C40" s="11">
        <v>-3.4285714285714364</v>
      </c>
      <c r="D40" s="11">
        <v>3.0469578632726035</v>
      </c>
      <c r="E40" s="11">
        <v>0.22061340941511054</v>
      </c>
      <c r="F40" s="2">
        <v>0.35</v>
      </c>
      <c r="G40" s="10">
        <f t="shared" si="4"/>
        <v>-7.4928571428571509</v>
      </c>
      <c r="H40" s="11">
        <f t="shared" si="5"/>
        <v>-3.7785714285714365</v>
      </c>
      <c r="I40" s="11">
        <f t="shared" si="6"/>
        <v>2.6969578632726035</v>
      </c>
      <c r="J40" s="12">
        <f t="shared" si="7"/>
        <v>-0.12938659058488944</v>
      </c>
    </row>
    <row r="41" spans="1:10" x14ac:dyDescent="0.2">
      <c r="A41" s="18">
        <v>37225</v>
      </c>
      <c r="B41" s="10">
        <v>12.449799196787147</v>
      </c>
      <c r="C41" s="11">
        <v>12.612612612612617</v>
      </c>
      <c r="D41" s="11">
        <v>-0.86981456700441218</v>
      </c>
      <c r="E41" s="11">
        <v>2.0861184153991501</v>
      </c>
      <c r="F41" s="2">
        <v>0.32</v>
      </c>
      <c r="G41" s="10">
        <f t="shared" si="4"/>
        <v>12.129799196787147</v>
      </c>
      <c r="H41" s="11">
        <f t="shared" si="5"/>
        <v>12.292612612612617</v>
      </c>
      <c r="I41" s="11">
        <f t="shared" si="6"/>
        <v>-1.1898145670044122</v>
      </c>
      <c r="J41" s="12">
        <f t="shared" si="7"/>
        <v>1.76611841539915</v>
      </c>
    </row>
    <row r="42" spans="1:10" x14ac:dyDescent="0.2">
      <c r="A42" s="18">
        <v>37195</v>
      </c>
      <c r="B42" s="10">
        <v>-5.0825921219822101</v>
      </c>
      <c r="C42" s="11">
        <v>-4.3103448275861993</v>
      </c>
      <c r="D42" s="11">
        <v>8.1343669250645956</v>
      </c>
      <c r="E42" s="11">
        <v>-0.49869542842439024</v>
      </c>
      <c r="F42" s="2">
        <v>0.31</v>
      </c>
      <c r="G42" s="10">
        <f t="shared" si="4"/>
        <v>-5.3925921219822097</v>
      </c>
      <c r="H42" s="11">
        <f t="shared" si="5"/>
        <v>-4.6203448275861989</v>
      </c>
      <c r="I42" s="11">
        <f t="shared" si="6"/>
        <v>7.824366925064596</v>
      </c>
      <c r="J42" s="12">
        <f t="shared" si="7"/>
        <v>-0.80869542842439024</v>
      </c>
    </row>
    <row r="43" spans="1:10" x14ac:dyDescent="0.2">
      <c r="A43" s="18">
        <v>37164</v>
      </c>
      <c r="B43" s="10">
        <v>-2.2360248447205078</v>
      </c>
      <c r="C43" s="11">
        <v>-7.5170842824601403</v>
      </c>
      <c r="D43" s="11">
        <v>4.2452321948065919</v>
      </c>
      <c r="E43" s="11">
        <v>4.1171429850478987</v>
      </c>
      <c r="F43" s="2">
        <v>0.27</v>
      </c>
      <c r="G43" s="10">
        <f t="shared" si="4"/>
        <v>-2.5060248447205078</v>
      </c>
      <c r="H43" s="11">
        <f t="shared" si="5"/>
        <v>-7.7870842824601407</v>
      </c>
      <c r="I43" s="11">
        <f t="shared" si="6"/>
        <v>3.9752321948065918</v>
      </c>
      <c r="J43" s="12">
        <f t="shared" si="7"/>
        <v>3.8471429850478986</v>
      </c>
    </row>
    <row r="44" spans="1:10" x14ac:dyDescent="0.2">
      <c r="A44" s="18">
        <v>37134</v>
      </c>
      <c r="B44" s="10">
        <v>-14.543524416135877</v>
      </c>
      <c r="C44" s="11">
        <v>-7.7731092436974851</v>
      </c>
      <c r="D44" s="11">
        <v>0.47634513370140574</v>
      </c>
      <c r="E44" s="11">
        <v>-2.6503461841070095</v>
      </c>
      <c r="F44" s="2">
        <v>0.28999999999999998</v>
      </c>
      <c r="G44" s="10">
        <f t="shared" si="4"/>
        <v>-14.833524416135877</v>
      </c>
      <c r="H44" s="11">
        <f t="shared" si="5"/>
        <v>-8.0631092436974843</v>
      </c>
      <c r="I44" s="11">
        <f t="shared" si="6"/>
        <v>0.18634513370140576</v>
      </c>
      <c r="J44" s="12">
        <f t="shared" si="7"/>
        <v>-2.9403461841070095</v>
      </c>
    </row>
    <row r="45" spans="1:10" x14ac:dyDescent="0.2">
      <c r="A45" s="18">
        <v>37103</v>
      </c>
      <c r="B45" s="10">
        <v>-1.1542497376705096</v>
      </c>
      <c r="C45" s="11">
        <v>-5.3677932405566731</v>
      </c>
      <c r="D45" s="11">
        <v>13.588293162813581</v>
      </c>
      <c r="E45" s="11">
        <v>0.50190341910468805</v>
      </c>
      <c r="F45" s="2">
        <v>0.3</v>
      </c>
      <c r="G45" s="10">
        <f t="shared" si="4"/>
        <v>-1.4542497376705097</v>
      </c>
      <c r="H45" s="11">
        <f t="shared" si="5"/>
        <v>-5.6677932405566729</v>
      </c>
      <c r="I45" s="11">
        <f t="shared" si="6"/>
        <v>13.288293162813581</v>
      </c>
      <c r="J45" s="12">
        <f t="shared" si="7"/>
        <v>0.20190341910468806</v>
      </c>
    </row>
    <row r="46" spans="1:10" x14ac:dyDescent="0.2">
      <c r="A46" s="18">
        <v>37072</v>
      </c>
      <c r="B46" s="10">
        <v>-7.1150097465886963</v>
      </c>
      <c r="C46" s="11">
        <v>-8.8768115942028825</v>
      </c>
      <c r="D46" s="11">
        <v>8.0664451827242356</v>
      </c>
      <c r="E46" s="11">
        <v>-1.1740899170667827</v>
      </c>
      <c r="F46" s="2">
        <v>0.24</v>
      </c>
      <c r="G46" s="10">
        <f t="shared" si="4"/>
        <v>-7.3550097465886966</v>
      </c>
      <c r="H46" s="11">
        <f t="shared" si="5"/>
        <v>-9.1168115942028827</v>
      </c>
      <c r="I46" s="11">
        <f t="shared" si="6"/>
        <v>7.8264451827242354</v>
      </c>
      <c r="J46" s="12">
        <f t="shared" si="7"/>
        <v>-1.4140899170667827</v>
      </c>
    </row>
    <row r="47" spans="1:10" x14ac:dyDescent="0.2">
      <c r="A47" s="18">
        <v>37042</v>
      </c>
      <c r="B47" s="10">
        <v>5.7731958762886615</v>
      </c>
      <c r="C47" s="11">
        <v>5.4441260744985565</v>
      </c>
      <c r="D47" s="11">
        <v>6.1204343534057237</v>
      </c>
      <c r="E47" s="11">
        <v>3.5948889694552757</v>
      </c>
      <c r="F47" s="2">
        <v>0.23</v>
      </c>
      <c r="G47" s="10">
        <f t="shared" si="4"/>
        <v>5.5431958762886611</v>
      </c>
      <c r="H47" s="11">
        <f t="shared" si="5"/>
        <v>5.214126074498556</v>
      </c>
      <c r="I47" s="11">
        <f t="shared" si="6"/>
        <v>5.8904343534057233</v>
      </c>
      <c r="J47" s="12">
        <f t="shared" si="7"/>
        <v>3.3648889694552757</v>
      </c>
    </row>
    <row r="48" spans="1:10" x14ac:dyDescent="0.2">
      <c r="A48" s="18">
        <v>37011</v>
      </c>
      <c r="B48" s="10">
        <v>2.6455026455026509</v>
      </c>
      <c r="C48" s="11">
        <v>4.9098196392785676</v>
      </c>
      <c r="D48" s="11">
        <v>-0.3092928440882825</v>
      </c>
      <c r="E48" s="11">
        <v>-9.4769901061990458E-2</v>
      </c>
      <c r="F48" s="2">
        <v>0.24</v>
      </c>
      <c r="G48" s="10">
        <f t="shared" si="4"/>
        <v>2.4055026455026507</v>
      </c>
      <c r="H48" s="11">
        <f t="shared" si="5"/>
        <v>4.6698196392785674</v>
      </c>
      <c r="I48" s="11">
        <f t="shared" si="6"/>
        <v>-0.54929284408828249</v>
      </c>
      <c r="J48" s="12">
        <f t="shared" si="7"/>
        <v>-0.33476990106199045</v>
      </c>
    </row>
    <row r="49" spans="1:10" x14ac:dyDescent="0.2">
      <c r="A49" s="18">
        <v>36981</v>
      </c>
      <c r="B49" s="10">
        <v>9.5017381228273301</v>
      </c>
      <c r="C49" s="11">
        <v>2.2540983606557541</v>
      </c>
      <c r="D49" s="11">
        <v>-1.3727121464226388</v>
      </c>
      <c r="E49" s="11">
        <v>3.0130862925138215</v>
      </c>
      <c r="F49" s="2">
        <v>0.21</v>
      </c>
      <c r="G49" s="10">
        <f t="shared" si="4"/>
        <v>9.2917381228273292</v>
      </c>
      <c r="H49" s="11">
        <f t="shared" si="5"/>
        <v>2.0440983606557541</v>
      </c>
      <c r="I49" s="11">
        <f t="shared" si="6"/>
        <v>-1.5827121464226388</v>
      </c>
      <c r="J49" s="12">
        <f t="shared" si="7"/>
        <v>2.8030862925138216</v>
      </c>
    </row>
    <row r="50" spans="1:10" x14ac:dyDescent="0.2">
      <c r="A50" s="18">
        <v>36950</v>
      </c>
      <c r="B50" s="10">
        <v>-18.738229755178892</v>
      </c>
      <c r="C50" s="11">
        <v>-7.8375826251180332</v>
      </c>
      <c r="D50" s="11">
        <v>-2.249932230956897</v>
      </c>
      <c r="E50" s="11">
        <v>-2.0764950349393194</v>
      </c>
      <c r="F50" s="2">
        <v>0.21</v>
      </c>
      <c r="G50" s="10">
        <f t="shared" si="4"/>
        <v>-18.948229755178893</v>
      </c>
      <c r="H50" s="11">
        <f t="shared" si="5"/>
        <v>-8.047582625118034</v>
      </c>
      <c r="I50" s="11">
        <f t="shared" si="6"/>
        <v>-2.4599322309568969</v>
      </c>
      <c r="J50" s="12">
        <f t="shared" si="7"/>
        <v>-2.2864950349393194</v>
      </c>
    </row>
    <row r="51" spans="1:10" x14ac:dyDescent="0.2">
      <c r="A51" s="18">
        <v>36922</v>
      </c>
      <c r="B51" s="10">
        <v>-10.379746835443038</v>
      </c>
      <c r="C51" s="11">
        <v>-15.28</v>
      </c>
      <c r="D51" s="11">
        <v>-3.7442922374429255</v>
      </c>
      <c r="E51" s="11">
        <v>-1.9922953335138558</v>
      </c>
      <c r="F51" s="2">
        <v>0.16</v>
      </c>
      <c r="G51" s="10">
        <f t="shared" si="4"/>
        <v>-10.539746835443038</v>
      </c>
      <c r="H51" s="11">
        <f t="shared" si="5"/>
        <v>-15.44</v>
      </c>
      <c r="I51" s="11">
        <f t="shared" si="6"/>
        <v>-3.9042922374429256</v>
      </c>
      <c r="J51" s="12">
        <f t="shared" si="7"/>
        <v>-2.1522953335138557</v>
      </c>
    </row>
    <row r="52" spans="1:10" x14ac:dyDescent="0.2">
      <c r="A52" s="18">
        <v>36891</v>
      </c>
      <c r="B52" s="10">
        <v>-3.9708265802269049</v>
      </c>
      <c r="C52" s="11">
        <v>-0.23942537909017458</v>
      </c>
      <c r="D52" s="11">
        <v>-0.53205294575654483</v>
      </c>
      <c r="E52" s="11">
        <v>1.9317803169922645</v>
      </c>
      <c r="F52" s="2">
        <v>0.16</v>
      </c>
      <c r="G52" s="10">
        <f t="shared" si="4"/>
        <v>-4.1308265802269046</v>
      </c>
      <c r="H52" s="11">
        <f t="shared" si="5"/>
        <v>-0.39942537909017461</v>
      </c>
      <c r="I52" s="11">
        <f t="shared" si="6"/>
        <v>-0.69205294575654486</v>
      </c>
      <c r="J52" s="12">
        <f t="shared" si="7"/>
        <v>1.7717803169922646</v>
      </c>
    </row>
    <row r="53" spans="1:10" x14ac:dyDescent="0.2">
      <c r="A53" s="18">
        <v>36860</v>
      </c>
      <c r="B53" s="10">
        <v>-9.3313739897134429</v>
      </c>
      <c r="C53" s="11">
        <v>-3.0185758513931904</v>
      </c>
      <c r="D53" s="11">
        <v>-4.4986987235097198</v>
      </c>
      <c r="E53" s="11">
        <v>-2.4030411674624008</v>
      </c>
      <c r="F53" s="2">
        <v>0.16</v>
      </c>
      <c r="G53" s="10">
        <f t="shared" si="4"/>
        <v>-9.491373989713443</v>
      </c>
      <c r="H53" s="11">
        <f t="shared" si="5"/>
        <v>-3.1785758513931905</v>
      </c>
      <c r="I53" s="11">
        <f t="shared" si="6"/>
        <v>-4.6586987235097199</v>
      </c>
      <c r="J53" s="12">
        <f t="shared" si="7"/>
        <v>-2.563041167462401</v>
      </c>
    </row>
    <row r="54" spans="1:10" x14ac:dyDescent="0.2">
      <c r="A54" s="18">
        <v>36830</v>
      </c>
      <c r="B54" s="10">
        <v>3.2625189681335431</v>
      </c>
      <c r="C54" s="11">
        <v>1.9731649565903675</v>
      </c>
      <c r="D54" s="11">
        <v>9.5884829553171347</v>
      </c>
      <c r="E54" s="11">
        <v>2.8564025238934811</v>
      </c>
      <c r="F54" s="2">
        <v>0.15</v>
      </c>
      <c r="G54" s="10">
        <f t="shared" si="4"/>
        <v>3.1125189681335432</v>
      </c>
      <c r="H54" s="11">
        <f t="shared" si="5"/>
        <v>1.8231649565903676</v>
      </c>
      <c r="I54" s="11">
        <f t="shared" si="6"/>
        <v>9.4384829553171343</v>
      </c>
      <c r="J54" s="12">
        <f t="shared" si="7"/>
        <v>2.7064025238934812</v>
      </c>
    </row>
    <row r="55" spans="1:10" x14ac:dyDescent="0.2">
      <c r="A55" s="18">
        <v>36799</v>
      </c>
      <c r="B55" s="10">
        <v>8.7458745874587471</v>
      </c>
      <c r="C55" s="11">
        <v>-1.1700468018720822</v>
      </c>
      <c r="D55" s="11">
        <v>-3.7138747221132529</v>
      </c>
      <c r="E55" s="11">
        <v>4.3486604633129797</v>
      </c>
      <c r="F55" s="2">
        <v>0.11</v>
      </c>
      <c r="G55" s="10">
        <f t="shared" si="4"/>
        <v>8.6358745874587477</v>
      </c>
      <c r="H55" s="11">
        <f t="shared" si="5"/>
        <v>-1.2800468018720823</v>
      </c>
      <c r="I55" s="11">
        <f t="shared" si="6"/>
        <v>-3.8238747221132527</v>
      </c>
      <c r="J55" s="12">
        <f t="shared" si="7"/>
        <v>4.2386604633129794</v>
      </c>
    </row>
    <row r="56" spans="1:10" x14ac:dyDescent="0.2">
      <c r="A56" s="18">
        <v>36769</v>
      </c>
      <c r="B56" s="10">
        <v>-6.4814814814814987</v>
      </c>
      <c r="C56" s="11">
        <v>7.8064012490242085E-2</v>
      </c>
      <c r="D56" s="11">
        <v>1.5942606616181854</v>
      </c>
      <c r="E56" s="11">
        <v>1.1760789318672737</v>
      </c>
      <c r="F56" s="2">
        <v>0.11</v>
      </c>
      <c r="G56" s="10">
        <f t="shared" si="4"/>
        <v>-6.591481481481499</v>
      </c>
      <c r="H56" s="11">
        <f t="shared" si="5"/>
        <v>-3.1935987509757915E-2</v>
      </c>
      <c r="I56" s="11">
        <f t="shared" si="6"/>
        <v>1.4842606616181853</v>
      </c>
      <c r="J56" s="12">
        <f t="shared" si="7"/>
        <v>1.0660789318672736</v>
      </c>
    </row>
    <row r="57" spans="1:10" x14ac:dyDescent="0.2">
      <c r="A57" s="18">
        <v>36738</v>
      </c>
      <c r="B57" s="10">
        <v>-0.46082949308754451</v>
      </c>
      <c r="C57" s="11">
        <v>1.5055467511885912</v>
      </c>
      <c r="D57" s="11">
        <v>-2.9650638133298934</v>
      </c>
      <c r="E57" s="11">
        <v>0.89148735746157237</v>
      </c>
      <c r="F57" s="2">
        <v>0.11</v>
      </c>
      <c r="G57" s="10">
        <f t="shared" si="4"/>
        <v>-0.57082949308754449</v>
      </c>
      <c r="H57" s="11">
        <f t="shared" si="5"/>
        <v>1.3955467511885911</v>
      </c>
      <c r="I57" s="11">
        <f t="shared" si="6"/>
        <v>-3.0750638133298933</v>
      </c>
      <c r="J57" s="12">
        <f t="shared" si="7"/>
        <v>0.78148735746157239</v>
      </c>
    </row>
    <row r="58" spans="1:10" x14ac:dyDescent="0.2">
      <c r="A58" s="18">
        <v>36707</v>
      </c>
      <c r="B58" s="10">
        <v>-4.1237113402061931</v>
      </c>
      <c r="C58" s="11">
        <v>1.6921837228041747</v>
      </c>
      <c r="D58" s="11">
        <v>-1.0081674323634604</v>
      </c>
      <c r="E58" s="11">
        <v>0.14850894632206799</v>
      </c>
      <c r="F58" s="2">
        <v>0.1</v>
      </c>
      <c r="G58" s="10">
        <f t="shared" si="4"/>
        <v>-4.2237113402061928</v>
      </c>
      <c r="H58" s="11">
        <f t="shared" si="5"/>
        <v>1.5921837228041746</v>
      </c>
      <c r="I58" s="11">
        <f t="shared" si="6"/>
        <v>-1.1081674323634605</v>
      </c>
      <c r="J58" s="12">
        <f t="shared" si="7"/>
        <v>4.8508946322067981E-2</v>
      </c>
    </row>
    <row r="59" spans="1:10" x14ac:dyDescent="0.2">
      <c r="A59" s="18">
        <v>36677</v>
      </c>
      <c r="B59" s="10">
        <v>-5.2998605299860557</v>
      </c>
      <c r="C59" s="11">
        <v>2.3927392739274023</v>
      </c>
      <c r="D59" s="11">
        <v>-1.9887429643527299</v>
      </c>
      <c r="E59" s="11">
        <v>-3.3027032227032271</v>
      </c>
      <c r="F59" s="2">
        <v>0.08</v>
      </c>
      <c r="G59" s="10">
        <f t="shared" si="4"/>
        <v>-5.3798605299860558</v>
      </c>
      <c r="H59" s="11">
        <f t="shared" si="5"/>
        <v>2.3127392739274022</v>
      </c>
      <c r="I59" s="11">
        <f t="shared" si="6"/>
        <v>-2.06874296435273</v>
      </c>
      <c r="J59" s="12">
        <f t="shared" si="7"/>
        <v>-3.3827032227032272</v>
      </c>
    </row>
    <row r="60" spans="1:10" x14ac:dyDescent="0.2">
      <c r="A60" s="18">
        <v>36646</v>
      </c>
      <c r="B60" s="10">
        <v>5.3637031594415907</v>
      </c>
      <c r="C60" s="11">
        <v>-0.24691358024692134</v>
      </c>
      <c r="D60" s="11">
        <v>12.812191336249468</v>
      </c>
      <c r="E60" s="11">
        <v>1.79185185185186</v>
      </c>
      <c r="F60" s="2">
        <v>0.06</v>
      </c>
      <c r="G60" s="10">
        <f t="shared" si="4"/>
        <v>5.3037031594415911</v>
      </c>
      <c r="H60" s="11">
        <f t="shared" si="5"/>
        <v>-0.30691358024692134</v>
      </c>
      <c r="I60" s="11">
        <f t="shared" si="6"/>
        <v>12.752191336249467</v>
      </c>
      <c r="J60" s="12">
        <f t="shared" si="7"/>
        <v>1.73185185185186</v>
      </c>
    </row>
    <row r="61" spans="1:10" x14ac:dyDescent="0.2">
      <c r="A61" s="18">
        <v>36616</v>
      </c>
      <c r="B61" s="10">
        <v>-3.3380681818181879</v>
      </c>
      <c r="C61" s="11">
        <v>0</v>
      </c>
      <c r="D61" s="11">
        <v>-1.1713847441081948</v>
      </c>
      <c r="E61" s="11">
        <v>1.6240358744394801</v>
      </c>
      <c r="F61" s="2">
        <v>0.08</v>
      </c>
      <c r="G61" s="10">
        <f t="shared" si="4"/>
        <v>-3.4180681818181879</v>
      </c>
      <c r="H61" s="11">
        <f t="shared" si="5"/>
        <v>-0.08</v>
      </c>
      <c r="I61" s="11">
        <f t="shared" si="6"/>
        <v>-1.2513847441081949</v>
      </c>
      <c r="J61" s="12">
        <f t="shared" si="7"/>
        <v>1.54403587443948</v>
      </c>
    </row>
    <row r="62" spans="1:10" x14ac:dyDescent="0.2">
      <c r="A62" s="18">
        <v>36585</v>
      </c>
      <c r="B62" s="10">
        <v>13.915857605177994</v>
      </c>
      <c r="C62" s="11">
        <v>-3.1872509960159334</v>
      </c>
      <c r="D62" s="11">
        <v>-1.7402027952863941</v>
      </c>
      <c r="E62" s="11">
        <v>-1.9769769260852599</v>
      </c>
      <c r="F62" s="2">
        <v>0.09</v>
      </c>
      <c r="G62" s="10">
        <f t="shared" si="4"/>
        <v>13.825857605177994</v>
      </c>
      <c r="H62" s="11">
        <f t="shared" si="5"/>
        <v>-3.2772509960159333</v>
      </c>
      <c r="I62" s="11">
        <f t="shared" si="6"/>
        <v>-1.8302027952863942</v>
      </c>
      <c r="J62" s="12">
        <f t="shared" si="7"/>
        <v>-2.06697692608526</v>
      </c>
    </row>
    <row r="63" spans="1:10" x14ac:dyDescent="0.2">
      <c r="A63" s="18">
        <v>36556</v>
      </c>
      <c r="B63" s="10">
        <v>-1.2779552715655007</v>
      </c>
      <c r="C63" s="11">
        <v>0</v>
      </c>
      <c r="D63" s="11">
        <v>8.3432304038004723</v>
      </c>
      <c r="E63" s="11">
        <v>-1.381755909310185</v>
      </c>
      <c r="F63" s="2">
        <v>0.06</v>
      </c>
      <c r="G63" s="10">
        <f t="shared" si="4"/>
        <v>-1.3379552715655008</v>
      </c>
      <c r="H63" s="11">
        <f t="shared" si="5"/>
        <v>-0.06</v>
      </c>
      <c r="I63" s="11">
        <f t="shared" si="6"/>
        <v>8.2832304038004718</v>
      </c>
      <c r="J63" s="12">
        <f t="shared" si="7"/>
        <v>-1.441755909310185</v>
      </c>
    </row>
    <row r="64" spans="1:10" x14ac:dyDescent="0.2">
      <c r="A64" s="19">
        <v>36525</v>
      </c>
      <c r="B64" s="13">
        <v>-5.4380664652568083</v>
      </c>
      <c r="C64" s="14">
        <v>0.56089743589744501</v>
      </c>
      <c r="D64" s="14">
        <v>4.1112828438949034</v>
      </c>
      <c r="E64" s="14">
        <v>1.2793693165151254</v>
      </c>
      <c r="F64" s="2">
        <v>7.0000000000000007E-2</v>
      </c>
      <c r="G64" s="10">
        <f t="shared" si="4"/>
        <v>-5.5080664652568085</v>
      </c>
      <c r="H64" s="11">
        <f t="shared" si="5"/>
        <v>0.490897435897445</v>
      </c>
      <c r="I64" s="11">
        <f t="shared" si="6"/>
        <v>4.0412828438949031</v>
      </c>
      <c r="J64" s="15">
        <f t="shared" si="7"/>
        <v>1.2093693165151254</v>
      </c>
    </row>
    <row r="65" spans="6:10" x14ac:dyDescent="0.2">
      <c r="F65" s="21" t="s">
        <v>2</v>
      </c>
      <c r="G65" s="22">
        <f>SLOPE(G5:G64,$J$5:$J$64)</f>
        <v>1.8134287940128946</v>
      </c>
      <c r="H65" s="22">
        <f>SLOPE(H5:H64,$J$5:$J$64)</f>
        <v>0.85544760050428481</v>
      </c>
      <c r="I65" s="22">
        <f>SLOPE(I5:I64,$J$5:$J$64)</f>
        <v>0.70716858027747209</v>
      </c>
      <c r="J65" s="22">
        <f>SLOPE(J5:J64,$J$5:$J$64)</f>
        <v>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Estimating the Index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Kane</dc:creator>
  <cp:lastModifiedBy>Bathurst, Noelle</cp:lastModifiedBy>
  <dcterms:created xsi:type="dcterms:W3CDTF">2009-06-29T21:50:34Z</dcterms:created>
  <dcterms:modified xsi:type="dcterms:W3CDTF">2012-09-27T16:17:19Z</dcterms:modified>
</cp:coreProperties>
</file>