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15" windowWidth="18795" windowHeight="11505"/>
  </bookViews>
  <sheets>
    <sheet name="6.2" sheetId="1" r:id="rId1"/>
  </sheets>
  <externalReferences>
    <externalReference r:id="rId2"/>
  </externalReferences>
  <definedNames>
    <definedName name="_xlnm.Print_Area" localSheetId="0">'6.2'!$A$3:$L$13</definedName>
  </definedNames>
  <calcPr calcId="145621"/>
</workbook>
</file>

<file path=xl/calcChain.xml><?xml version="1.0" encoding="utf-8"?>
<calcChain xmlns="http://schemas.openxmlformats.org/spreadsheetml/2006/main">
  <c r="B8" i="1" l="1"/>
  <c r="C8" i="1"/>
  <c r="D8" i="1" s="1"/>
  <c r="E8" i="1" s="1"/>
  <c r="F8" i="1" s="1"/>
  <c r="G8" i="1"/>
  <c r="H8" i="1" s="1"/>
  <c r="I8" i="1" s="1"/>
  <c r="J8" i="1" s="1"/>
  <c r="B9" i="1"/>
  <c r="C9" i="1"/>
  <c r="D9" i="1" s="1"/>
  <c r="E9" i="1" s="1"/>
  <c r="F9" i="1" s="1"/>
  <c r="G9" i="1"/>
  <c r="H9" i="1"/>
  <c r="I9" i="1" s="1"/>
  <c r="B10" i="1"/>
  <c r="C10" i="1"/>
  <c r="D10" i="1"/>
  <c r="E10" i="1" s="1"/>
  <c r="F10" i="1" s="1"/>
  <c r="G10" i="1"/>
  <c r="H10" i="1" s="1"/>
  <c r="I10" i="1" s="1"/>
  <c r="J10" i="1" s="1"/>
  <c r="B11" i="1"/>
  <c r="C11" i="1"/>
  <c r="D11" i="1" s="1"/>
  <c r="E11" i="1" s="1"/>
  <c r="F11" i="1" s="1"/>
  <c r="G11" i="1"/>
  <c r="H11" i="1" s="1"/>
  <c r="I11" i="1" s="1"/>
  <c r="J11" i="1" s="1"/>
  <c r="B17" i="1"/>
  <c r="G17" i="1"/>
  <c r="J9" i="1" l="1"/>
  <c r="J12" i="1" s="1"/>
  <c r="J13" i="1" s="1"/>
  <c r="F12" i="1"/>
  <c r="F13" i="1" s="1"/>
</calcChain>
</file>

<file path=xl/sharedStrings.xml><?xml version="1.0" encoding="utf-8"?>
<sst xmlns="http://schemas.openxmlformats.org/spreadsheetml/2006/main" count="38" uniqueCount="25">
  <si>
    <t xml:space="preserve">            Stock Fund        </t>
  </si>
  <si>
    <t xml:space="preserve">                        Bond Fund        </t>
  </si>
  <si>
    <t>Spreadsheet 6.2</t>
  </si>
  <si>
    <t>Deviation</t>
  </si>
  <si>
    <t>Variance of returns</t>
  </si>
  <si>
    <t>Rate</t>
  </si>
  <si>
    <t>from</t>
  </si>
  <si>
    <t>Column B</t>
  </si>
  <si>
    <t>of</t>
  </si>
  <si>
    <t>Expected</t>
  </si>
  <si>
    <t>Squared</t>
  </si>
  <si>
    <t>x</t>
  </si>
  <si>
    <t>Scenario</t>
  </si>
  <si>
    <t>Prob.</t>
  </si>
  <si>
    <t>Return</t>
  </si>
  <si>
    <t>Column E</t>
  </si>
  <si>
    <t>Column I</t>
  </si>
  <si>
    <t>Severe recession</t>
  </si>
  <si>
    <t>Mild recession</t>
  </si>
  <si>
    <t>Normal growth</t>
  </si>
  <si>
    <t>Boom</t>
  </si>
  <si>
    <t>Variance = SUM</t>
  </si>
  <si>
    <t>Variance:</t>
  </si>
  <si>
    <t>Standard deviation = SQRT(Variance)</t>
  </si>
  <si>
    <t>Std. Dev.: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</si>
</sst>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0.0000"/>
  </numFmts>
  <fonts count="25">
    <font>
      <sz val="10"/>
      <name val="Verdana"/>
    </font>
    <font>
      <b/>
      <sz val="10"/>
      <color indexed="2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4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0"/>
      <name val="Verdana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b/>
      <sz val="14"/>
      <name val="Verdana"/>
      <family val="2"/>
    </font>
    <font>
      <b/>
      <sz val="12"/>
      <name val="Verdana"/>
      <family val="2"/>
    </font>
    <font>
      <sz val="10"/>
      <name val="Geneva"/>
    </font>
  </fonts>
  <fills count="1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</patternFill>
    </fill>
    <fill>
      <patternFill patternType="solid">
        <fgColor indexed="47"/>
      </patternFill>
    </fill>
    <fill>
      <patternFill patternType="solid">
        <fgColor indexed="31"/>
      </patternFill>
    </fill>
    <fill>
      <patternFill patternType="solid">
        <fgColor indexed="41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29"/>
      </patternFill>
    </fill>
    <fill>
      <patternFill patternType="solid">
        <fgColor indexed="19"/>
      </patternFill>
    </fill>
    <fill>
      <patternFill patternType="solid">
        <fgColor indexed="54"/>
      </patternFill>
    </fill>
    <fill>
      <patternFill patternType="solid">
        <fgColor indexed="45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47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3">
    <xf numFmtId="0" fontId="0" fillId="0" borderId="0"/>
    <xf numFmtId="166" fontId="1" fillId="2" borderId="1" applyFont="0" applyFill="0" applyBorder="0" applyAlignment="0">
      <alignment horizontal="center"/>
    </xf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3" borderId="0" applyNumberFormat="0" applyBorder="0" applyAlignment="0" applyProtection="0"/>
    <xf numFmtId="0" fontId="2" fillId="6" borderId="0" applyNumberFormat="0" applyBorder="0" applyAlignment="0" applyProtection="0"/>
    <xf numFmtId="0" fontId="2" fillId="4" borderId="0" applyNumberFormat="0" applyBorder="0" applyAlignment="0" applyProtection="0"/>
    <xf numFmtId="0" fontId="2" fillId="7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4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7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9" borderId="0" applyNumberFormat="0" applyBorder="0" applyAlignment="0" applyProtection="0"/>
    <xf numFmtId="0" fontId="3" fillId="11" borderId="0" applyNumberFormat="0" applyBorder="0" applyAlignment="0" applyProtection="0"/>
    <xf numFmtId="0" fontId="3" fillId="5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4" fillId="13" borderId="0" applyNumberFormat="0" applyBorder="0" applyAlignment="0" applyProtection="0"/>
    <xf numFmtId="0" fontId="5" fillId="3" borderId="2" applyNumberFormat="0" applyAlignment="0" applyProtection="0"/>
    <xf numFmtId="0" fontId="6" fillId="14" borderId="3" applyNumberFormat="0" applyAlignment="0" applyProtection="0"/>
    <xf numFmtId="0" fontId="8" fillId="0" borderId="0" applyNumberFormat="0" applyFill="0" applyBorder="0" applyAlignment="0" applyProtection="0"/>
    <xf numFmtId="0" fontId="9" fillId="15" borderId="0" applyNumberFormat="0" applyBorder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2" fillId="0" borderId="6" applyNumberFormat="0" applyFill="0" applyAlignment="0" applyProtection="0"/>
    <xf numFmtId="0" fontId="12" fillId="0" borderId="0" applyNumberFormat="0" applyFill="0" applyBorder="0" applyAlignment="0" applyProtection="0"/>
    <xf numFmtId="0" fontId="13" fillId="4" borderId="2" applyNumberFormat="0" applyAlignment="0" applyProtection="0"/>
    <xf numFmtId="0" fontId="14" fillId="0" borderId="7" applyNumberFormat="0" applyFill="0" applyAlignment="0" applyProtection="0"/>
    <xf numFmtId="0" fontId="15" fillId="16" borderId="0" applyNumberFormat="0" applyBorder="0" applyAlignment="0" applyProtection="0"/>
    <xf numFmtId="0" fontId="7" fillId="17" borderId="8" applyNumberFormat="0" applyFont="0" applyAlignment="0" applyProtection="0"/>
    <xf numFmtId="0" fontId="16" fillId="3" borderId="9" applyNumberFormat="0" applyAlignment="0" applyProtection="0"/>
    <xf numFmtId="0" fontId="17" fillId="0" borderId="0" applyNumberFormat="0" applyFill="0" applyBorder="0" applyAlignment="0" applyProtection="0"/>
    <xf numFmtId="0" fontId="18" fillId="0" borderId="10" applyNumberFormat="0" applyFill="0" applyAlignment="0" applyProtection="0"/>
    <xf numFmtId="0" fontId="19" fillId="0" borderId="0" applyNumberFormat="0" applyFill="0" applyBorder="0" applyAlignment="0" applyProtection="0"/>
  </cellStyleXfs>
  <cellXfs count="44">
    <xf numFmtId="0" fontId="0" fillId="0" borderId="0" xfId="0"/>
    <xf numFmtId="0" fontId="20" fillId="0" borderId="11" xfId="0" applyFont="1" applyBorder="1"/>
    <xf numFmtId="0" fontId="20" fillId="0" borderId="12" xfId="0" applyFont="1" applyBorder="1"/>
    <xf numFmtId="0" fontId="20" fillId="0" borderId="13" xfId="0" applyFont="1" applyBorder="1"/>
    <xf numFmtId="0" fontId="21" fillId="0" borderId="13" xfId="0" applyFont="1" applyBorder="1"/>
    <xf numFmtId="0" fontId="20" fillId="0" borderId="13" xfId="0" applyFont="1" applyBorder="1" applyAlignment="1">
      <alignment horizontal="center"/>
    </xf>
    <xf numFmtId="0" fontId="21" fillId="0" borderId="11" xfId="0" applyFont="1" applyBorder="1"/>
    <xf numFmtId="0" fontId="22" fillId="0" borderId="0" xfId="0" applyFont="1"/>
    <xf numFmtId="0" fontId="20" fillId="0" borderId="14" xfId="0" applyFont="1" applyBorder="1"/>
    <xf numFmtId="0" fontId="20" fillId="0" borderId="0" xfId="0" applyFont="1"/>
    <xf numFmtId="0" fontId="20" fillId="0" borderId="14" xfId="0" applyFont="1" applyBorder="1" applyAlignment="1">
      <alignment horizontal="center"/>
    </xf>
    <xf numFmtId="0" fontId="20" fillId="0" borderId="0" xfId="0" applyFont="1" applyBorder="1" applyAlignment="1">
      <alignment horizontal="center"/>
    </xf>
    <xf numFmtId="0" fontId="20" fillId="0" borderId="0" xfId="0" applyFont="1" applyAlignment="1">
      <alignment horizontal="center"/>
    </xf>
    <xf numFmtId="0" fontId="20" fillId="0" borderId="15" xfId="0" applyFont="1" applyBorder="1" applyAlignment="1">
      <alignment horizontal="center"/>
    </xf>
    <xf numFmtId="0" fontId="23" fillId="0" borderId="0" xfId="0" applyFont="1"/>
    <xf numFmtId="0" fontId="20" fillId="0" borderId="16" xfId="0" applyFont="1" applyBorder="1"/>
    <xf numFmtId="0" fontId="20" fillId="0" borderId="17" xfId="0" applyFont="1" applyBorder="1" applyAlignment="1">
      <alignment horizontal="center"/>
    </xf>
    <xf numFmtId="0" fontId="20" fillId="0" borderId="16" xfId="0" applyFont="1" applyBorder="1" applyAlignment="1">
      <alignment horizontal="center"/>
    </xf>
    <xf numFmtId="0" fontId="20" fillId="0" borderId="18" xfId="0" applyFont="1" applyBorder="1" applyAlignment="1">
      <alignment horizontal="center"/>
    </xf>
    <xf numFmtId="0" fontId="24" fillId="0" borderId="19" xfId="0" applyFont="1" applyBorder="1"/>
    <xf numFmtId="0" fontId="20" fillId="18" borderId="0" xfId="0" applyFont="1" applyFill="1" applyBorder="1" applyAlignment="1">
      <alignment horizontal="center"/>
    </xf>
    <xf numFmtId="0" fontId="20" fillId="18" borderId="20" xfId="0" applyFont="1" applyFill="1" applyBorder="1" applyAlignment="1">
      <alignment horizontal="center"/>
    </xf>
    <xf numFmtId="1" fontId="20" fillId="18" borderId="21" xfId="0" applyNumberFormat="1" applyFont="1" applyFill="1" applyBorder="1" applyAlignment="1">
      <alignment horizontal="center"/>
    </xf>
    <xf numFmtId="1" fontId="20" fillId="0" borderId="21" xfId="0" applyNumberFormat="1" applyFont="1" applyBorder="1" applyAlignment="1">
      <alignment horizontal="right"/>
    </xf>
    <xf numFmtId="2" fontId="20" fillId="0" borderId="22" xfId="0" applyNumberFormat="1" applyFont="1" applyBorder="1" applyAlignment="1">
      <alignment horizontal="right"/>
    </xf>
    <xf numFmtId="0" fontId="20" fillId="18" borderId="14" xfId="0" applyFont="1" applyFill="1" applyBorder="1" applyAlignment="1">
      <alignment horizontal="center"/>
    </xf>
    <xf numFmtId="1" fontId="20" fillId="18" borderId="0" xfId="0" applyNumberFormat="1" applyFont="1" applyFill="1" applyBorder="1" applyAlignment="1">
      <alignment horizontal="center"/>
    </xf>
    <xf numFmtId="1" fontId="20" fillId="0" borderId="0" xfId="0" applyNumberFormat="1" applyFont="1" applyBorder="1" applyAlignment="1">
      <alignment horizontal="right"/>
    </xf>
    <xf numFmtId="2" fontId="20" fillId="0" borderId="15" xfId="0" applyNumberFormat="1" applyFont="1" applyBorder="1" applyAlignment="1">
      <alignment horizontal="right"/>
    </xf>
    <xf numFmtId="2" fontId="20" fillId="18" borderId="0" xfId="0" applyNumberFormat="1" applyFont="1" applyFill="1" applyBorder="1" applyAlignment="1">
      <alignment horizontal="center"/>
    </xf>
    <xf numFmtId="0" fontId="24" fillId="0" borderId="23" xfId="0" applyFont="1" applyBorder="1"/>
    <xf numFmtId="0" fontId="20" fillId="18" borderId="16" xfId="0" applyFont="1" applyFill="1" applyBorder="1" applyAlignment="1">
      <alignment horizontal="center"/>
    </xf>
    <xf numFmtId="1" fontId="20" fillId="18" borderId="17" xfId="0" applyNumberFormat="1" applyFont="1" applyFill="1" applyBorder="1" applyAlignment="1">
      <alignment horizontal="center"/>
    </xf>
    <xf numFmtId="1" fontId="20" fillId="0" borderId="17" xfId="0" applyNumberFormat="1" applyFont="1" applyBorder="1" applyAlignment="1">
      <alignment horizontal="right"/>
    </xf>
    <xf numFmtId="2" fontId="20" fillId="0" borderId="18" xfId="0" applyNumberFormat="1" applyFont="1" applyBorder="1" applyAlignment="1">
      <alignment horizontal="right"/>
    </xf>
    <xf numFmtId="0" fontId="20" fillId="0" borderId="20" xfId="0" applyFont="1" applyBorder="1"/>
    <xf numFmtId="0" fontId="20" fillId="0" borderId="21" xfId="0" applyFont="1" applyBorder="1"/>
    <xf numFmtId="0" fontId="20" fillId="0" borderId="0" xfId="0" applyFont="1" applyBorder="1"/>
    <xf numFmtId="0" fontId="20" fillId="0" borderId="0" xfId="0" applyFont="1" applyBorder="1" applyAlignment="1">
      <alignment horizontal="right"/>
    </xf>
    <xf numFmtId="2" fontId="20" fillId="0" borderId="0" xfId="0" applyNumberFormat="1" applyFont="1" applyBorder="1" applyAlignment="1">
      <alignment horizontal="right"/>
    </xf>
    <xf numFmtId="2" fontId="20" fillId="0" borderId="22" xfId="0" applyNumberFormat="1" applyFont="1" applyBorder="1"/>
    <xf numFmtId="0" fontId="20" fillId="0" borderId="17" xfId="0" applyFont="1" applyBorder="1"/>
    <xf numFmtId="0" fontId="20" fillId="0" borderId="17" xfId="0" applyFont="1" applyBorder="1" applyAlignment="1">
      <alignment horizontal="right"/>
    </xf>
    <xf numFmtId="2" fontId="20" fillId="0" borderId="17" xfId="0" applyNumberFormat="1" applyFont="1" applyBorder="1" applyAlignment="1">
      <alignment horizontal="right"/>
    </xf>
  </cellXfs>
  <cellStyles count="43">
    <cellStyle name="0.00" xfId="1"/>
    <cellStyle name="20% - Accent1" xfId="2" builtinId="30" customBuiltin="1"/>
    <cellStyle name="20% - Accent2" xfId="3" builtinId="34" customBuiltin="1"/>
    <cellStyle name="20% - Accent3" xfId="4" builtinId="38" customBuiltin="1"/>
    <cellStyle name="20% - Accent4" xfId="5" builtinId="42" customBuiltin="1"/>
    <cellStyle name="20% - Accent5" xfId="6" builtinId="46" customBuiltin="1"/>
    <cellStyle name="20% - Accent6" xfId="7" builtinId="50" customBuiltin="1"/>
    <cellStyle name="40% - Accent1" xfId="8" builtinId="31" customBuiltin="1"/>
    <cellStyle name="40% - Accent2" xfId="9" builtinId="35" customBuiltin="1"/>
    <cellStyle name="40% - Accent3" xfId="10" builtinId="39" customBuiltin="1"/>
    <cellStyle name="40% - Accent4" xfId="11" builtinId="43" customBuiltin="1"/>
    <cellStyle name="40% - Accent5" xfId="12" builtinId="47" customBuiltin="1"/>
    <cellStyle name="40% - Accent6" xfId="13" builtinId="51" customBuiltin="1"/>
    <cellStyle name="60% - Accent1" xfId="14" builtinId="32" customBuiltin="1"/>
    <cellStyle name="60% - Accent2" xfId="15" builtinId="36" customBuiltin="1"/>
    <cellStyle name="60% - Accent3" xfId="16" builtinId="40" customBuiltin="1"/>
    <cellStyle name="60% - Accent4" xfId="17" builtinId="44" customBuiltin="1"/>
    <cellStyle name="60% - Accent5" xfId="18" builtinId="48" customBuiltin="1"/>
    <cellStyle name="60% - Accent6" xfId="19" builtinId="52" customBuiltin="1"/>
    <cellStyle name="Accent1" xfId="20" builtinId="29" customBuiltin="1"/>
    <cellStyle name="Accent2" xfId="21" builtinId="33" customBuiltin="1"/>
    <cellStyle name="Accent3" xfId="22" builtinId="37" customBuiltin="1"/>
    <cellStyle name="Accent4" xfId="23" builtinId="41" customBuiltin="1"/>
    <cellStyle name="Accent5" xfId="24" builtinId="45" customBuiltin="1"/>
    <cellStyle name="Accent6" xfId="25" builtinId="49" customBuiltin="1"/>
    <cellStyle name="Bad" xfId="26" builtinId="27" customBuiltin="1"/>
    <cellStyle name="Calculation" xfId="27" builtinId="22" customBuiltin="1"/>
    <cellStyle name="Check Cell" xfId="28" builtinId="23" customBuiltin="1"/>
    <cellStyle name="Explanatory Text" xfId="29" builtinId="53" customBuiltin="1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christina_kouvelis\Local%20Settings\Temporary%20Internet%20Files\OLK335\Ch6_8e_edite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6.1"/>
      <sheetName val="6.2"/>
      <sheetName val="6.3"/>
      <sheetName val="6.4"/>
      <sheetName val="Ex 6.1"/>
      <sheetName val="Fig 6.3+Sprd 6.5"/>
      <sheetName val="Fig 6.4+sprd 6.6"/>
      <sheetName val="Fig 6.5"/>
      <sheetName val="Fig 6.6"/>
      <sheetName val="Fig 6.7"/>
      <sheetName val="Fig 6.11 calc."/>
      <sheetName val="Table 6.1+Fig 6.11"/>
      <sheetName val="Ex.6.6"/>
      <sheetName val="Check 6.1"/>
    </sheetNames>
    <sheetDataSet>
      <sheetData sheetId="0">
        <row r="3">
          <cell r="B3">
            <v>0.05</v>
          </cell>
          <cell r="C3">
            <v>-37</v>
          </cell>
          <cell r="E3">
            <v>-9</v>
          </cell>
        </row>
        <row r="4">
          <cell r="B4">
            <v>0.25</v>
          </cell>
          <cell r="C4">
            <v>-11</v>
          </cell>
          <cell r="E4">
            <v>15</v>
          </cell>
        </row>
        <row r="5">
          <cell r="B5">
            <v>0.4</v>
          </cell>
          <cell r="C5">
            <v>14</v>
          </cell>
          <cell r="E5">
            <v>8</v>
          </cell>
        </row>
        <row r="6">
          <cell r="B6">
            <v>0.3</v>
          </cell>
          <cell r="C6">
            <v>30</v>
          </cell>
          <cell r="E6">
            <v>-5</v>
          </cell>
        </row>
        <row r="7">
          <cell r="D7">
            <v>10</v>
          </cell>
          <cell r="F7">
            <v>5</v>
          </cell>
        </row>
      </sheetData>
      <sheetData sheetId="1">
        <row r="6">
          <cell r="D6">
            <v>-47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7"/>
  <sheetViews>
    <sheetView tabSelected="1" zoomScale="125" workbookViewId="0">
      <selection activeCell="J18" sqref="J18"/>
    </sheetView>
  </sheetViews>
  <sheetFormatPr defaultColWidth="12.5" defaultRowHeight="12.75"/>
  <cols>
    <col min="1" max="1" width="13.625" customWidth="1"/>
    <col min="2" max="2" width="5.875" customWidth="1"/>
    <col min="3" max="3" width="6.625" customWidth="1"/>
    <col min="4" max="4" width="7.75" customWidth="1"/>
    <col min="5" max="5" width="7.125" customWidth="1"/>
    <col min="6" max="6" width="7.75" customWidth="1"/>
    <col min="7" max="7" width="6" customWidth="1"/>
    <col min="8" max="8" width="7.625" customWidth="1"/>
    <col min="9" max="9" width="7.5" customWidth="1"/>
    <col min="10" max="10" width="7.875" customWidth="1"/>
  </cols>
  <sheetData>
    <row r="1" spans="1:10" ht="18">
      <c r="A1" s="7" t="s">
        <v>2</v>
      </c>
    </row>
    <row r="2" spans="1:10" ht="15">
      <c r="A2" s="14" t="s">
        <v>4</v>
      </c>
    </row>
    <row r="3" spans="1:10">
      <c r="A3" s="1"/>
      <c r="B3" s="2"/>
      <c r="C3" s="3"/>
      <c r="D3" s="4" t="s">
        <v>0</v>
      </c>
      <c r="E3" s="3"/>
      <c r="F3" s="5"/>
      <c r="G3" s="6" t="s">
        <v>1</v>
      </c>
      <c r="H3" s="3"/>
      <c r="I3" s="3"/>
      <c r="J3" s="2"/>
    </row>
    <row r="4" spans="1:10">
      <c r="A4" s="8"/>
      <c r="B4" s="9"/>
      <c r="C4" s="10"/>
      <c r="D4" s="11" t="s">
        <v>3</v>
      </c>
      <c r="E4" s="12"/>
      <c r="F4" s="12"/>
      <c r="G4" s="10"/>
      <c r="H4" s="12" t="s">
        <v>3</v>
      </c>
      <c r="I4" s="12"/>
      <c r="J4" s="13"/>
    </row>
    <row r="5" spans="1:10">
      <c r="A5" s="8"/>
      <c r="B5" s="9"/>
      <c r="C5" s="10" t="s">
        <v>5</v>
      </c>
      <c r="D5" s="11" t="s">
        <v>6</v>
      </c>
      <c r="E5" s="12"/>
      <c r="F5" s="12" t="s">
        <v>7</v>
      </c>
      <c r="G5" s="10" t="s">
        <v>5</v>
      </c>
      <c r="H5" s="12" t="s">
        <v>6</v>
      </c>
      <c r="I5" s="12"/>
      <c r="J5" s="13" t="s">
        <v>7</v>
      </c>
    </row>
    <row r="6" spans="1:10">
      <c r="A6" s="8"/>
      <c r="B6" s="9"/>
      <c r="C6" s="10" t="s">
        <v>8</v>
      </c>
      <c r="D6" s="11" t="s">
        <v>9</v>
      </c>
      <c r="E6" s="12" t="s">
        <v>10</v>
      </c>
      <c r="F6" s="12" t="s">
        <v>11</v>
      </c>
      <c r="G6" s="10" t="s">
        <v>8</v>
      </c>
      <c r="H6" s="12" t="s">
        <v>9</v>
      </c>
      <c r="I6" s="12" t="s">
        <v>10</v>
      </c>
      <c r="J6" s="13" t="s">
        <v>11</v>
      </c>
    </row>
    <row r="7" spans="1:10">
      <c r="A7" s="15" t="s">
        <v>12</v>
      </c>
      <c r="B7" s="16" t="s">
        <v>13</v>
      </c>
      <c r="C7" s="17" t="s">
        <v>14</v>
      </c>
      <c r="D7" s="16" t="s">
        <v>14</v>
      </c>
      <c r="E7" s="16" t="s">
        <v>3</v>
      </c>
      <c r="F7" s="16" t="s">
        <v>15</v>
      </c>
      <c r="G7" s="17" t="s">
        <v>14</v>
      </c>
      <c r="H7" s="16" t="s">
        <v>14</v>
      </c>
      <c r="I7" s="16" t="s">
        <v>3</v>
      </c>
      <c r="J7" s="18" t="s">
        <v>16</v>
      </c>
    </row>
    <row r="8" spans="1:10">
      <c r="A8" s="19" t="s">
        <v>17</v>
      </c>
      <c r="B8" s="20">
        <f>'[1]6.1'!B3</f>
        <v>0.05</v>
      </c>
      <c r="C8" s="21">
        <f>'[1]6.1'!C3</f>
        <v>-37</v>
      </c>
      <c r="D8" s="22">
        <f>C8-'[1]6.1'!$D$7</f>
        <v>-47</v>
      </c>
      <c r="E8" s="23">
        <f>D8^2</f>
        <v>2209</v>
      </c>
      <c r="F8" s="24">
        <f>B8*E8</f>
        <v>110.45</v>
      </c>
      <c r="G8" s="25">
        <f>'[1]6.1'!E3</f>
        <v>-9</v>
      </c>
      <c r="H8" s="26">
        <f>G8-'[1]6.1'!$F$7</f>
        <v>-14</v>
      </c>
      <c r="I8" s="27">
        <f>H8^2</f>
        <v>196</v>
      </c>
      <c r="J8" s="28">
        <f>B8*I8</f>
        <v>9.8000000000000007</v>
      </c>
    </row>
    <row r="9" spans="1:10">
      <c r="A9" s="19" t="s">
        <v>18</v>
      </c>
      <c r="B9" s="20">
        <f>'[1]6.1'!B4</f>
        <v>0.25</v>
      </c>
      <c r="C9" s="25">
        <f>'[1]6.1'!C4</f>
        <v>-11</v>
      </c>
      <c r="D9" s="26">
        <f>C9-'[1]6.1'!$D$7</f>
        <v>-21</v>
      </c>
      <c r="E9" s="27">
        <f>D9^2</f>
        <v>441</v>
      </c>
      <c r="F9" s="28">
        <f>B9*E9</f>
        <v>110.25</v>
      </c>
      <c r="G9" s="25">
        <f>'[1]6.1'!E4</f>
        <v>15</v>
      </c>
      <c r="H9" s="26">
        <f>G9-'[1]6.1'!$F$7</f>
        <v>10</v>
      </c>
      <c r="I9" s="27">
        <f>H9^2</f>
        <v>100</v>
      </c>
      <c r="J9" s="28">
        <f>B9*I9</f>
        <v>25</v>
      </c>
    </row>
    <row r="10" spans="1:10">
      <c r="A10" s="19" t="s">
        <v>19</v>
      </c>
      <c r="B10" s="29">
        <f>'[1]6.1'!B5</f>
        <v>0.4</v>
      </c>
      <c r="C10" s="25">
        <f>'[1]6.1'!C5</f>
        <v>14</v>
      </c>
      <c r="D10" s="26">
        <f>C10-'[1]6.1'!$D$7</f>
        <v>4</v>
      </c>
      <c r="E10" s="27">
        <f>D10^2</f>
        <v>16</v>
      </c>
      <c r="F10" s="28">
        <f>B10*E10</f>
        <v>6.4</v>
      </c>
      <c r="G10" s="25">
        <f>'[1]6.1'!E5</f>
        <v>8</v>
      </c>
      <c r="H10" s="26">
        <f>G10-'[1]6.1'!$F$7</f>
        <v>3</v>
      </c>
      <c r="I10" s="27">
        <f>H10^2</f>
        <v>9</v>
      </c>
      <c r="J10" s="28">
        <f>B10*I10</f>
        <v>3.6</v>
      </c>
    </row>
    <row r="11" spans="1:10" ht="13.5" thickBot="1">
      <c r="A11" s="30" t="s">
        <v>20</v>
      </c>
      <c r="B11" s="29">
        <f>'[1]6.1'!B6</f>
        <v>0.3</v>
      </c>
      <c r="C11" s="31">
        <f>'[1]6.1'!C6</f>
        <v>30</v>
      </c>
      <c r="D11" s="32">
        <f>C11-'[1]6.1'!$D$7</f>
        <v>20</v>
      </c>
      <c r="E11" s="33">
        <f>D11^2</f>
        <v>400</v>
      </c>
      <c r="F11" s="34">
        <f>B11*E11</f>
        <v>120</v>
      </c>
      <c r="G11" s="25">
        <f>'[1]6.1'!E6</f>
        <v>-5</v>
      </c>
      <c r="H11" s="26">
        <f>G11-'[1]6.1'!$F$7</f>
        <v>-10</v>
      </c>
      <c r="I11" s="27">
        <f>H11^2</f>
        <v>100</v>
      </c>
      <c r="J11" s="28">
        <f>B11*I11</f>
        <v>30</v>
      </c>
    </row>
    <row r="12" spans="1:10">
      <c r="A12" s="35"/>
      <c r="B12" s="36"/>
      <c r="C12" s="37"/>
      <c r="D12" s="37"/>
      <c r="E12" s="38" t="s">
        <v>21</v>
      </c>
      <c r="F12" s="39">
        <f>SUM(F8:F11)</f>
        <v>347.1</v>
      </c>
      <c r="G12" s="35"/>
      <c r="H12" s="36"/>
      <c r="I12" s="36" t="s">
        <v>22</v>
      </c>
      <c r="J12" s="40">
        <f>SUM(J8:J11)</f>
        <v>68.400000000000006</v>
      </c>
    </row>
    <row r="13" spans="1:10">
      <c r="A13" s="15"/>
      <c r="B13" s="41"/>
      <c r="C13" s="41"/>
      <c r="D13" s="41"/>
      <c r="E13" s="42" t="s">
        <v>23</v>
      </c>
      <c r="F13" s="43">
        <f>SQRT(F12)</f>
        <v>18.630619957478604</v>
      </c>
      <c r="G13" s="15"/>
      <c r="H13" s="41"/>
      <c r="I13" s="41" t="s">
        <v>24</v>
      </c>
      <c r="J13" s="34">
        <f>SQRT(J12)</f>
        <v>8.270429251254134</v>
      </c>
    </row>
    <row r="17" spans="2:7">
      <c r="B17">
        <f>SUMPRODUCT($B8:$B11,C8:C11)</f>
        <v>10</v>
      </c>
      <c r="G17">
        <f>SUMPRODUCT($B8:$B11,G8:G11)</f>
        <v>5</v>
      </c>
    </row>
  </sheetData>
  <phoneticPr fontId="0" type="noConversion"/>
  <printOptions headings="1"/>
  <pageMargins left="0.75" right="0.75" top="1" bottom="1" header="0.5" footer="0.5"/>
  <pageSetup orientation="landscape" horizontalDpi="4294967292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6.2</vt:lpstr>
      <vt:lpstr>'6.2'!Print_Area</vt:lpstr>
    </vt:vector>
  </TitlesOfParts>
  <Company>The McGraw-Hill Companies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Christina Kouvelis</dc:creator>
  <cp:lastModifiedBy>Bathurst, Noelle</cp:lastModifiedBy>
  <dcterms:created xsi:type="dcterms:W3CDTF">2009-07-08T18:18:35Z</dcterms:created>
  <dcterms:modified xsi:type="dcterms:W3CDTF">2012-09-27T16:20:00Z</dcterms:modified>
</cp:coreProperties>
</file>