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partment of Mathematics\Lecture Note\Intermediate Investment\Raw\"/>
    </mc:Choice>
  </mc:AlternateContent>
  <bookViews>
    <workbookView xWindow="480" yWindow="120" windowWidth="27795" windowHeight="14370" activeTab="2"/>
  </bookViews>
  <sheets>
    <sheet name="Sheet1" sheetId="1" r:id="rId1"/>
    <sheet name="Sheet2" sheetId="2" r:id="rId2"/>
    <sheet name="Chart1" sheetId="4" r:id="rId3"/>
    <sheet name="Sheet3" sheetId="3" r:id="rId4"/>
  </sheets>
  <definedNames>
    <definedName name="solver_adj" localSheetId="0" hidden="1">Sheet1!$B$8:$B$9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N96" i="2"/>
  <c r="O96" i="2"/>
  <c r="P96" i="2"/>
  <c r="Q96" i="2"/>
  <c r="R96" i="2"/>
  <c r="S96" i="2"/>
  <c r="N97" i="2"/>
  <c r="O97" i="2"/>
  <c r="P97" i="2"/>
  <c r="Q97" i="2"/>
  <c r="R97" i="2"/>
  <c r="S97" i="2"/>
  <c r="N98" i="2"/>
  <c r="O98" i="2"/>
  <c r="P98" i="2"/>
  <c r="Q98" i="2"/>
  <c r="R98" i="2"/>
  <c r="S98" i="2"/>
  <c r="N99" i="2"/>
  <c r="O99" i="2"/>
  <c r="P99" i="2"/>
  <c r="Q99" i="2"/>
  <c r="R99" i="2"/>
  <c r="S99" i="2"/>
  <c r="N100" i="2"/>
  <c r="O100" i="2"/>
  <c r="P100" i="2"/>
  <c r="Q100" i="2"/>
  <c r="R100" i="2"/>
  <c r="S100" i="2"/>
  <c r="N101" i="2"/>
  <c r="O101" i="2"/>
  <c r="P101" i="2"/>
  <c r="Q101" i="2"/>
  <c r="R101" i="2"/>
  <c r="S101" i="2"/>
  <c r="N102" i="2"/>
  <c r="O102" i="2"/>
  <c r="P102" i="2"/>
  <c r="Q102" i="2"/>
  <c r="R102" i="2"/>
  <c r="S102" i="2"/>
  <c r="N103" i="2"/>
  <c r="O103" i="2"/>
  <c r="P103" i="2"/>
  <c r="Q103" i="2"/>
  <c r="R103" i="2"/>
  <c r="S103" i="2"/>
  <c r="N104" i="2"/>
  <c r="O104" i="2"/>
  <c r="P104" i="2"/>
  <c r="Q104" i="2"/>
  <c r="R104" i="2"/>
  <c r="S104" i="2"/>
  <c r="N105" i="2"/>
  <c r="O105" i="2"/>
  <c r="P105" i="2"/>
  <c r="Q105" i="2"/>
  <c r="R105" i="2"/>
  <c r="S105" i="2"/>
  <c r="N106" i="2"/>
  <c r="O106" i="2"/>
  <c r="P106" i="2"/>
  <c r="Q106" i="2"/>
  <c r="R106" i="2"/>
  <c r="S106" i="2"/>
  <c r="N107" i="2"/>
  <c r="O107" i="2"/>
  <c r="P107" i="2"/>
  <c r="Q107" i="2"/>
  <c r="R107" i="2"/>
  <c r="S107" i="2"/>
  <c r="N108" i="2"/>
  <c r="O108" i="2"/>
  <c r="P108" i="2"/>
  <c r="Q108" i="2"/>
  <c r="R108" i="2"/>
  <c r="S108" i="2"/>
  <c r="N109" i="2"/>
  <c r="O109" i="2"/>
  <c r="P109" i="2"/>
  <c r="Q109" i="2"/>
  <c r="R109" i="2"/>
  <c r="S109" i="2"/>
  <c r="N110" i="2"/>
  <c r="O110" i="2"/>
  <c r="P110" i="2"/>
  <c r="Q110" i="2"/>
  <c r="R110" i="2"/>
  <c r="S110" i="2"/>
  <c r="N111" i="2"/>
  <c r="O111" i="2"/>
  <c r="P111" i="2"/>
  <c r="Q111" i="2"/>
  <c r="R111" i="2"/>
  <c r="S111" i="2"/>
  <c r="N112" i="2"/>
  <c r="O112" i="2"/>
  <c r="P112" i="2"/>
  <c r="Q112" i="2"/>
  <c r="R112" i="2"/>
  <c r="S112" i="2"/>
  <c r="N113" i="2"/>
  <c r="O113" i="2"/>
  <c r="P113" i="2"/>
  <c r="Q113" i="2"/>
  <c r="R113" i="2"/>
  <c r="S113" i="2"/>
  <c r="N114" i="2"/>
  <c r="O114" i="2"/>
  <c r="P114" i="2"/>
  <c r="Q114" i="2"/>
  <c r="R114" i="2"/>
  <c r="S114" i="2"/>
  <c r="N115" i="2"/>
  <c r="O115" i="2"/>
  <c r="P115" i="2"/>
  <c r="Q115" i="2"/>
  <c r="R115" i="2"/>
  <c r="S115" i="2"/>
  <c r="N116" i="2"/>
  <c r="O116" i="2"/>
  <c r="P116" i="2"/>
  <c r="Q116" i="2"/>
  <c r="R116" i="2"/>
  <c r="S116" i="2"/>
  <c r="N117" i="2"/>
  <c r="O117" i="2"/>
  <c r="P117" i="2"/>
  <c r="Q117" i="2"/>
  <c r="R117" i="2"/>
  <c r="S117" i="2"/>
  <c r="N118" i="2"/>
  <c r="O118" i="2"/>
  <c r="P118" i="2"/>
  <c r="Q118" i="2"/>
  <c r="R118" i="2"/>
  <c r="S118" i="2"/>
  <c r="N119" i="2"/>
  <c r="O119" i="2"/>
  <c r="P119" i="2"/>
  <c r="Q119" i="2"/>
  <c r="R119" i="2"/>
  <c r="S119" i="2"/>
  <c r="N120" i="2"/>
  <c r="O120" i="2"/>
  <c r="P120" i="2"/>
  <c r="Q120" i="2"/>
  <c r="R120" i="2"/>
  <c r="S120" i="2"/>
  <c r="N121" i="2"/>
  <c r="O121" i="2"/>
  <c r="P121" i="2"/>
  <c r="Q121" i="2"/>
  <c r="R121" i="2"/>
  <c r="S121" i="2"/>
  <c r="N122" i="2"/>
  <c r="O122" i="2"/>
  <c r="P122" i="2"/>
  <c r="Q122" i="2"/>
  <c r="R122" i="2"/>
  <c r="S122" i="2"/>
  <c r="N123" i="2"/>
  <c r="O123" i="2"/>
  <c r="P123" i="2"/>
  <c r="Q123" i="2"/>
  <c r="R123" i="2"/>
  <c r="S123" i="2"/>
  <c r="N124" i="2"/>
  <c r="O124" i="2"/>
  <c r="P124" i="2"/>
  <c r="Q124" i="2"/>
  <c r="R124" i="2"/>
  <c r="S124" i="2"/>
  <c r="N125" i="2"/>
  <c r="O125" i="2"/>
  <c r="P125" i="2"/>
  <c r="Q125" i="2"/>
  <c r="R125" i="2"/>
  <c r="S125" i="2"/>
  <c r="N126" i="2"/>
  <c r="O126" i="2"/>
  <c r="P126" i="2"/>
  <c r="Q126" i="2"/>
  <c r="R126" i="2"/>
  <c r="S126" i="2"/>
  <c r="N127" i="2"/>
  <c r="O127" i="2"/>
  <c r="P127" i="2"/>
  <c r="Q127" i="2"/>
  <c r="R127" i="2"/>
  <c r="S127" i="2"/>
  <c r="N128" i="2"/>
  <c r="O128" i="2"/>
  <c r="P128" i="2"/>
  <c r="Q128" i="2"/>
  <c r="R128" i="2"/>
  <c r="S128" i="2"/>
  <c r="N129" i="2"/>
  <c r="O129" i="2"/>
  <c r="P129" i="2"/>
  <c r="Q129" i="2"/>
  <c r="R129" i="2"/>
  <c r="S129" i="2"/>
  <c r="N130" i="2"/>
  <c r="O130" i="2"/>
  <c r="P130" i="2"/>
  <c r="Q130" i="2"/>
  <c r="R130" i="2"/>
  <c r="S130" i="2"/>
  <c r="N131" i="2"/>
  <c r="O131" i="2"/>
  <c r="P131" i="2"/>
  <c r="Q131" i="2"/>
  <c r="R131" i="2"/>
  <c r="S131" i="2"/>
  <c r="N132" i="2"/>
  <c r="O132" i="2"/>
  <c r="P132" i="2"/>
  <c r="Q132" i="2"/>
  <c r="R132" i="2"/>
  <c r="S132" i="2"/>
  <c r="N133" i="2"/>
  <c r="O133" i="2"/>
  <c r="P133" i="2"/>
  <c r="Q133" i="2"/>
  <c r="R133" i="2"/>
  <c r="S133" i="2"/>
  <c r="N134" i="2"/>
  <c r="O134" i="2"/>
  <c r="P134" i="2"/>
  <c r="Q134" i="2"/>
  <c r="R134" i="2"/>
  <c r="S134" i="2"/>
  <c r="N135" i="2"/>
  <c r="O135" i="2"/>
  <c r="P135" i="2"/>
  <c r="Q135" i="2"/>
  <c r="R135" i="2"/>
  <c r="S135" i="2"/>
  <c r="N136" i="2"/>
  <c r="O136" i="2"/>
  <c r="P136" i="2"/>
  <c r="Q136" i="2"/>
  <c r="R136" i="2"/>
  <c r="S136" i="2"/>
  <c r="N137" i="2"/>
  <c r="O137" i="2"/>
  <c r="P137" i="2"/>
  <c r="Q137" i="2"/>
  <c r="R137" i="2"/>
  <c r="S137" i="2"/>
  <c r="N138" i="2"/>
  <c r="O138" i="2"/>
  <c r="P138" i="2"/>
  <c r="Q138" i="2"/>
  <c r="R138" i="2"/>
  <c r="S138" i="2"/>
  <c r="N139" i="2"/>
  <c r="O139" i="2"/>
  <c r="P139" i="2"/>
  <c r="Q139" i="2"/>
  <c r="R139" i="2"/>
  <c r="S139" i="2"/>
  <c r="N140" i="2"/>
  <c r="O140" i="2"/>
  <c r="P140" i="2"/>
  <c r="Q140" i="2"/>
  <c r="R140" i="2"/>
  <c r="S140" i="2"/>
  <c r="N141" i="2"/>
  <c r="O141" i="2"/>
  <c r="P141" i="2"/>
  <c r="Q141" i="2"/>
  <c r="R141" i="2"/>
  <c r="S141" i="2"/>
  <c r="N142" i="2"/>
  <c r="O142" i="2"/>
  <c r="P142" i="2"/>
  <c r="Q142" i="2"/>
  <c r="R142" i="2"/>
  <c r="S142" i="2"/>
  <c r="N143" i="2"/>
  <c r="O143" i="2"/>
  <c r="P143" i="2"/>
  <c r="Q143" i="2"/>
  <c r="R143" i="2"/>
  <c r="S143" i="2"/>
  <c r="N144" i="2"/>
  <c r="O144" i="2"/>
  <c r="P144" i="2"/>
  <c r="Q144" i="2"/>
  <c r="R144" i="2"/>
  <c r="S144" i="2"/>
  <c r="N145" i="2"/>
  <c r="O145" i="2"/>
  <c r="P145" i="2"/>
  <c r="Q145" i="2"/>
  <c r="R145" i="2"/>
  <c r="S145" i="2"/>
  <c r="N146" i="2"/>
  <c r="O146" i="2"/>
  <c r="P146" i="2"/>
  <c r="Q146" i="2"/>
  <c r="R146" i="2"/>
  <c r="S146" i="2"/>
  <c r="N147" i="2"/>
  <c r="O147" i="2"/>
  <c r="P147" i="2"/>
  <c r="Q147" i="2"/>
  <c r="R147" i="2"/>
  <c r="S147" i="2"/>
  <c r="N148" i="2"/>
  <c r="O148" i="2"/>
  <c r="P148" i="2"/>
  <c r="Q148" i="2"/>
  <c r="R148" i="2"/>
  <c r="S148" i="2"/>
  <c r="N149" i="2"/>
  <c r="O149" i="2"/>
  <c r="P149" i="2"/>
  <c r="Q149" i="2"/>
  <c r="R149" i="2"/>
  <c r="S149" i="2"/>
  <c r="N150" i="2"/>
  <c r="O150" i="2"/>
  <c r="P150" i="2"/>
  <c r="Q150" i="2"/>
  <c r="R150" i="2"/>
  <c r="S150" i="2"/>
  <c r="N151" i="2"/>
  <c r="O151" i="2"/>
  <c r="P151" i="2"/>
  <c r="Q151" i="2"/>
  <c r="R151" i="2"/>
  <c r="S151" i="2"/>
  <c r="N152" i="2"/>
  <c r="O152" i="2"/>
  <c r="P152" i="2"/>
  <c r="Q152" i="2"/>
  <c r="R152" i="2"/>
  <c r="S152" i="2"/>
  <c r="N153" i="2"/>
  <c r="O153" i="2"/>
  <c r="P153" i="2"/>
  <c r="Q153" i="2"/>
  <c r="R153" i="2"/>
  <c r="S153" i="2"/>
  <c r="N154" i="2"/>
  <c r="O154" i="2"/>
  <c r="P154" i="2"/>
  <c r="Q154" i="2"/>
  <c r="R154" i="2"/>
  <c r="S154" i="2"/>
  <c r="N155" i="2"/>
  <c r="O155" i="2"/>
  <c r="P155" i="2"/>
  <c r="Q155" i="2"/>
  <c r="R155" i="2"/>
  <c r="S155" i="2"/>
  <c r="N156" i="2"/>
  <c r="O156" i="2"/>
  <c r="P156" i="2"/>
  <c r="Q156" i="2"/>
  <c r="R156" i="2"/>
  <c r="S156" i="2"/>
  <c r="N157" i="2"/>
  <c r="O157" i="2"/>
  <c r="P157" i="2"/>
  <c r="Q157" i="2"/>
  <c r="R157" i="2"/>
  <c r="S157" i="2"/>
  <c r="N158" i="2"/>
  <c r="O158" i="2"/>
  <c r="P158" i="2"/>
  <c r="Q158" i="2"/>
  <c r="R158" i="2"/>
  <c r="S158" i="2"/>
  <c r="N159" i="2"/>
  <c r="O159" i="2"/>
  <c r="P159" i="2"/>
  <c r="Q159" i="2"/>
  <c r="R159" i="2"/>
  <c r="S159" i="2"/>
  <c r="N160" i="2"/>
  <c r="O160" i="2"/>
  <c r="P160" i="2"/>
  <c r="Q160" i="2"/>
  <c r="R160" i="2"/>
  <c r="S160" i="2"/>
  <c r="N161" i="2"/>
  <c r="O161" i="2"/>
  <c r="P161" i="2"/>
  <c r="Q161" i="2"/>
  <c r="R161" i="2"/>
  <c r="S161" i="2"/>
  <c r="N162" i="2"/>
  <c r="O162" i="2"/>
  <c r="P162" i="2"/>
  <c r="Q162" i="2"/>
  <c r="R162" i="2"/>
  <c r="S162" i="2"/>
  <c r="N163" i="2"/>
  <c r="O163" i="2"/>
  <c r="P163" i="2"/>
  <c r="Q163" i="2"/>
  <c r="R163" i="2"/>
  <c r="S163" i="2"/>
  <c r="N164" i="2"/>
  <c r="O164" i="2"/>
  <c r="P164" i="2"/>
  <c r="Q164" i="2"/>
  <c r="R164" i="2"/>
  <c r="S164" i="2"/>
  <c r="N165" i="2"/>
  <c r="O165" i="2"/>
  <c r="P165" i="2"/>
  <c r="Q165" i="2"/>
  <c r="R165" i="2"/>
  <c r="S165" i="2"/>
  <c r="N166" i="2"/>
  <c r="O166" i="2"/>
  <c r="P166" i="2"/>
  <c r="Q166" i="2"/>
  <c r="R166" i="2"/>
  <c r="S166" i="2"/>
  <c r="N167" i="2"/>
  <c r="O167" i="2"/>
  <c r="P167" i="2"/>
  <c r="Q167" i="2"/>
  <c r="R167" i="2"/>
  <c r="S167" i="2"/>
  <c r="N168" i="2"/>
  <c r="O168" i="2"/>
  <c r="P168" i="2"/>
  <c r="Q168" i="2"/>
  <c r="R168" i="2"/>
  <c r="S168" i="2"/>
  <c r="N169" i="2"/>
  <c r="O169" i="2"/>
  <c r="P169" i="2"/>
  <c r="Q169" i="2"/>
  <c r="R169" i="2"/>
  <c r="S169" i="2"/>
  <c r="N170" i="2"/>
  <c r="O170" i="2"/>
  <c r="P170" i="2"/>
  <c r="Q170" i="2"/>
  <c r="R170" i="2"/>
  <c r="S170" i="2"/>
  <c r="N171" i="2"/>
  <c r="O171" i="2"/>
  <c r="P171" i="2"/>
  <c r="Q171" i="2"/>
  <c r="R171" i="2"/>
  <c r="S171" i="2"/>
  <c r="N172" i="2"/>
  <c r="O172" i="2"/>
  <c r="P172" i="2"/>
  <c r="Q172" i="2"/>
  <c r="R172" i="2"/>
  <c r="S172" i="2"/>
  <c r="N173" i="2"/>
  <c r="O173" i="2"/>
  <c r="P173" i="2"/>
  <c r="Q173" i="2"/>
  <c r="R173" i="2"/>
  <c r="S173" i="2"/>
  <c r="N174" i="2"/>
  <c r="O174" i="2"/>
  <c r="P174" i="2"/>
  <c r="Q174" i="2"/>
  <c r="R174" i="2"/>
  <c r="S174" i="2"/>
  <c r="N175" i="2"/>
  <c r="O175" i="2"/>
  <c r="P175" i="2"/>
  <c r="Q175" i="2"/>
  <c r="R175" i="2"/>
  <c r="S175" i="2"/>
  <c r="N176" i="2"/>
  <c r="O176" i="2"/>
  <c r="P176" i="2"/>
  <c r="Q176" i="2"/>
  <c r="R176" i="2"/>
  <c r="S176" i="2"/>
  <c r="N177" i="2"/>
  <c r="O177" i="2"/>
  <c r="P177" i="2"/>
  <c r="Q177" i="2"/>
  <c r="R177" i="2"/>
  <c r="S177" i="2"/>
  <c r="N178" i="2"/>
  <c r="O178" i="2"/>
  <c r="P178" i="2"/>
  <c r="Q178" i="2"/>
  <c r="R178" i="2"/>
  <c r="S178" i="2"/>
  <c r="N179" i="2"/>
  <c r="O179" i="2"/>
  <c r="P179" i="2"/>
  <c r="Q179" i="2"/>
  <c r="R179" i="2"/>
  <c r="S179" i="2"/>
  <c r="N180" i="2"/>
  <c r="O180" i="2"/>
  <c r="P180" i="2"/>
  <c r="Q180" i="2"/>
  <c r="R180" i="2"/>
  <c r="S180" i="2"/>
  <c r="N181" i="2"/>
  <c r="O181" i="2"/>
  <c r="P181" i="2"/>
  <c r="Q181" i="2"/>
  <c r="R181" i="2"/>
  <c r="S181" i="2"/>
  <c r="N182" i="2"/>
  <c r="O182" i="2"/>
  <c r="P182" i="2"/>
  <c r="Q182" i="2"/>
  <c r="R182" i="2"/>
  <c r="S182" i="2"/>
  <c r="N183" i="2"/>
  <c r="O183" i="2"/>
  <c r="P183" i="2"/>
  <c r="Q183" i="2"/>
  <c r="R183" i="2"/>
  <c r="S183" i="2"/>
  <c r="N184" i="2"/>
  <c r="O184" i="2"/>
  <c r="P184" i="2"/>
  <c r="Q184" i="2"/>
  <c r="R184" i="2"/>
  <c r="S184" i="2"/>
  <c r="N185" i="2"/>
  <c r="O185" i="2"/>
  <c r="P185" i="2"/>
  <c r="Q185" i="2"/>
  <c r="R185" i="2"/>
  <c r="S185" i="2"/>
  <c r="N186" i="2"/>
  <c r="O186" i="2"/>
  <c r="P186" i="2"/>
  <c r="Q186" i="2"/>
  <c r="R186" i="2"/>
  <c r="S186" i="2"/>
  <c r="N187" i="2"/>
  <c r="O187" i="2"/>
  <c r="P187" i="2"/>
  <c r="Q187" i="2"/>
  <c r="R187" i="2"/>
  <c r="S187" i="2"/>
  <c r="N188" i="2"/>
  <c r="O188" i="2"/>
  <c r="P188" i="2"/>
  <c r="Q188" i="2"/>
  <c r="R188" i="2"/>
  <c r="S188" i="2"/>
  <c r="N189" i="2"/>
  <c r="O189" i="2"/>
  <c r="P189" i="2"/>
  <c r="Q189" i="2"/>
  <c r="R189" i="2"/>
  <c r="S189" i="2"/>
  <c r="N190" i="2"/>
  <c r="O190" i="2"/>
  <c r="P190" i="2"/>
  <c r="Q190" i="2"/>
  <c r="R190" i="2"/>
  <c r="S190" i="2"/>
  <c r="N191" i="2"/>
  <c r="O191" i="2"/>
  <c r="P191" i="2"/>
  <c r="Q191" i="2"/>
  <c r="R191" i="2"/>
  <c r="S191" i="2"/>
  <c r="N192" i="2"/>
  <c r="O192" i="2"/>
  <c r="P192" i="2"/>
  <c r="Q192" i="2"/>
  <c r="R192" i="2"/>
  <c r="S192" i="2"/>
  <c r="N193" i="2"/>
  <c r="O193" i="2"/>
  <c r="P193" i="2"/>
  <c r="Q193" i="2"/>
  <c r="R193" i="2"/>
  <c r="S193" i="2"/>
  <c r="N194" i="2"/>
  <c r="O194" i="2"/>
  <c r="P194" i="2"/>
  <c r="Q194" i="2"/>
  <c r="R194" i="2"/>
  <c r="S194" i="2"/>
  <c r="N195" i="2"/>
  <c r="O195" i="2"/>
  <c r="P195" i="2"/>
  <c r="Q195" i="2"/>
  <c r="R195" i="2"/>
  <c r="S195" i="2"/>
  <c r="N196" i="2"/>
  <c r="O196" i="2"/>
  <c r="P196" i="2"/>
  <c r="Q196" i="2"/>
  <c r="R196" i="2"/>
  <c r="S196" i="2"/>
  <c r="N197" i="2"/>
  <c r="O197" i="2"/>
  <c r="P197" i="2"/>
  <c r="Q197" i="2"/>
  <c r="R197" i="2"/>
  <c r="S197" i="2"/>
  <c r="N198" i="2"/>
  <c r="O198" i="2"/>
  <c r="P198" i="2"/>
  <c r="Q198" i="2"/>
  <c r="R198" i="2"/>
  <c r="S198" i="2"/>
  <c r="N199" i="2"/>
  <c r="O199" i="2"/>
  <c r="P199" i="2"/>
  <c r="Q199" i="2"/>
  <c r="R199" i="2"/>
  <c r="S199" i="2"/>
  <c r="N200" i="2"/>
  <c r="O200" i="2"/>
  <c r="P200" i="2"/>
  <c r="Q200" i="2"/>
  <c r="R200" i="2"/>
  <c r="S200" i="2"/>
  <c r="N201" i="2"/>
  <c r="O201" i="2"/>
  <c r="P201" i="2"/>
  <c r="Q201" i="2"/>
  <c r="R201" i="2"/>
  <c r="S201" i="2"/>
  <c r="N202" i="2"/>
  <c r="O202" i="2"/>
  <c r="P202" i="2"/>
  <c r="Q202" i="2"/>
  <c r="R202" i="2"/>
  <c r="S202" i="2"/>
  <c r="N203" i="2"/>
  <c r="O203" i="2"/>
  <c r="P203" i="2"/>
  <c r="Q203" i="2"/>
  <c r="R203" i="2"/>
  <c r="S203" i="2"/>
  <c r="N204" i="2"/>
  <c r="O204" i="2"/>
  <c r="P204" i="2"/>
  <c r="Q204" i="2"/>
  <c r="R204" i="2"/>
  <c r="S204" i="2"/>
  <c r="N205" i="2"/>
  <c r="O205" i="2"/>
  <c r="P205" i="2"/>
  <c r="Q205" i="2"/>
  <c r="R205" i="2"/>
  <c r="S205" i="2"/>
  <c r="N206" i="2"/>
  <c r="O206" i="2"/>
  <c r="P206" i="2"/>
  <c r="Q206" i="2"/>
  <c r="R206" i="2"/>
  <c r="S206" i="2"/>
  <c r="N207" i="2"/>
  <c r="O207" i="2"/>
  <c r="P207" i="2"/>
  <c r="Q207" i="2"/>
  <c r="R207" i="2"/>
  <c r="S207" i="2"/>
  <c r="N208" i="2"/>
  <c r="O208" i="2"/>
  <c r="P208" i="2"/>
  <c r="Q208" i="2"/>
  <c r="R208" i="2"/>
  <c r="S208" i="2"/>
  <c r="N209" i="2"/>
  <c r="O209" i="2"/>
  <c r="P209" i="2"/>
  <c r="Q209" i="2"/>
  <c r="R209" i="2"/>
  <c r="S209" i="2"/>
  <c r="N210" i="2"/>
  <c r="O210" i="2"/>
  <c r="P210" i="2"/>
  <c r="Q210" i="2"/>
  <c r="R210" i="2"/>
  <c r="S210" i="2"/>
  <c r="N211" i="2"/>
  <c r="O211" i="2"/>
  <c r="P211" i="2"/>
  <c r="Q211" i="2"/>
  <c r="R211" i="2"/>
  <c r="S211" i="2"/>
  <c r="N212" i="2"/>
  <c r="O212" i="2"/>
  <c r="P212" i="2"/>
  <c r="Q212" i="2"/>
  <c r="R212" i="2"/>
  <c r="S212" i="2"/>
  <c r="N213" i="2"/>
  <c r="O213" i="2"/>
  <c r="P213" i="2"/>
  <c r="Q213" i="2"/>
  <c r="R213" i="2"/>
  <c r="S213" i="2"/>
  <c r="N214" i="2"/>
  <c r="O214" i="2"/>
  <c r="P214" i="2"/>
  <c r="Q214" i="2"/>
  <c r="R214" i="2"/>
  <c r="S214" i="2"/>
  <c r="N215" i="2"/>
  <c r="O215" i="2"/>
  <c r="P215" i="2"/>
  <c r="Q215" i="2"/>
  <c r="R215" i="2"/>
  <c r="S215" i="2"/>
  <c r="N216" i="2"/>
  <c r="O216" i="2"/>
  <c r="P216" i="2"/>
  <c r="Q216" i="2"/>
  <c r="R216" i="2"/>
  <c r="S216" i="2"/>
  <c r="N217" i="2"/>
  <c r="O217" i="2"/>
  <c r="P217" i="2"/>
  <c r="Q217" i="2"/>
  <c r="R217" i="2"/>
  <c r="S217" i="2"/>
  <c r="N218" i="2"/>
  <c r="O218" i="2"/>
  <c r="P218" i="2"/>
  <c r="Q218" i="2"/>
  <c r="R218" i="2"/>
  <c r="S218" i="2"/>
  <c r="N219" i="2"/>
  <c r="O219" i="2"/>
  <c r="P219" i="2"/>
  <c r="Q219" i="2"/>
  <c r="R219" i="2"/>
  <c r="S219" i="2"/>
  <c r="N220" i="2"/>
  <c r="O220" i="2"/>
  <c r="P220" i="2"/>
  <c r="Q220" i="2"/>
  <c r="R220" i="2"/>
  <c r="S220" i="2"/>
  <c r="N221" i="2"/>
  <c r="O221" i="2"/>
  <c r="P221" i="2"/>
  <c r="Q221" i="2"/>
  <c r="R221" i="2"/>
  <c r="S221" i="2"/>
  <c r="N222" i="2"/>
  <c r="O222" i="2"/>
  <c r="P222" i="2"/>
  <c r="Q222" i="2"/>
  <c r="R222" i="2"/>
  <c r="S222" i="2"/>
  <c r="N223" i="2"/>
  <c r="O223" i="2"/>
  <c r="P223" i="2"/>
  <c r="Q223" i="2"/>
  <c r="R223" i="2"/>
  <c r="S223" i="2"/>
  <c r="N224" i="2"/>
  <c r="O224" i="2"/>
  <c r="P224" i="2"/>
  <c r="Q224" i="2"/>
  <c r="R224" i="2"/>
  <c r="S224" i="2"/>
  <c r="N225" i="2"/>
  <c r="O225" i="2"/>
  <c r="P225" i="2"/>
  <c r="Q225" i="2"/>
  <c r="R225" i="2"/>
  <c r="S225" i="2"/>
  <c r="N226" i="2"/>
  <c r="O226" i="2"/>
  <c r="P226" i="2"/>
  <c r="Q226" i="2"/>
  <c r="R226" i="2"/>
  <c r="S226" i="2"/>
  <c r="N227" i="2"/>
  <c r="O227" i="2"/>
  <c r="P227" i="2"/>
  <c r="Q227" i="2"/>
  <c r="R227" i="2"/>
  <c r="S227" i="2"/>
  <c r="N228" i="2"/>
  <c r="O228" i="2"/>
  <c r="P228" i="2"/>
  <c r="Q228" i="2"/>
  <c r="R228" i="2"/>
  <c r="S228" i="2"/>
  <c r="N229" i="2"/>
  <c r="O229" i="2"/>
  <c r="P229" i="2"/>
  <c r="Q229" i="2"/>
  <c r="R229" i="2"/>
  <c r="S229" i="2"/>
  <c r="N230" i="2"/>
  <c r="O230" i="2"/>
  <c r="P230" i="2"/>
  <c r="Q230" i="2"/>
  <c r="R230" i="2"/>
  <c r="S230" i="2"/>
  <c r="N231" i="2"/>
  <c r="O231" i="2"/>
  <c r="P231" i="2"/>
  <c r="Q231" i="2"/>
  <c r="R231" i="2"/>
  <c r="S231" i="2"/>
  <c r="N232" i="2"/>
  <c r="O232" i="2"/>
  <c r="P232" i="2"/>
  <c r="Q232" i="2"/>
  <c r="R232" i="2"/>
  <c r="S232" i="2"/>
  <c r="N233" i="2"/>
  <c r="O233" i="2"/>
  <c r="P233" i="2"/>
  <c r="Q233" i="2"/>
  <c r="R233" i="2"/>
  <c r="S233" i="2"/>
  <c r="N234" i="2"/>
  <c r="O234" i="2"/>
  <c r="P234" i="2"/>
  <c r="Q234" i="2"/>
  <c r="R234" i="2"/>
  <c r="S234" i="2"/>
  <c r="N235" i="2"/>
  <c r="O235" i="2"/>
  <c r="P235" i="2"/>
  <c r="Q235" i="2"/>
  <c r="R235" i="2"/>
  <c r="S235" i="2"/>
  <c r="N236" i="2"/>
  <c r="O236" i="2"/>
  <c r="P236" i="2"/>
  <c r="Q236" i="2"/>
  <c r="R236" i="2"/>
  <c r="S236" i="2"/>
  <c r="N237" i="2"/>
  <c r="O237" i="2"/>
  <c r="P237" i="2"/>
  <c r="Q237" i="2"/>
  <c r="R237" i="2"/>
  <c r="S237" i="2"/>
  <c r="N238" i="2"/>
  <c r="O238" i="2"/>
  <c r="P238" i="2"/>
  <c r="Q238" i="2"/>
  <c r="R238" i="2"/>
  <c r="S238" i="2"/>
  <c r="N239" i="2"/>
  <c r="O239" i="2"/>
  <c r="P239" i="2"/>
  <c r="Q239" i="2"/>
  <c r="R239" i="2"/>
  <c r="S239" i="2"/>
  <c r="N240" i="2"/>
  <c r="O240" i="2"/>
  <c r="P240" i="2"/>
  <c r="Q240" i="2"/>
  <c r="R240" i="2"/>
  <c r="S240" i="2"/>
  <c r="N241" i="2"/>
  <c r="O241" i="2"/>
  <c r="P241" i="2"/>
  <c r="Q241" i="2"/>
  <c r="R241" i="2"/>
  <c r="S241" i="2"/>
  <c r="N242" i="2"/>
  <c r="O242" i="2"/>
  <c r="P242" i="2"/>
  <c r="Q242" i="2"/>
  <c r="R242" i="2"/>
  <c r="S242" i="2"/>
  <c r="N243" i="2"/>
  <c r="O243" i="2"/>
  <c r="P243" i="2"/>
  <c r="Q243" i="2"/>
  <c r="R243" i="2"/>
  <c r="S243" i="2"/>
  <c r="N244" i="2"/>
  <c r="O244" i="2"/>
  <c r="P244" i="2"/>
  <c r="Q244" i="2"/>
  <c r="R244" i="2"/>
  <c r="S244" i="2"/>
  <c r="N245" i="2"/>
  <c r="O245" i="2"/>
  <c r="P245" i="2"/>
  <c r="Q245" i="2"/>
  <c r="R245" i="2"/>
  <c r="S245" i="2"/>
  <c r="N246" i="2"/>
  <c r="O246" i="2"/>
  <c r="P246" i="2"/>
  <c r="Q246" i="2"/>
  <c r="R246" i="2"/>
  <c r="S246" i="2"/>
  <c r="N247" i="2"/>
  <c r="O247" i="2"/>
  <c r="P247" i="2"/>
  <c r="Q247" i="2"/>
  <c r="R247" i="2"/>
  <c r="S247" i="2"/>
  <c r="N248" i="2"/>
  <c r="O248" i="2"/>
  <c r="P248" i="2"/>
  <c r="Q248" i="2"/>
  <c r="R248" i="2"/>
  <c r="S248" i="2"/>
  <c r="N249" i="2"/>
  <c r="O249" i="2"/>
  <c r="P249" i="2"/>
  <c r="Q249" i="2"/>
  <c r="R249" i="2"/>
  <c r="S249" i="2"/>
  <c r="N250" i="2"/>
  <c r="O250" i="2"/>
  <c r="P250" i="2"/>
  <c r="Q250" i="2"/>
  <c r="R250" i="2"/>
  <c r="S250" i="2"/>
  <c r="N251" i="2"/>
  <c r="O251" i="2"/>
  <c r="P251" i="2"/>
  <c r="Q251" i="2"/>
  <c r="R251" i="2"/>
  <c r="S251" i="2"/>
  <c r="N252" i="2"/>
  <c r="O252" i="2"/>
  <c r="P252" i="2"/>
  <c r="Q252" i="2"/>
  <c r="R252" i="2"/>
  <c r="S252" i="2"/>
  <c r="N253" i="2"/>
  <c r="O253" i="2"/>
  <c r="P253" i="2"/>
  <c r="Q253" i="2"/>
  <c r="R253" i="2"/>
  <c r="S253" i="2"/>
  <c r="N254" i="2"/>
  <c r="O254" i="2"/>
  <c r="P254" i="2"/>
  <c r="Q254" i="2"/>
  <c r="R254" i="2"/>
  <c r="S254" i="2"/>
  <c r="N255" i="2"/>
  <c r="O255" i="2"/>
  <c r="P255" i="2"/>
  <c r="Q255" i="2"/>
  <c r="R255" i="2"/>
  <c r="S255" i="2"/>
  <c r="N256" i="2"/>
  <c r="O256" i="2"/>
  <c r="P256" i="2"/>
  <c r="Q256" i="2"/>
  <c r="R256" i="2"/>
  <c r="S256" i="2"/>
  <c r="N257" i="2"/>
  <c r="O257" i="2"/>
  <c r="P257" i="2"/>
  <c r="Q257" i="2"/>
  <c r="R257" i="2"/>
  <c r="S257" i="2"/>
  <c r="N258" i="2"/>
  <c r="O258" i="2"/>
  <c r="P258" i="2"/>
  <c r="Q258" i="2"/>
  <c r="R258" i="2"/>
  <c r="S258" i="2"/>
  <c r="N259" i="2"/>
  <c r="O259" i="2"/>
  <c r="P259" i="2"/>
  <c r="Q259" i="2"/>
  <c r="R259" i="2"/>
  <c r="S259" i="2"/>
  <c r="N260" i="2"/>
  <c r="O260" i="2"/>
  <c r="P260" i="2"/>
  <c r="Q260" i="2"/>
  <c r="R260" i="2"/>
  <c r="S260" i="2"/>
  <c r="N261" i="2"/>
  <c r="O261" i="2"/>
  <c r="P261" i="2"/>
  <c r="Q261" i="2"/>
  <c r="R261" i="2"/>
  <c r="S261" i="2"/>
  <c r="N262" i="2"/>
  <c r="O262" i="2"/>
  <c r="P262" i="2"/>
  <c r="Q262" i="2"/>
  <c r="R262" i="2"/>
  <c r="S262" i="2"/>
  <c r="N263" i="2"/>
  <c r="O263" i="2"/>
  <c r="P263" i="2"/>
  <c r="Q263" i="2"/>
  <c r="R263" i="2"/>
  <c r="S263" i="2"/>
  <c r="N264" i="2"/>
  <c r="O264" i="2"/>
  <c r="P264" i="2"/>
  <c r="Q264" i="2"/>
  <c r="R264" i="2"/>
  <c r="S264" i="2"/>
  <c r="N265" i="2"/>
  <c r="O265" i="2"/>
  <c r="P265" i="2"/>
  <c r="Q265" i="2"/>
  <c r="R265" i="2"/>
  <c r="S265" i="2"/>
  <c r="N266" i="2"/>
  <c r="O266" i="2"/>
  <c r="P266" i="2"/>
  <c r="Q266" i="2"/>
  <c r="R266" i="2"/>
  <c r="S266" i="2"/>
  <c r="N267" i="2"/>
  <c r="O267" i="2"/>
  <c r="P267" i="2"/>
  <c r="Q267" i="2"/>
  <c r="R267" i="2"/>
  <c r="S267" i="2"/>
  <c r="N268" i="2"/>
  <c r="O268" i="2"/>
  <c r="P268" i="2"/>
  <c r="Q268" i="2"/>
  <c r="R268" i="2"/>
  <c r="S268" i="2"/>
  <c r="N269" i="2"/>
  <c r="O269" i="2"/>
  <c r="P269" i="2"/>
  <c r="Q269" i="2"/>
  <c r="R269" i="2"/>
  <c r="S269" i="2"/>
  <c r="N270" i="2"/>
  <c r="O270" i="2"/>
  <c r="P270" i="2"/>
  <c r="Q270" i="2"/>
  <c r="R270" i="2"/>
  <c r="S270" i="2"/>
  <c r="N271" i="2"/>
  <c r="O271" i="2"/>
  <c r="P271" i="2"/>
  <c r="Q271" i="2"/>
  <c r="R271" i="2"/>
  <c r="S271" i="2"/>
  <c r="N272" i="2"/>
  <c r="O272" i="2"/>
  <c r="P272" i="2"/>
  <c r="Q272" i="2"/>
  <c r="R272" i="2"/>
  <c r="S272" i="2"/>
  <c r="N273" i="2"/>
  <c r="O273" i="2"/>
  <c r="P273" i="2"/>
  <c r="Q273" i="2"/>
  <c r="R273" i="2"/>
  <c r="S273" i="2"/>
  <c r="N274" i="2"/>
  <c r="O274" i="2"/>
  <c r="P274" i="2"/>
  <c r="Q274" i="2"/>
  <c r="R274" i="2"/>
  <c r="S274" i="2"/>
  <c r="N275" i="2"/>
  <c r="O275" i="2"/>
  <c r="P275" i="2"/>
  <c r="Q275" i="2"/>
  <c r="R275" i="2"/>
  <c r="S275" i="2"/>
  <c r="N276" i="2"/>
  <c r="O276" i="2"/>
  <c r="P276" i="2"/>
  <c r="Q276" i="2"/>
  <c r="R276" i="2"/>
  <c r="S276" i="2"/>
  <c r="N277" i="2"/>
  <c r="O277" i="2"/>
  <c r="P277" i="2"/>
  <c r="Q277" i="2"/>
  <c r="R277" i="2"/>
  <c r="S277" i="2"/>
  <c r="N278" i="2"/>
  <c r="O278" i="2"/>
  <c r="P278" i="2"/>
  <c r="Q278" i="2"/>
  <c r="R278" i="2"/>
  <c r="S278" i="2"/>
  <c r="N279" i="2"/>
  <c r="O279" i="2"/>
  <c r="P279" i="2"/>
  <c r="Q279" i="2"/>
  <c r="R279" i="2"/>
  <c r="S279" i="2"/>
  <c r="N280" i="2"/>
  <c r="O280" i="2"/>
  <c r="P280" i="2"/>
  <c r="Q280" i="2"/>
  <c r="R280" i="2"/>
  <c r="S280" i="2"/>
  <c r="N281" i="2"/>
  <c r="O281" i="2"/>
  <c r="P281" i="2"/>
  <c r="Q281" i="2"/>
  <c r="R281" i="2"/>
  <c r="S281" i="2"/>
  <c r="N282" i="2"/>
  <c r="O282" i="2"/>
  <c r="P282" i="2"/>
  <c r="Q282" i="2"/>
  <c r="R282" i="2"/>
  <c r="S282" i="2"/>
  <c r="N283" i="2"/>
  <c r="O283" i="2"/>
  <c r="P283" i="2"/>
  <c r="Q283" i="2"/>
  <c r="R283" i="2"/>
  <c r="S283" i="2"/>
  <c r="N284" i="2"/>
  <c r="O284" i="2"/>
  <c r="P284" i="2"/>
  <c r="Q284" i="2"/>
  <c r="R284" i="2"/>
  <c r="S284" i="2"/>
  <c r="N285" i="2"/>
  <c r="O285" i="2"/>
  <c r="P285" i="2"/>
  <c r="Q285" i="2"/>
  <c r="R285" i="2"/>
  <c r="S285" i="2"/>
  <c r="N286" i="2"/>
  <c r="O286" i="2"/>
  <c r="P286" i="2"/>
  <c r="Q286" i="2"/>
  <c r="R286" i="2"/>
  <c r="S286" i="2"/>
  <c r="N287" i="2"/>
  <c r="O287" i="2"/>
  <c r="P287" i="2"/>
  <c r="Q287" i="2"/>
  <c r="R287" i="2"/>
  <c r="S287" i="2"/>
  <c r="N288" i="2"/>
  <c r="O288" i="2"/>
  <c r="P288" i="2"/>
  <c r="Q288" i="2"/>
  <c r="R288" i="2"/>
  <c r="S288" i="2"/>
  <c r="N289" i="2"/>
  <c r="O289" i="2"/>
  <c r="P289" i="2"/>
  <c r="Q289" i="2"/>
  <c r="R289" i="2"/>
  <c r="S289" i="2"/>
  <c r="N290" i="2"/>
  <c r="O290" i="2"/>
  <c r="P290" i="2"/>
  <c r="Q290" i="2"/>
  <c r="R290" i="2"/>
  <c r="S290" i="2"/>
  <c r="N291" i="2"/>
  <c r="O291" i="2"/>
  <c r="P291" i="2"/>
  <c r="Q291" i="2"/>
  <c r="R291" i="2"/>
  <c r="S291" i="2"/>
  <c r="N292" i="2"/>
  <c r="O292" i="2"/>
  <c r="P292" i="2"/>
  <c r="Q292" i="2"/>
  <c r="R292" i="2"/>
  <c r="S292" i="2"/>
  <c r="N293" i="2"/>
  <c r="O293" i="2"/>
  <c r="P293" i="2"/>
  <c r="Q293" i="2"/>
  <c r="R293" i="2"/>
  <c r="S293" i="2"/>
  <c r="N294" i="2"/>
  <c r="O294" i="2"/>
  <c r="P294" i="2"/>
  <c r="Q294" i="2"/>
  <c r="R294" i="2"/>
  <c r="S294" i="2"/>
  <c r="N295" i="2"/>
  <c r="O295" i="2"/>
  <c r="P295" i="2"/>
  <c r="Q295" i="2"/>
  <c r="R295" i="2"/>
  <c r="S295" i="2"/>
  <c r="N296" i="2"/>
  <c r="O296" i="2"/>
  <c r="P296" i="2"/>
  <c r="Q296" i="2"/>
  <c r="R296" i="2"/>
  <c r="S296" i="2"/>
  <c r="N297" i="2"/>
  <c r="O297" i="2"/>
  <c r="P297" i="2"/>
  <c r="Q297" i="2"/>
  <c r="R297" i="2"/>
  <c r="S297" i="2"/>
  <c r="N298" i="2"/>
  <c r="O298" i="2"/>
  <c r="P298" i="2"/>
  <c r="Q298" i="2"/>
  <c r="R298" i="2"/>
  <c r="S298" i="2"/>
  <c r="N299" i="2"/>
  <c r="O299" i="2"/>
  <c r="P299" i="2"/>
  <c r="Q299" i="2"/>
  <c r="R299" i="2"/>
  <c r="S299" i="2"/>
  <c r="N300" i="2"/>
  <c r="O300" i="2"/>
  <c r="P300" i="2"/>
  <c r="Q300" i="2"/>
  <c r="R300" i="2"/>
  <c r="S300" i="2"/>
  <c r="N301" i="2"/>
  <c r="O301" i="2"/>
  <c r="P301" i="2"/>
  <c r="Q301" i="2"/>
  <c r="R301" i="2"/>
  <c r="S301" i="2"/>
  <c r="C6" i="2"/>
  <c r="C7" i="2"/>
  <c r="C8" i="2"/>
  <c r="C9" i="2"/>
  <c r="C10" i="2"/>
  <c r="C5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E236" i="2"/>
  <c r="E237" i="2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G299" i="2" s="1"/>
  <c r="E300" i="2"/>
  <c r="F300" i="2" s="1"/>
  <c r="E301" i="2"/>
  <c r="F301" i="2" s="1"/>
  <c r="E2" i="2"/>
  <c r="F203" i="2"/>
  <c r="F204" i="2"/>
  <c r="F205" i="2"/>
  <c r="F220" i="2"/>
  <c r="F235" i="2"/>
  <c r="F236" i="2"/>
  <c r="F237" i="2"/>
  <c r="F252" i="2"/>
  <c r="F269" i="2"/>
  <c r="H300" i="2" l="1"/>
  <c r="I300" i="2"/>
  <c r="K300" i="2"/>
  <c r="M300" i="2"/>
  <c r="J300" i="2"/>
  <c r="L300" i="2"/>
  <c r="I301" i="2"/>
  <c r="K301" i="2"/>
  <c r="M301" i="2"/>
  <c r="H301" i="2"/>
  <c r="J301" i="2"/>
  <c r="L301" i="2"/>
  <c r="I297" i="2"/>
  <c r="K297" i="2"/>
  <c r="M297" i="2"/>
  <c r="H297" i="2"/>
  <c r="J297" i="2"/>
  <c r="L297" i="2"/>
  <c r="I293" i="2"/>
  <c r="K293" i="2"/>
  <c r="M293" i="2"/>
  <c r="H293" i="2"/>
  <c r="J293" i="2"/>
  <c r="L293" i="2"/>
  <c r="I289" i="2"/>
  <c r="K289" i="2"/>
  <c r="M289" i="2"/>
  <c r="H289" i="2"/>
  <c r="J289" i="2"/>
  <c r="L289" i="2"/>
  <c r="I285" i="2"/>
  <c r="K285" i="2"/>
  <c r="M285" i="2"/>
  <c r="L285" i="2"/>
  <c r="H285" i="2"/>
  <c r="J285" i="2"/>
  <c r="J281" i="2"/>
  <c r="L281" i="2"/>
  <c r="I281" i="2"/>
  <c r="K281" i="2"/>
  <c r="M281" i="2"/>
  <c r="H281" i="2"/>
  <c r="J277" i="2"/>
  <c r="L277" i="2"/>
  <c r="I277" i="2"/>
  <c r="K277" i="2"/>
  <c r="M277" i="2"/>
  <c r="H277" i="2"/>
  <c r="J273" i="2"/>
  <c r="L273" i="2"/>
  <c r="I273" i="2"/>
  <c r="K273" i="2"/>
  <c r="M273" i="2"/>
  <c r="H273" i="2"/>
  <c r="J269" i="2"/>
  <c r="L269" i="2"/>
  <c r="I269" i="2"/>
  <c r="K269" i="2"/>
  <c r="M269" i="2"/>
  <c r="H269" i="2"/>
  <c r="J265" i="2"/>
  <c r="L265" i="2"/>
  <c r="I265" i="2"/>
  <c r="K265" i="2"/>
  <c r="M265" i="2"/>
  <c r="H265" i="2"/>
  <c r="J261" i="2"/>
  <c r="L261" i="2"/>
  <c r="I261" i="2"/>
  <c r="K261" i="2"/>
  <c r="M261" i="2"/>
  <c r="H261" i="2"/>
  <c r="I257" i="2"/>
  <c r="M257" i="2"/>
  <c r="J257" i="2"/>
  <c r="K257" i="2"/>
  <c r="L257" i="2"/>
  <c r="H257" i="2"/>
  <c r="G257" i="2"/>
  <c r="K253" i="2"/>
  <c r="L253" i="2"/>
  <c r="I253" i="2"/>
  <c r="M253" i="2"/>
  <c r="J253" i="2"/>
  <c r="H253" i="2"/>
  <c r="G253" i="2"/>
  <c r="I249" i="2"/>
  <c r="M249" i="2"/>
  <c r="J249" i="2"/>
  <c r="K249" i="2"/>
  <c r="L249" i="2"/>
  <c r="H249" i="2"/>
  <c r="G249" i="2"/>
  <c r="I245" i="2"/>
  <c r="K245" i="2"/>
  <c r="M245" i="2"/>
  <c r="J245" i="2"/>
  <c r="L245" i="2"/>
  <c r="H245" i="2"/>
  <c r="G245" i="2"/>
  <c r="I241" i="2"/>
  <c r="K241" i="2"/>
  <c r="M241" i="2"/>
  <c r="J241" i="2"/>
  <c r="L241" i="2"/>
  <c r="H241" i="2"/>
  <c r="G241" i="2"/>
  <c r="I237" i="2"/>
  <c r="K237" i="2"/>
  <c r="M237" i="2"/>
  <c r="J237" i="2"/>
  <c r="L237" i="2"/>
  <c r="H237" i="2"/>
  <c r="G237" i="2"/>
  <c r="I233" i="2"/>
  <c r="K233" i="2"/>
  <c r="M233" i="2"/>
  <c r="J233" i="2"/>
  <c r="L233" i="2"/>
  <c r="H233" i="2"/>
  <c r="G233" i="2"/>
  <c r="L229" i="2"/>
  <c r="I229" i="2"/>
  <c r="M229" i="2"/>
  <c r="J229" i="2"/>
  <c r="K229" i="2"/>
  <c r="H229" i="2"/>
  <c r="G229" i="2"/>
  <c r="J225" i="2"/>
  <c r="L225" i="2"/>
  <c r="I225" i="2"/>
  <c r="K225" i="2"/>
  <c r="M225" i="2"/>
  <c r="H225" i="2"/>
  <c r="G225" i="2"/>
  <c r="J221" i="2"/>
  <c r="L221" i="2"/>
  <c r="I221" i="2"/>
  <c r="K221" i="2"/>
  <c r="M221" i="2"/>
  <c r="H221" i="2"/>
  <c r="G221" i="2"/>
  <c r="J217" i="2"/>
  <c r="L217" i="2"/>
  <c r="I217" i="2"/>
  <c r="K217" i="2"/>
  <c r="M217" i="2"/>
  <c r="H217" i="2"/>
  <c r="G217" i="2"/>
  <c r="J213" i="2"/>
  <c r="L213" i="2"/>
  <c r="I213" i="2"/>
  <c r="K213" i="2"/>
  <c r="M213" i="2"/>
  <c r="H213" i="2"/>
  <c r="G213" i="2"/>
  <c r="J209" i="2"/>
  <c r="L209" i="2"/>
  <c r="I209" i="2"/>
  <c r="K209" i="2"/>
  <c r="M209" i="2"/>
  <c r="H209" i="2"/>
  <c r="G209" i="2"/>
  <c r="J205" i="2"/>
  <c r="L205" i="2"/>
  <c r="I205" i="2"/>
  <c r="K205" i="2"/>
  <c r="M205" i="2"/>
  <c r="H205" i="2"/>
  <c r="G205" i="2"/>
  <c r="G301" i="2"/>
  <c r="G297" i="2"/>
  <c r="G293" i="2"/>
  <c r="G289" i="2"/>
  <c r="G285" i="2"/>
  <c r="G281" i="2"/>
  <c r="G277" i="2"/>
  <c r="G273" i="2"/>
  <c r="G269" i="2"/>
  <c r="G265" i="2"/>
  <c r="G261" i="2"/>
  <c r="H296" i="2"/>
  <c r="I296" i="2"/>
  <c r="K296" i="2"/>
  <c r="M296" i="2"/>
  <c r="J296" i="2"/>
  <c r="L296" i="2"/>
  <c r="H292" i="2"/>
  <c r="I292" i="2"/>
  <c r="K292" i="2"/>
  <c r="M292" i="2"/>
  <c r="J292" i="2"/>
  <c r="L292" i="2"/>
  <c r="H288" i="2"/>
  <c r="I288" i="2"/>
  <c r="K288" i="2"/>
  <c r="M288" i="2"/>
  <c r="J288" i="2"/>
  <c r="L288" i="2"/>
  <c r="J284" i="2"/>
  <c r="L284" i="2"/>
  <c r="I284" i="2"/>
  <c r="K284" i="2"/>
  <c r="M284" i="2"/>
  <c r="H284" i="2"/>
  <c r="J280" i="2"/>
  <c r="L280" i="2"/>
  <c r="I280" i="2"/>
  <c r="K280" i="2"/>
  <c r="M280" i="2"/>
  <c r="H280" i="2"/>
  <c r="J276" i="2"/>
  <c r="L276" i="2"/>
  <c r="I276" i="2"/>
  <c r="K276" i="2"/>
  <c r="M276" i="2"/>
  <c r="H276" i="2"/>
  <c r="J272" i="2"/>
  <c r="L272" i="2"/>
  <c r="I272" i="2"/>
  <c r="K272" i="2"/>
  <c r="M272" i="2"/>
  <c r="H272" i="2"/>
  <c r="J268" i="2"/>
  <c r="L268" i="2"/>
  <c r="I268" i="2"/>
  <c r="K268" i="2"/>
  <c r="M268" i="2"/>
  <c r="H268" i="2"/>
  <c r="J264" i="2"/>
  <c r="L264" i="2"/>
  <c r="I264" i="2"/>
  <c r="K264" i="2"/>
  <c r="M264" i="2"/>
  <c r="H264" i="2"/>
  <c r="I260" i="2"/>
  <c r="K260" i="2"/>
  <c r="M260" i="2"/>
  <c r="J260" i="2"/>
  <c r="L260" i="2"/>
  <c r="H260" i="2"/>
  <c r="I256" i="2"/>
  <c r="K256" i="2"/>
  <c r="M256" i="2"/>
  <c r="J256" i="2"/>
  <c r="L256" i="2"/>
  <c r="H256" i="2"/>
  <c r="G256" i="2"/>
  <c r="I252" i="2"/>
  <c r="K252" i="2"/>
  <c r="M252" i="2"/>
  <c r="J252" i="2"/>
  <c r="L252" i="2"/>
  <c r="H252" i="2"/>
  <c r="G252" i="2"/>
  <c r="I248" i="2"/>
  <c r="K248" i="2"/>
  <c r="M248" i="2"/>
  <c r="J248" i="2"/>
  <c r="L248" i="2"/>
  <c r="H248" i="2"/>
  <c r="G248" i="2"/>
  <c r="I244" i="2"/>
  <c r="K244" i="2"/>
  <c r="M244" i="2"/>
  <c r="J244" i="2"/>
  <c r="L244" i="2"/>
  <c r="H244" i="2"/>
  <c r="G244" i="2"/>
  <c r="I240" i="2"/>
  <c r="K240" i="2"/>
  <c r="M240" i="2"/>
  <c r="J240" i="2"/>
  <c r="L240" i="2"/>
  <c r="H240" i="2"/>
  <c r="G240" i="2"/>
  <c r="I236" i="2"/>
  <c r="K236" i="2"/>
  <c r="M236" i="2"/>
  <c r="J236" i="2"/>
  <c r="L236" i="2"/>
  <c r="H236" i="2"/>
  <c r="G236" i="2"/>
  <c r="J232" i="2"/>
  <c r="L232" i="2"/>
  <c r="I232" i="2"/>
  <c r="K232" i="2"/>
  <c r="M232" i="2"/>
  <c r="H232" i="2"/>
  <c r="G232" i="2"/>
  <c r="J228" i="2"/>
  <c r="L228" i="2"/>
  <c r="I228" i="2"/>
  <c r="K228" i="2"/>
  <c r="M228" i="2"/>
  <c r="H228" i="2"/>
  <c r="G228" i="2"/>
  <c r="J224" i="2"/>
  <c r="L224" i="2"/>
  <c r="I224" i="2"/>
  <c r="K224" i="2"/>
  <c r="M224" i="2"/>
  <c r="H224" i="2"/>
  <c r="G224" i="2"/>
  <c r="J220" i="2"/>
  <c r="L220" i="2"/>
  <c r="I220" i="2"/>
  <c r="K220" i="2"/>
  <c r="M220" i="2"/>
  <c r="H220" i="2"/>
  <c r="G220" i="2"/>
  <c r="J216" i="2"/>
  <c r="L216" i="2"/>
  <c r="I216" i="2"/>
  <c r="K216" i="2"/>
  <c r="M216" i="2"/>
  <c r="H216" i="2"/>
  <c r="G216" i="2"/>
  <c r="J212" i="2"/>
  <c r="L212" i="2"/>
  <c r="I212" i="2"/>
  <c r="K212" i="2"/>
  <c r="M212" i="2"/>
  <c r="H212" i="2"/>
  <c r="G212" i="2"/>
  <c r="J208" i="2"/>
  <c r="L208" i="2"/>
  <c r="I208" i="2"/>
  <c r="K208" i="2"/>
  <c r="M208" i="2"/>
  <c r="H208" i="2"/>
  <c r="G208" i="2"/>
  <c r="J204" i="2"/>
  <c r="L204" i="2"/>
  <c r="I204" i="2"/>
  <c r="K204" i="2"/>
  <c r="M204" i="2"/>
  <c r="H204" i="2"/>
  <c r="G204" i="2"/>
  <c r="G300" i="2"/>
  <c r="G296" i="2"/>
  <c r="G292" i="2"/>
  <c r="G288" i="2"/>
  <c r="G284" i="2"/>
  <c r="G280" i="2"/>
  <c r="G276" i="2"/>
  <c r="G272" i="2"/>
  <c r="G268" i="2"/>
  <c r="G264" i="2"/>
  <c r="G260" i="2"/>
  <c r="J295" i="2"/>
  <c r="L295" i="2"/>
  <c r="I295" i="2"/>
  <c r="K295" i="2"/>
  <c r="M295" i="2"/>
  <c r="H295" i="2"/>
  <c r="J291" i="2"/>
  <c r="L291" i="2"/>
  <c r="I291" i="2"/>
  <c r="K291" i="2"/>
  <c r="M291" i="2"/>
  <c r="H291" i="2"/>
  <c r="J287" i="2"/>
  <c r="L287" i="2"/>
  <c r="K287" i="2"/>
  <c r="M287" i="2"/>
  <c r="I287" i="2"/>
  <c r="H287" i="2"/>
  <c r="J283" i="2"/>
  <c r="L283" i="2"/>
  <c r="I283" i="2"/>
  <c r="K283" i="2"/>
  <c r="M283" i="2"/>
  <c r="H283" i="2"/>
  <c r="I279" i="2"/>
  <c r="K279" i="2"/>
  <c r="M279" i="2"/>
  <c r="J279" i="2"/>
  <c r="L279" i="2"/>
  <c r="H279" i="2"/>
  <c r="I275" i="2"/>
  <c r="K275" i="2"/>
  <c r="M275" i="2"/>
  <c r="J275" i="2"/>
  <c r="L275" i="2"/>
  <c r="H275" i="2"/>
  <c r="I271" i="2"/>
  <c r="K271" i="2"/>
  <c r="M271" i="2"/>
  <c r="J271" i="2"/>
  <c r="L271" i="2"/>
  <c r="H271" i="2"/>
  <c r="I267" i="2"/>
  <c r="K267" i="2"/>
  <c r="M267" i="2"/>
  <c r="J267" i="2"/>
  <c r="L267" i="2"/>
  <c r="H267" i="2"/>
  <c r="I263" i="2"/>
  <c r="K263" i="2"/>
  <c r="M263" i="2"/>
  <c r="J263" i="2"/>
  <c r="L263" i="2"/>
  <c r="H263" i="2"/>
  <c r="J259" i="2"/>
  <c r="K259" i="2"/>
  <c r="L259" i="2"/>
  <c r="I259" i="2"/>
  <c r="M259" i="2"/>
  <c r="H259" i="2"/>
  <c r="L255" i="2"/>
  <c r="I255" i="2"/>
  <c r="M255" i="2"/>
  <c r="J255" i="2"/>
  <c r="K255" i="2"/>
  <c r="H255" i="2"/>
  <c r="G255" i="2"/>
  <c r="J251" i="2"/>
  <c r="K251" i="2"/>
  <c r="L251" i="2"/>
  <c r="I251" i="2"/>
  <c r="M251" i="2"/>
  <c r="H251" i="2"/>
  <c r="G251" i="2"/>
  <c r="J247" i="2"/>
  <c r="L247" i="2"/>
  <c r="I247" i="2"/>
  <c r="K247" i="2"/>
  <c r="M247" i="2"/>
  <c r="H247" i="2"/>
  <c r="G247" i="2"/>
  <c r="J243" i="2"/>
  <c r="L243" i="2"/>
  <c r="I243" i="2"/>
  <c r="K243" i="2"/>
  <c r="M243" i="2"/>
  <c r="H243" i="2"/>
  <c r="G243" i="2"/>
  <c r="J239" i="2"/>
  <c r="L239" i="2"/>
  <c r="I239" i="2"/>
  <c r="K239" i="2"/>
  <c r="M239" i="2"/>
  <c r="H239" i="2"/>
  <c r="G239" i="2"/>
  <c r="J235" i="2"/>
  <c r="L235" i="2"/>
  <c r="I235" i="2"/>
  <c r="K235" i="2"/>
  <c r="M235" i="2"/>
  <c r="H235" i="2"/>
  <c r="G235" i="2"/>
  <c r="I231" i="2"/>
  <c r="M231" i="2"/>
  <c r="J231" i="2"/>
  <c r="K231" i="2"/>
  <c r="L231" i="2"/>
  <c r="H231" i="2"/>
  <c r="G231" i="2"/>
  <c r="I227" i="2"/>
  <c r="K227" i="2"/>
  <c r="J227" i="2"/>
  <c r="L227" i="2"/>
  <c r="M227" i="2"/>
  <c r="H227" i="2"/>
  <c r="G227" i="2"/>
  <c r="I223" i="2"/>
  <c r="K223" i="2"/>
  <c r="M223" i="2"/>
  <c r="J223" i="2"/>
  <c r="L223" i="2"/>
  <c r="H223" i="2"/>
  <c r="G223" i="2"/>
  <c r="I219" i="2"/>
  <c r="K219" i="2"/>
  <c r="M219" i="2"/>
  <c r="J219" i="2"/>
  <c r="L219" i="2"/>
  <c r="H219" i="2"/>
  <c r="G219" i="2"/>
  <c r="I215" i="2"/>
  <c r="K215" i="2"/>
  <c r="M215" i="2"/>
  <c r="J215" i="2"/>
  <c r="L215" i="2"/>
  <c r="H215" i="2"/>
  <c r="G215" i="2"/>
  <c r="I211" i="2"/>
  <c r="K211" i="2"/>
  <c r="M211" i="2"/>
  <c r="J211" i="2"/>
  <c r="L211" i="2"/>
  <c r="H211" i="2"/>
  <c r="G211" i="2"/>
  <c r="I207" i="2"/>
  <c r="K207" i="2"/>
  <c r="M207" i="2"/>
  <c r="J207" i="2"/>
  <c r="L207" i="2"/>
  <c r="H207" i="2"/>
  <c r="G207" i="2"/>
  <c r="I203" i="2"/>
  <c r="K203" i="2"/>
  <c r="M203" i="2"/>
  <c r="J203" i="2"/>
  <c r="L203" i="2"/>
  <c r="H203" i="2"/>
  <c r="G203" i="2"/>
  <c r="G295" i="2"/>
  <c r="G291" i="2"/>
  <c r="G287" i="2"/>
  <c r="G283" i="2"/>
  <c r="G279" i="2"/>
  <c r="G275" i="2"/>
  <c r="G271" i="2"/>
  <c r="G267" i="2"/>
  <c r="G263" i="2"/>
  <c r="G259" i="2"/>
  <c r="J299" i="2"/>
  <c r="L299" i="2"/>
  <c r="I299" i="2"/>
  <c r="K299" i="2"/>
  <c r="M299" i="2"/>
  <c r="H299" i="2"/>
  <c r="J298" i="2"/>
  <c r="L298" i="2"/>
  <c r="H298" i="2"/>
  <c r="I298" i="2"/>
  <c r="K298" i="2"/>
  <c r="M298" i="2"/>
  <c r="J294" i="2"/>
  <c r="L294" i="2"/>
  <c r="H294" i="2"/>
  <c r="I294" i="2"/>
  <c r="K294" i="2"/>
  <c r="M294" i="2"/>
  <c r="J290" i="2"/>
  <c r="L290" i="2"/>
  <c r="H290" i="2"/>
  <c r="I290" i="2"/>
  <c r="K290" i="2"/>
  <c r="M290" i="2"/>
  <c r="I286" i="2"/>
  <c r="K286" i="2"/>
  <c r="M286" i="2"/>
  <c r="J286" i="2"/>
  <c r="H286" i="2"/>
  <c r="L286" i="2"/>
  <c r="I282" i="2"/>
  <c r="K282" i="2"/>
  <c r="M282" i="2"/>
  <c r="J282" i="2"/>
  <c r="L282" i="2"/>
  <c r="H282" i="2"/>
  <c r="I278" i="2"/>
  <c r="K278" i="2"/>
  <c r="M278" i="2"/>
  <c r="J278" i="2"/>
  <c r="L278" i="2"/>
  <c r="H278" i="2"/>
  <c r="I274" i="2"/>
  <c r="K274" i="2"/>
  <c r="M274" i="2"/>
  <c r="J274" i="2"/>
  <c r="L274" i="2"/>
  <c r="H274" i="2"/>
  <c r="I270" i="2"/>
  <c r="K270" i="2"/>
  <c r="M270" i="2"/>
  <c r="J270" i="2"/>
  <c r="L270" i="2"/>
  <c r="H270" i="2"/>
  <c r="I266" i="2"/>
  <c r="K266" i="2"/>
  <c r="M266" i="2"/>
  <c r="J266" i="2"/>
  <c r="L266" i="2"/>
  <c r="H266" i="2"/>
  <c r="I262" i="2"/>
  <c r="K262" i="2"/>
  <c r="M262" i="2"/>
  <c r="J262" i="2"/>
  <c r="L262" i="2"/>
  <c r="H262" i="2"/>
  <c r="J258" i="2"/>
  <c r="L258" i="2"/>
  <c r="I258" i="2"/>
  <c r="K258" i="2"/>
  <c r="M258" i="2"/>
  <c r="H258" i="2"/>
  <c r="J254" i="2"/>
  <c r="L254" i="2"/>
  <c r="I254" i="2"/>
  <c r="K254" i="2"/>
  <c r="M254" i="2"/>
  <c r="H254" i="2"/>
  <c r="G254" i="2"/>
  <c r="J250" i="2"/>
  <c r="L250" i="2"/>
  <c r="I250" i="2"/>
  <c r="K250" i="2"/>
  <c r="M250" i="2"/>
  <c r="H250" i="2"/>
  <c r="G250" i="2"/>
  <c r="J246" i="2"/>
  <c r="L246" i="2"/>
  <c r="I246" i="2"/>
  <c r="K246" i="2"/>
  <c r="M246" i="2"/>
  <c r="H246" i="2"/>
  <c r="G246" i="2"/>
  <c r="J242" i="2"/>
  <c r="L242" i="2"/>
  <c r="I242" i="2"/>
  <c r="K242" i="2"/>
  <c r="M242" i="2"/>
  <c r="H242" i="2"/>
  <c r="G242" i="2"/>
  <c r="J238" i="2"/>
  <c r="L238" i="2"/>
  <c r="I238" i="2"/>
  <c r="K238" i="2"/>
  <c r="M238" i="2"/>
  <c r="H238" i="2"/>
  <c r="G238" i="2"/>
  <c r="J234" i="2"/>
  <c r="L234" i="2"/>
  <c r="I234" i="2"/>
  <c r="K234" i="2"/>
  <c r="M234" i="2"/>
  <c r="H234" i="2"/>
  <c r="G234" i="2"/>
  <c r="I230" i="2"/>
  <c r="K230" i="2"/>
  <c r="M230" i="2"/>
  <c r="J230" i="2"/>
  <c r="L230" i="2"/>
  <c r="H230" i="2"/>
  <c r="G230" i="2"/>
  <c r="I226" i="2"/>
  <c r="K226" i="2"/>
  <c r="M226" i="2"/>
  <c r="J226" i="2"/>
  <c r="L226" i="2"/>
  <c r="H226" i="2"/>
  <c r="G226" i="2"/>
  <c r="I222" i="2"/>
  <c r="K222" i="2"/>
  <c r="M222" i="2"/>
  <c r="J222" i="2"/>
  <c r="L222" i="2"/>
  <c r="H222" i="2"/>
  <c r="G222" i="2"/>
  <c r="I218" i="2"/>
  <c r="K218" i="2"/>
  <c r="M218" i="2"/>
  <c r="J218" i="2"/>
  <c r="L218" i="2"/>
  <c r="H218" i="2"/>
  <c r="G218" i="2"/>
  <c r="I214" i="2"/>
  <c r="K214" i="2"/>
  <c r="M214" i="2"/>
  <c r="J214" i="2"/>
  <c r="L214" i="2"/>
  <c r="H214" i="2"/>
  <c r="G214" i="2"/>
  <c r="I210" i="2"/>
  <c r="K210" i="2"/>
  <c r="M210" i="2"/>
  <c r="J210" i="2"/>
  <c r="L210" i="2"/>
  <c r="H210" i="2"/>
  <c r="G210" i="2"/>
  <c r="I206" i="2"/>
  <c r="K206" i="2"/>
  <c r="M206" i="2"/>
  <c r="J206" i="2"/>
  <c r="L206" i="2"/>
  <c r="H206" i="2"/>
  <c r="G206" i="2"/>
  <c r="I202" i="2"/>
  <c r="K202" i="2"/>
  <c r="M202" i="2"/>
  <c r="J202" i="2"/>
  <c r="L202" i="2"/>
  <c r="H202" i="2"/>
  <c r="G202" i="2"/>
  <c r="G298" i="2"/>
  <c r="G294" i="2"/>
  <c r="G290" i="2"/>
  <c r="G286" i="2"/>
  <c r="G282" i="2"/>
  <c r="G278" i="2"/>
  <c r="G274" i="2"/>
  <c r="G270" i="2"/>
  <c r="G266" i="2"/>
  <c r="G262" i="2"/>
  <c r="G2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16" i="2" s="1"/>
  <c r="F17" i="2"/>
  <c r="G17" i="2" s="1"/>
  <c r="F18" i="2"/>
  <c r="F19" i="2"/>
  <c r="F20" i="2"/>
  <c r="G20" i="2" s="1"/>
  <c r="F21" i="2"/>
  <c r="G21" i="2" s="1"/>
  <c r="F22" i="2"/>
  <c r="F23" i="2"/>
  <c r="F24" i="2"/>
  <c r="G24" i="2" s="1"/>
  <c r="F25" i="2"/>
  <c r="G25" i="2" s="1"/>
  <c r="F26" i="2"/>
  <c r="F27" i="2"/>
  <c r="F28" i="2"/>
  <c r="G28" i="2" s="1"/>
  <c r="F29" i="2"/>
  <c r="G29" i="2" s="1"/>
  <c r="F30" i="2"/>
  <c r="F31" i="2"/>
  <c r="F32" i="2"/>
  <c r="G32" i="2" s="1"/>
  <c r="F33" i="2"/>
  <c r="G33" i="2" s="1"/>
  <c r="F34" i="2"/>
  <c r="F35" i="2"/>
  <c r="F36" i="2"/>
  <c r="G36" i="2" s="1"/>
  <c r="F37" i="2"/>
  <c r="G37" i="2" s="1"/>
  <c r="F38" i="2"/>
  <c r="F39" i="2"/>
  <c r="F40" i="2"/>
  <c r="G40" i="2" s="1"/>
  <c r="F41" i="2"/>
  <c r="G41" i="2" s="1"/>
  <c r="F42" i="2"/>
  <c r="F43" i="2"/>
  <c r="F44" i="2"/>
  <c r="G44" i="2" s="1"/>
  <c r="F45" i="2"/>
  <c r="G45" i="2" s="1"/>
  <c r="F46" i="2"/>
  <c r="F47" i="2"/>
  <c r="F48" i="2"/>
  <c r="G48" i="2" s="1"/>
  <c r="F49" i="2"/>
  <c r="G49" i="2" s="1"/>
  <c r="F50" i="2"/>
  <c r="F51" i="2"/>
  <c r="F52" i="2"/>
  <c r="G52" i="2" s="1"/>
  <c r="F53" i="2"/>
  <c r="G53" i="2" s="1"/>
  <c r="F54" i="2"/>
  <c r="F55" i="2"/>
  <c r="F56" i="2"/>
  <c r="G56" i="2" s="1"/>
  <c r="F57" i="2"/>
  <c r="G57" i="2" s="1"/>
  <c r="F58" i="2"/>
  <c r="F59" i="2"/>
  <c r="F60" i="2"/>
  <c r="G60" i="2" s="1"/>
  <c r="F61" i="2"/>
  <c r="G61" i="2" s="1"/>
  <c r="F62" i="2"/>
  <c r="F63" i="2"/>
  <c r="F64" i="2"/>
  <c r="G64" i="2" s="1"/>
  <c r="F65" i="2"/>
  <c r="G65" i="2" s="1"/>
  <c r="F66" i="2"/>
  <c r="F67" i="2"/>
  <c r="F68" i="2"/>
  <c r="F69" i="2"/>
  <c r="G69" i="2" s="1"/>
  <c r="F70" i="2"/>
  <c r="F71" i="2"/>
  <c r="F72" i="2"/>
  <c r="G72" i="2" s="1"/>
  <c r="F73" i="2"/>
  <c r="G73" i="2" s="1"/>
  <c r="F74" i="2"/>
  <c r="F75" i="2"/>
  <c r="F76" i="2"/>
  <c r="G76" i="2" s="1"/>
  <c r="F77" i="2"/>
  <c r="G77" i="2" s="1"/>
  <c r="F78" i="2"/>
  <c r="F79" i="2"/>
  <c r="F80" i="2"/>
  <c r="F81" i="2"/>
  <c r="G81" i="2" s="1"/>
  <c r="F82" i="2"/>
  <c r="F83" i="2"/>
  <c r="F84" i="2"/>
  <c r="G84" i="2" s="1"/>
  <c r="F85" i="2"/>
  <c r="G85" i="2" s="1"/>
  <c r="F86" i="2"/>
  <c r="F87" i="2"/>
  <c r="F88" i="2"/>
  <c r="F89" i="2"/>
  <c r="G89" i="2" s="1"/>
  <c r="F90" i="2"/>
  <c r="F91" i="2"/>
  <c r="F92" i="2"/>
  <c r="G92" i="2" s="1"/>
  <c r="F93" i="2"/>
  <c r="G93" i="2" s="1"/>
  <c r="F94" i="2"/>
  <c r="F95" i="2"/>
  <c r="F96" i="2"/>
  <c r="F97" i="2"/>
  <c r="G97" i="2" s="1"/>
  <c r="F98" i="2"/>
  <c r="F99" i="2"/>
  <c r="F100" i="2"/>
  <c r="G100" i="2" s="1"/>
  <c r="F101" i="2"/>
  <c r="G101" i="2" s="1"/>
  <c r="F102" i="2"/>
  <c r="F103" i="2"/>
  <c r="F104" i="2"/>
  <c r="F105" i="2"/>
  <c r="G105" i="2" s="1"/>
  <c r="F106" i="2"/>
  <c r="F107" i="2"/>
  <c r="F108" i="2"/>
  <c r="G108" i="2" s="1"/>
  <c r="F109" i="2"/>
  <c r="G109" i="2" s="1"/>
  <c r="F110" i="2"/>
  <c r="F111" i="2"/>
  <c r="F112" i="2"/>
  <c r="F113" i="2"/>
  <c r="G113" i="2" s="1"/>
  <c r="F114" i="2"/>
  <c r="F115" i="2"/>
  <c r="F116" i="2"/>
  <c r="G116" i="2" s="1"/>
  <c r="F117" i="2"/>
  <c r="G117" i="2" s="1"/>
  <c r="F118" i="2"/>
  <c r="F119" i="2"/>
  <c r="F120" i="2"/>
  <c r="F121" i="2"/>
  <c r="G121" i="2" s="1"/>
  <c r="F122" i="2"/>
  <c r="F123" i="2"/>
  <c r="F124" i="2"/>
  <c r="G124" i="2" s="1"/>
  <c r="F125" i="2"/>
  <c r="G125" i="2" s="1"/>
  <c r="F126" i="2"/>
  <c r="F127" i="2"/>
  <c r="F128" i="2"/>
  <c r="F129" i="2"/>
  <c r="G129" i="2" s="1"/>
  <c r="F130" i="2"/>
  <c r="F131" i="2"/>
  <c r="F132" i="2"/>
  <c r="G132" i="2" s="1"/>
  <c r="F133" i="2"/>
  <c r="G133" i="2" s="1"/>
  <c r="F134" i="2"/>
  <c r="F135" i="2"/>
  <c r="F136" i="2"/>
  <c r="F137" i="2"/>
  <c r="G137" i="2" s="1"/>
  <c r="F138" i="2"/>
  <c r="F139" i="2"/>
  <c r="F140" i="2"/>
  <c r="F141" i="2"/>
  <c r="G141" i="2" s="1"/>
  <c r="F142" i="2"/>
  <c r="F143" i="2"/>
  <c r="F144" i="2"/>
  <c r="G144" i="2" s="1"/>
  <c r="F145" i="2"/>
  <c r="G145" i="2" s="1"/>
  <c r="F146" i="2"/>
  <c r="F147" i="2"/>
  <c r="F148" i="2"/>
  <c r="F149" i="2"/>
  <c r="G149" i="2" s="1"/>
  <c r="F150" i="2"/>
  <c r="F151" i="2"/>
  <c r="F152" i="2"/>
  <c r="G152" i="2" s="1"/>
  <c r="F153" i="2"/>
  <c r="G153" i="2" s="1"/>
  <c r="F154" i="2"/>
  <c r="F155" i="2"/>
  <c r="F156" i="2"/>
  <c r="F157" i="2"/>
  <c r="G157" i="2" s="1"/>
  <c r="F158" i="2"/>
  <c r="F159" i="2"/>
  <c r="F160" i="2"/>
  <c r="G160" i="2" s="1"/>
  <c r="F161" i="2"/>
  <c r="G161" i="2" s="1"/>
  <c r="F162" i="2"/>
  <c r="F163" i="2"/>
  <c r="F164" i="2"/>
  <c r="F165" i="2"/>
  <c r="G165" i="2" s="1"/>
  <c r="F166" i="2"/>
  <c r="F167" i="2"/>
  <c r="F168" i="2"/>
  <c r="G168" i="2" s="1"/>
  <c r="F169" i="2"/>
  <c r="G169" i="2" s="1"/>
  <c r="F170" i="2"/>
  <c r="F171" i="2"/>
  <c r="F172" i="2"/>
  <c r="F173" i="2"/>
  <c r="G173" i="2" s="1"/>
  <c r="F174" i="2"/>
  <c r="F175" i="2"/>
  <c r="F176" i="2"/>
  <c r="F177" i="2"/>
  <c r="G177" i="2" s="1"/>
  <c r="F178" i="2"/>
  <c r="F179" i="2"/>
  <c r="F180" i="2"/>
  <c r="G180" i="2" s="1"/>
  <c r="F181" i="2"/>
  <c r="G181" i="2" s="1"/>
  <c r="F182" i="2"/>
  <c r="F183" i="2"/>
  <c r="F184" i="2"/>
  <c r="F185" i="2"/>
  <c r="G185" i="2" s="1"/>
  <c r="F186" i="2"/>
  <c r="F187" i="2"/>
  <c r="F188" i="2"/>
  <c r="G188" i="2" s="1"/>
  <c r="F189" i="2"/>
  <c r="G189" i="2" s="1"/>
  <c r="F190" i="2"/>
  <c r="F191" i="2"/>
  <c r="F192" i="2"/>
  <c r="F193" i="2"/>
  <c r="G193" i="2" s="1"/>
  <c r="F194" i="2"/>
  <c r="F195" i="2"/>
  <c r="F196" i="2"/>
  <c r="G196" i="2" s="1"/>
  <c r="F197" i="2"/>
  <c r="G197" i="2" s="1"/>
  <c r="F198" i="2"/>
  <c r="F199" i="2"/>
  <c r="F200" i="2"/>
  <c r="F201" i="2"/>
  <c r="H201" i="2" s="1"/>
  <c r="F2" i="2"/>
  <c r="N2" i="2" s="1"/>
  <c r="P2" i="2" l="1"/>
  <c r="O2" i="2"/>
  <c r="Q2" i="2"/>
  <c r="R2" i="2"/>
  <c r="S2" i="2"/>
  <c r="J200" i="2"/>
  <c r="L200" i="2"/>
  <c r="M200" i="2"/>
  <c r="K200" i="2"/>
  <c r="I200" i="2"/>
  <c r="H200" i="2"/>
  <c r="J192" i="2"/>
  <c r="L192" i="2"/>
  <c r="M192" i="2"/>
  <c r="I192" i="2"/>
  <c r="K192" i="2"/>
  <c r="H192" i="2"/>
  <c r="J184" i="2"/>
  <c r="L184" i="2"/>
  <c r="I184" i="2"/>
  <c r="M184" i="2"/>
  <c r="K184" i="2"/>
  <c r="H184" i="2"/>
  <c r="J176" i="2"/>
  <c r="L176" i="2"/>
  <c r="I176" i="2"/>
  <c r="K176" i="2"/>
  <c r="M176" i="2"/>
  <c r="H176" i="2"/>
  <c r="J172" i="2"/>
  <c r="L172" i="2"/>
  <c r="K172" i="2"/>
  <c r="M172" i="2"/>
  <c r="I172" i="2"/>
  <c r="H172" i="2"/>
  <c r="J164" i="2"/>
  <c r="L164" i="2"/>
  <c r="M164" i="2"/>
  <c r="I164" i="2"/>
  <c r="K164" i="2"/>
  <c r="H164" i="2"/>
  <c r="J156" i="2"/>
  <c r="L156" i="2"/>
  <c r="I156" i="2"/>
  <c r="K156" i="2"/>
  <c r="M156" i="2"/>
  <c r="H156" i="2"/>
  <c r="I148" i="2"/>
  <c r="K148" i="2"/>
  <c r="M148" i="2"/>
  <c r="J148" i="2"/>
  <c r="L148" i="2"/>
  <c r="H148" i="2"/>
  <c r="I140" i="2"/>
  <c r="K140" i="2"/>
  <c r="M140" i="2"/>
  <c r="L140" i="2"/>
  <c r="J140" i="2"/>
  <c r="H140" i="2"/>
  <c r="I136" i="2"/>
  <c r="K136" i="2"/>
  <c r="M136" i="2"/>
  <c r="J136" i="2"/>
  <c r="L136" i="2"/>
  <c r="H136" i="2"/>
  <c r="I128" i="2"/>
  <c r="K128" i="2"/>
  <c r="M128" i="2"/>
  <c r="J128" i="2"/>
  <c r="L128" i="2"/>
  <c r="H128" i="2"/>
  <c r="I120" i="2"/>
  <c r="K120" i="2"/>
  <c r="M120" i="2"/>
  <c r="J120" i="2"/>
  <c r="L120" i="2"/>
  <c r="H120" i="2"/>
  <c r="I112" i="2"/>
  <c r="K112" i="2"/>
  <c r="M112" i="2"/>
  <c r="J112" i="2"/>
  <c r="L112" i="2"/>
  <c r="H112" i="2"/>
  <c r="I104" i="2"/>
  <c r="K104" i="2"/>
  <c r="M104" i="2"/>
  <c r="J104" i="2"/>
  <c r="L104" i="2"/>
  <c r="H104" i="2"/>
  <c r="I96" i="2"/>
  <c r="K96" i="2"/>
  <c r="M96" i="2"/>
  <c r="J96" i="2"/>
  <c r="L96" i="2"/>
  <c r="H96" i="2"/>
  <c r="I88" i="2"/>
  <c r="K88" i="2"/>
  <c r="M88" i="2"/>
  <c r="J88" i="2"/>
  <c r="L88" i="2"/>
  <c r="H88" i="2"/>
  <c r="I80" i="2"/>
  <c r="K80" i="2"/>
  <c r="M80" i="2"/>
  <c r="J80" i="2"/>
  <c r="L80" i="2"/>
  <c r="H80" i="2"/>
  <c r="I68" i="2"/>
  <c r="K68" i="2"/>
  <c r="M68" i="2"/>
  <c r="J68" i="2"/>
  <c r="L68" i="2"/>
  <c r="H68" i="2"/>
  <c r="J199" i="2"/>
  <c r="L199" i="2"/>
  <c r="M199" i="2"/>
  <c r="K199" i="2"/>
  <c r="I199" i="2"/>
  <c r="H199" i="2"/>
  <c r="J195" i="2"/>
  <c r="L195" i="2"/>
  <c r="I195" i="2"/>
  <c r="M195" i="2"/>
  <c r="K195" i="2"/>
  <c r="H195" i="2"/>
  <c r="J191" i="2"/>
  <c r="L191" i="2"/>
  <c r="K191" i="2"/>
  <c r="M191" i="2"/>
  <c r="I191" i="2"/>
  <c r="H191" i="2"/>
  <c r="J187" i="2"/>
  <c r="L187" i="2"/>
  <c r="I187" i="2"/>
  <c r="M187" i="2"/>
  <c r="K187" i="2"/>
  <c r="H187" i="2"/>
  <c r="J183" i="2"/>
  <c r="L183" i="2"/>
  <c r="I183" i="2"/>
  <c r="K183" i="2"/>
  <c r="M183" i="2"/>
  <c r="H183" i="2"/>
  <c r="J179" i="2"/>
  <c r="L179" i="2"/>
  <c r="I179" i="2"/>
  <c r="K179" i="2"/>
  <c r="M179" i="2"/>
  <c r="H179" i="2"/>
  <c r="J175" i="2"/>
  <c r="L175" i="2"/>
  <c r="I175" i="2"/>
  <c r="K175" i="2"/>
  <c r="M175" i="2"/>
  <c r="H175" i="2"/>
  <c r="I171" i="2"/>
  <c r="K171" i="2"/>
  <c r="M171" i="2"/>
  <c r="J171" i="2"/>
  <c r="L171" i="2"/>
  <c r="H171" i="2"/>
  <c r="I167" i="2"/>
  <c r="K167" i="2"/>
  <c r="M167" i="2"/>
  <c r="J167" i="2"/>
  <c r="L167" i="2"/>
  <c r="H167" i="2"/>
  <c r="I163" i="2"/>
  <c r="K163" i="2"/>
  <c r="M163" i="2"/>
  <c r="J163" i="2"/>
  <c r="L163" i="2"/>
  <c r="H163" i="2"/>
  <c r="I159" i="2"/>
  <c r="K159" i="2"/>
  <c r="M159" i="2"/>
  <c r="J159" i="2"/>
  <c r="L159" i="2"/>
  <c r="H159" i="2"/>
  <c r="I155" i="2"/>
  <c r="K155" i="2"/>
  <c r="M155" i="2"/>
  <c r="J155" i="2"/>
  <c r="L155" i="2"/>
  <c r="H155" i="2"/>
  <c r="I151" i="2"/>
  <c r="K151" i="2"/>
  <c r="M151" i="2"/>
  <c r="L151" i="2"/>
  <c r="J151" i="2"/>
  <c r="H151" i="2"/>
  <c r="J147" i="2"/>
  <c r="L147" i="2"/>
  <c r="I147" i="2"/>
  <c r="K147" i="2"/>
  <c r="M147" i="2"/>
  <c r="H147" i="2"/>
  <c r="J143" i="2"/>
  <c r="L143" i="2"/>
  <c r="I143" i="2"/>
  <c r="K143" i="2"/>
  <c r="M143" i="2"/>
  <c r="H143" i="2"/>
  <c r="J139" i="2"/>
  <c r="L139" i="2"/>
  <c r="I139" i="2"/>
  <c r="K139" i="2"/>
  <c r="M139" i="2"/>
  <c r="H139" i="2"/>
  <c r="J135" i="2"/>
  <c r="L135" i="2"/>
  <c r="I135" i="2"/>
  <c r="K135" i="2"/>
  <c r="M135" i="2"/>
  <c r="H135" i="2"/>
  <c r="J131" i="2"/>
  <c r="L131" i="2"/>
  <c r="I131" i="2"/>
  <c r="K131" i="2"/>
  <c r="M131" i="2"/>
  <c r="H131" i="2"/>
  <c r="J127" i="2"/>
  <c r="L127" i="2"/>
  <c r="I127" i="2"/>
  <c r="K127" i="2"/>
  <c r="M127" i="2"/>
  <c r="H127" i="2"/>
  <c r="J123" i="2"/>
  <c r="L123" i="2"/>
  <c r="I123" i="2"/>
  <c r="K123" i="2"/>
  <c r="M123" i="2"/>
  <c r="H123" i="2"/>
  <c r="J119" i="2"/>
  <c r="L119" i="2"/>
  <c r="I119" i="2"/>
  <c r="K119" i="2"/>
  <c r="M119" i="2"/>
  <c r="H119" i="2"/>
  <c r="J115" i="2"/>
  <c r="L115" i="2"/>
  <c r="I115" i="2"/>
  <c r="K115" i="2"/>
  <c r="M115" i="2"/>
  <c r="H115" i="2"/>
  <c r="J111" i="2"/>
  <c r="L111" i="2"/>
  <c r="I111" i="2"/>
  <c r="K111" i="2"/>
  <c r="M111" i="2"/>
  <c r="H111" i="2"/>
  <c r="I107" i="2"/>
  <c r="J107" i="2"/>
  <c r="K107" i="2"/>
  <c r="L107" i="2"/>
  <c r="M107" i="2"/>
  <c r="H107" i="2"/>
  <c r="K103" i="2"/>
  <c r="L103" i="2"/>
  <c r="I103" i="2"/>
  <c r="J103" i="2"/>
  <c r="M103" i="2"/>
  <c r="H103" i="2"/>
  <c r="I99" i="2"/>
  <c r="M99" i="2"/>
  <c r="J99" i="2"/>
  <c r="K99" i="2"/>
  <c r="L99" i="2"/>
  <c r="H99" i="2"/>
  <c r="K95" i="2"/>
  <c r="L95" i="2"/>
  <c r="M95" i="2"/>
  <c r="I95" i="2"/>
  <c r="J95" i="2"/>
  <c r="H95" i="2"/>
  <c r="I91" i="2"/>
  <c r="M91" i="2"/>
  <c r="J91" i="2"/>
  <c r="K91" i="2"/>
  <c r="L91" i="2"/>
  <c r="H91" i="2"/>
  <c r="K87" i="2"/>
  <c r="L87" i="2"/>
  <c r="I87" i="2"/>
  <c r="J87" i="2"/>
  <c r="M87" i="2"/>
  <c r="H87" i="2"/>
  <c r="I83" i="2"/>
  <c r="M83" i="2"/>
  <c r="J83" i="2"/>
  <c r="K83" i="2"/>
  <c r="L83" i="2"/>
  <c r="H83" i="2"/>
  <c r="K79" i="2"/>
  <c r="L79" i="2"/>
  <c r="M79" i="2"/>
  <c r="I79" i="2"/>
  <c r="J79" i="2"/>
  <c r="H79" i="2"/>
  <c r="I75" i="2"/>
  <c r="M75" i="2"/>
  <c r="J75" i="2"/>
  <c r="K75" i="2"/>
  <c r="L75" i="2"/>
  <c r="H75" i="2"/>
  <c r="K71" i="2"/>
  <c r="L71" i="2"/>
  <c r="I71" i="2"/>
  <c r="J71" i="2"/>
  <c r="M71" i="2"/>
  <c r="H71" i="2"/>
  <c r="I67" i="2"/>
  <c r="M67" i="2"/>
  <c r="J67" i="2"/>
  <c r="K67" i="2"/>
  <c r="L67" i="2"/>
  <c r="H67" i="2"/>
  <c r="K63" i="2"/>
  <c r="J63" i="2"/>
  <c r="I63" i="2"/>
  <c r="L63" i="2"/>
  <c r="M63" i="2"/>
  <c r="H63" i="2"/>
  <c r="I59" i="2"/>
  <c r="L59" i="2"/>
  <c r="M59" i="2"/>
  <c r="J59" i="2"/>
  <c r="K59" i="2"/>
  <c r="H59" i="2"/>
  <c r="J55" i="2"/>
  <c r="K55" i="2"/>
  <c r="L55" i="2"/>
  <c r="I55" i="2"/>
  <c r="M55" i="2"/>
  <c r="H55" i="2"/>
  <c r="M51" i="2"/>
  <c r="I51" i="2"/>
  <c r="L51" i="2"/>
  <c r="K51" i="2"/>
  <c r="J51" i="2"/>
  <c r="H51" i="2"/>
  <c r="J47" i="2"/>
  <c r="L47" i="2"/>
  <c r="M47" i="2"/>
  <c r="I47" i="2"/>
  <c r="K47" i="2"/>
  <c r="H47" i="2"/>
  <c r="J43" i="2"/>
  <c r="L43" i="2"/>
  <c r="K43" i="2"/>
  <c r="I43" i="2"/>
  <c r="M43" i="2"/>
  <c r="H43" i="2"/>
  <c r="J39" i="2"/>
  <c r="L39" i="2"/>
  <c r="I39" i="2"/>
  <c r="M39" i="2"/>
  <c r="K39" i="2"/>
  <c r="H39" i="2"/>
  <c r="J35" i="2"/>
  <c r="L35" i="2"/>
  <c r="K35" i="2"/>
  <c r="I35" i="2"/>
  <c r="M35" i="2"/>
  <c r="H35" i="2"/>
  <c r="I31" i="2"/>
  <c r="K31" i="2"/>
  <c r="M31" i="2"/>
  <c r="L31" i="2"/>
  <c r="J31" i="2"/>
  <c r="H31" i="2"/>
  <c r="I27" i="2"/>
  <c r="K27" i="2"/>
  <c r="M27" i="2"/>
  <c r="J27" i="2"/>
  <c r="L27" i="2"/>
  <c r="H27" i="2"/>
  <c r="I23" i="2"/>
  <c r="K23" i="2"/>
  <c r="M23" i="2"/>
  <c r="L23" i="2"/>
  <c r="J23" i="2"/>
  <c r="H23" i="2"/>
  <c r="I19" i="2"/>
  <c r="K19" i="2"/>
  <c r="M19" i="2"/>
  <c r="J19" i="2"/>
  <c r="L19" i="2"/>
  <c r="H19" i="2"/>
  <c r="I15" i="2"/>
  <c r="K15" i="2"/>
  <c r="M15" i="2"/>
  <c r="L15" i="2"/>
  <c r="J15" i="2"/>
  <c r="H15" i="2"/>
  <c r="I11" i="2"/>
  <c r="K11" i="2"/>
  <c r="M11" i="2"/>
  <c r="J11" i="2"/>
  <c r="L11" i="2"/>
  <c r="G11" i="2"/>
  <c r="H11" i="2"/>
  <c r="I7" i="2"/>
  <c r="K7" i="2"/>
  <c r="M7" i="2"/>
  <c r="L7" i="2"/>
  <c r="J7" i="2"/>
  <c r="G7" i="2"/>
  <c r="H7" i="2"/>
  <c r="I3" i="2"/>
  <c r="K3" i="2"/>
  <c r="M3" i="2"/>
  <c r="J3" i="2"/>
  <c r="L3" i="2"/>
  <c r="G3" i="2"/>
  <c r="H3" i="2"/>
  <c r="I198" i="2"/>
  <c r="K198" i="2"/>
  <c r="M198" i="2"/>
  <c r="L198" i="2"/>
  <c r="J198" i="2"/>
  <c r="H198" i="2"/>
  <c r="I190" i="2"/>
  <c r="K190" i="2"/>
  <c r="M190" i="2"/>
  <c r="J190" i="2"/>
  <c r="L190" i="2"/>
  <c r="H190" i="2"/>
  <c r="I182" i="2"/>
  <c r="K182" i="2"/>
  <c r="M182" i="2"/>
  <c r="L182" i="2"/>
  <c r="J182" i="2"/>
  <c r="H182" i="2"/>
  <c r="J174" i="2"/>
  <c r="L174" i="2"/>
  <c r="I174" i="2"/>
  <c r="M174" i="2"/>
  <c r="H174" i="2"/>
  <c r="K174" i="2"/>
  <c r="L162" i="2"/>
  <c r="J162" i="2"/>
  <c r="I162" i="2"/>
  <c r="K162" i="2"/>
  <c r="H162" i="2"/>
  <c r="M162" i="2"/>
  <c r="J154" i="2"/>
  <c r="L154" i="2"/>
  <c r="I154" i="2"/>
  <c r="K154" i="2"/>
  <c r="H154" i="2"/>
  <c r="M154" i="2"/>
  <c r="I142" i="2"/>
  <c r="H142" i="2"/>
  <c r="J142" i="2"/>
  <c r="M142" i="2"/>
  <c r="L142" i="2"/>
  <c r="K142" i="2"/>
  <c r="K134" i="2"/>
  <c r="I134" i="2"/>
  <c r="H134" i="2"/>
  <c r="J134" i="2"/>
  <c r="M134" i="2"/>
  <c r="L134" i="2"/>
  <c r="M122" i="2"/>
  <c r="H122" i="2"/>
  <c r="J122" i="2"/>
  <c r="K122" i="2"/>
  <c r="L122" i="2"/>
  <c r="I122" i="2"/>
  <c r="I114" i="2"/>
  <c r="M114" i="2"/>
  <c r="H114" i="2"/>
  <c r="J114" i="2"/>
  <c r="K114" i="2"/>
  <c r="L114" i="2"/>
  <c r="L106" i="2"/>
  <c r="I106" i="2"/>
  <c r="H106" i="2"/>
  <c r="K106" i="2"/>
  <c r="J106" i="2"/>
  <c r="M106" i="2"/>
  <c r="L98" i="2"/>
  <c r="I98" i="2"/>
  <c r="H98" i="2"/>
  <c r="K98" i="2"/>
  <c r="J98" i="2"/>
  <c r="M98" i="2"/>
  <c r="J90" i="2"/>
  <c r="M90" i="2"/>
  <c r="L90" i="2"/>
  <c r="H90" i="2"/>
  <c r="I90" i="2"/>
  <c r="K90" i="2"/>
  <c r="J82" i="2"/>
  <c r="M82" i="2"/>
  <c r="L82" i="2"/>
  <c r="H82" i="2"/>
  <c r="I82" i="2"/>
  <c r="K82" i="2"/>
  <c r="I78" i="2"/>
  <c r="K78" i="2"/>
  <c r="H78" i="2"/>
  <c r="J78" i="2"/>
  <c r="M78" i="2"/>
  <c r="L78" i="2"/>
  <c r="L70" i="2"/>
  <c r="I70" i="2"/>
  <c r="H70" i="2"/>
  <c r="K70" i="2"/>
  <c r="J70" i="2"/>
  <c r="M70" i="2"/>
  <c r="I66" i="2"/>
  <c r="J66" i="2"/>
  <c r="H66" i="2"/>
  <c r="K66" i="2"/>
  <c r="M66" i="2"/>
  <c r="L66" i="2"/>
  <c r="I62" i="2"/>
  <c r="K62" i="2"/>
  <c r="J62" i="2"/>
  <c r="L62" i="2"/>
  <c r="H62" i="2"/>
  <c r="M62" i="2"/>
  <c r="K58" i="2"/>
  <c r="M58" i="2"/>
  <c r="H58" i="2"/>
  <c r="J58" i="2"/>
  <c r="I58" i="2"/>
  <c r="L58" i="2"/>
  <c r="J54" i="2"/>
  <c r="I54" i="2"/>
  <c r="L54" i="2"/>
  <c r="H54" i="2"/>
  <c r="K54" i="2"/>
  <c r="M54" i="2"/>
  <c r="K50" i="2"/>
  <c r="J50" i="2"/>
  <c r="M50" i="2"/>
  <c r="L50" i="2"/>
  <c r="H50" i="2"/>
  <c r="I50" i="2"/>
  <c r="L46" i="2"/>
  <c r="I46" i="2"/>
  <c r="H46" i="2"/>
  <c r="K46" i="2"/>
  <c r="M46" i="2"/>
  <c r="J46" i="2"/>
  <c r="I42" i="2"/>
  <c r="K42" i="2"/>
  <c r="H42" i="2"/>
  <c r="M42" i="2"/>
  <c r="J42" i="2"/>
  <c r="L42" i="2"/>
  <c r="K38" i="2"/>
  <c r="M38" i="2"/>
  <c r="J38" i="2"/>
  <c r="H38" i="2"/>
  <c r="L38" i="2"/>
  <c r="I38" i="2"/>
  <c r="M34" i="2"/>
  <c r="J34" i="2"/>
  <c r="L34" i="2"/>
  <c r="H34" i="2"/>
  <c r="I34" i="2"/>
  <c r="K34" i="2"/>
  <c r="J30" i="2"/>
  <c r="H30" i="2"/>
  <c r="L30" i="2"/>
  <c r="I30" i="2"/>
  <c r="K30" i="2"/>
  <c r="M30" i="2"/>
  <c r="J26" i="2"/>
  <c r="M26" i="2"/>
  <c r="L26" i="2"/>
  <c r="K26" i="2"/>
  <c r="H26" i="2"/>
  <c r="I26" i="2"/>
  <c r="M22" i="2"/>
  <c r="H22" i="2"/>
  <c r="J22" i="2"/>
  <c r="L22" i="2"/>
  <c r="I22" i="2"/>
  <c r="K22" i="2"/>
  <c r="I18" i="2"/>
  <c r="J18" i="2"/>
  <c r="M18" i="2"/>
  <c r="H18" i="2"/>
  <c r="L18" i="2"/>
  <c r="K18" i="2"/>
  <c r="J14" i="2"/>
  <c r="L14" i="2"/>
  <c r="I14" i="2"/>
  <c r="K14" i="2"/>
  <c r="H14" i="2"/>
  <c r="M14" i="2"/>
  <c r="I10" i="2"/>
  <c r="H10" i="2"/>
  <c r="J10" i="2"/>
  <c r="M10" i="2"/>
  <c r="L10" i="2"/>
  <c r="K10" i="2"/>
  <c r="G10" i="2"/>
  <c r="J6" i="2"/>
  <c r="H6" i="2"/>
  <c r="L6" i="2"/>
  <c r="I6" i="2"/>
  <c r="K6" i="2"/>
  <c r="M6" i="2"/>
  <c r="G6" i="2"/>
  <c r="G200" i="2"/>
  <c r="G192" i="2"/>
  <c r="G184" i="2"/>
  <c r="G176" i="2"/>
  <c r="G172" i="2"/>
  <c r="G164" i="2"/>
  <c r="G156" i="2"/>
  <c r="G148" i="2"/>
  <c r="G140" i="2"/>
  <c r="G136" i="2"/>
  <c r="G128" i="2"/>
  <c r="G120" i="2"/>
  <c r="G112" i="2"/>
  <c r="G104" i="2"/>
  <c r="G96" i="2"/>
  <c r="G88" i="2"/>
  <c r="G80" i="2"/>
  <c r="G68" i="2"/>
  <c r="I194" i="2"/>
  <c r="K194" i="2"/>
  <c r="M194" i="2"/>
  <c r="J194" i="2"/>
  <c r="L194" i="2"/>
  <c r="H194" i="2"/>
  <c r="I186" i="2"/>
  <c r="K186" i="2"/>
  <c r="M186" i="2"/>
  <c r="J186" i="2"/>
  <c r="L186" i="2"/>
  <c r="H186" i="2"/>
  <c r="J178" i="2"/>
  <c r="L178" i="2"/>
  <c r="I178" i="2"/>
  <c r="K178" i="2"/>
  <c r="H178" i="2"/>
  <c r="M178" i="2"/>
  <c r="L170" i="2"/>
  <c r="J170" i="2"/>
  <c r="K170" i="2"/>
  <c r="H170" i="2"/>
  <c r="I170" i="2"/>
  <c r="M170" i="2"/>
  <c r="J166" i="2"/>
  <c r="L166" i="2"/>
  <c r="M166" i="2"/>
  <c r="H166" i="2"/>
  <c r="K166" i="2"/>
  <c r="I166" i="2"/>
  <c r="J158" i="2"/>
  <c r="L158" i="2"/>
  <c r="I158" i="2"/>
  <c r="M158" i="2"/>
  <c r="H158" i="2"/>
  <c r="K158" i="2"/>
  <c r="M150" i="2"/>
  <c r="K150" i="2"/>
  <c r="I150" i="2"/>
  <c r="H150" i="2"/>
  <c r="J150" i="2"/>
  <c r="L150" i="2"/>
  <c r="K146" i="2"/>
  <c r="I146" i="2"/>
  <c r="H146" i="2"/>
  <c r="J146" i="2"/>
  <c r="M146" i="2"/>
  <c r="L146" i="2"/>
  <c r="M138" i="2"/>
  <c r="I138" i="2"/>
  <c r="H138" i="2"/>
  <c r="J138" i="2"/>
  <c r="L138" i="2"/>
  <c r="K138" i="2"/>
  <c r="I130" i="2"/>
  <c r="M130" i="2"/>
  <c r="H130" i="2"/>
  <c r="J130" i="2"/>
  <c r="L130" i="2"/>
  <c r="K130" i="2"/>
  <c r="I126" i="2"/>
  <c r="M126" i="2"/>
  <c r="H126" i="2"/>
  <c r="J126" i="2"/>
  <c r="K126" i="2"/>
  <c r="L126" i="2"/>
  <c r="K118" i="2"/>
  <c r="M118" i="2"/>
  <c r="H118" i="2"/>
  <c r="J118" i="2"/>
  <c r="L118" i="2"/>
  <c r="I118" i="2"/>
  <c r="M110" i="2"/>
  <c r="K110" i="2"/>
  <c r="H110" i="2"/>
  <c r="J110" i="2"/>
  <c r="L110" i="2"/>
  <c r="I110" i="2"/>
  <c r="K102" i="2"/>
  <c r="J102" i="2"/>
  <c r="M102" i="2"/>
  <c r="H102" i="2"/>
  <c r="L102" i="2"/>
  <c r="I102" i="2"/>
  <c r="K94" i="2"/>
  <c r="J94" i="2"/>
  <c r="M94" i="2"/>
  <c r="H94" i="2"/>
  <c r="L94" i="2"/>
  <c r="I94" i="2"/>
  <c r="I86" i="2"/>
  <c r="K86" i="2"/>
  <c r="H86" i="2"/>
  <c r="J86" i="2"/>
  <c r="M86" i="2"/>
  <c r="L86" i="2"/>
  <c r="K74" i="2"/>
  <c r="J74" i="2"/>
  <c r="M74" i="2"/>
  <c r="H74" i="2"/>
  <c r="L74" i="2"/>
  <c r="I74" i="2"/>
  <c r="I197" i="2"/>
  <c r="K197" i="2"/>
  <c r="M197" i="2"/>
  <c r="J197" i="2"/>
  <c r="L197" i="2"/>
  <c r="H197" i="2"/>
  <c r="I193" i="2"/>
  <c r="K193" i="2"/>
  <c r="M193" i="2"/>
  <c r="L193" i="2"/>
  <c r="J193" i="2"/>
  <c r="H193" i="2"/>
  <c r="I189" i="2"/>
  <c r="K189" i="2"/>
  <c r="M189" i="2"/>
  <c r="J189" i="2"/>
  <c r="L189" i="2"/>
  <c r="H189" i="2"/>
  <c r="I185" i="2"/>
  <c r="K185" i="2"/>
  <c r="M185" i="2"/>
  <c r="J185" i="2"/>
  <c r="L185" i="2"/>
  <c r="H185" i="2"/>
  <c r="I181" i="2"/>
  <c r="K181" i="2"/>
  <c r="M181" i="2"/>
  <c r="J181" i="2"/>
  <c r="L181" i="2"/>
  <c r="H181" i="2"/>
  <c r="I177" i="2"/>
  <c r="K177" i="2"/>
  <c r="M177" i="2"/>
  <c r="J177" i="2"/>
  <c r="L177" i="2"/>
  <c r="H177" i="2"/>
  <c r="I173" i="2"/>
  <c r="K173" i="2"/>
  <c r="M173" i="2"/>
  <c r="L173" i="2"/>
  <c r="J173" i="2"/>
  <c r="H173" i="2"/>
  <c r="J169" i="2"/>
  <c r="L169" i="2"/>
  <c r="I169" i="2"/>
  <c r="K169" i="2"/>
  <c r="M169" i="2"/>
  <c r="H169" i="2"/>
  <c r="J165" i="2"/>
  <c r="L165" i="2"/>
  <c r="I165" i="2"/>
  <c r="K165" i="2"/>
  <c r="M165" i="2"/>
  <c r="H165" i="2"/>
  <c r="J161" i="2"/>
  <c r="L161" i="2"/>
  <c r="I161" i="2"/>
  <c r="K161" i="2"/>
  <c r="M161" i="2"/>
  <c r="H161" i="2"/>
  <c r="J157" i="2"/>
  <c r="L157" i="2"/>
  <c r="I157" i="2"/>
  <c r="K157" i="2"/>
  <c r="M157" i="2"/>
  <c r="H157" i="2"/>
  <c r="J153" i="2"/>
  <c r="L153" i="2"/>
  <c r="I153" i="2"/>
  <c r="M153" i="2"/>
  <c r="K153" i="2"/>
  <c r="H153" i="2"/>
  <c r="I149" i="2"/>
  <c r="K149" i="2"/>
  <c r="M149" i="2"/>
  <c r="J149" i="2"/>
  <c r="L149" i="2"/>
  <c r="H149" i="2"/>
  <c r="I145" i="2"/>
  <c r="K145" i="2"/>
  <c r="M145" i="2"/>
  <c r="J145" i="2"/>
  <c r="L145" i="2"/>
  <c r="H145" i="2"/>
  <c r="I141" i="2"/>
  <c r="K141" i="2"/>
  <c r="M141" i="2"/>
  <c r="J141" i="2"/>
  <c r="L141" i="2"/>
  <c r="H141" i="2"/>
  <c r="I137" i="2"/>
  <c r="K137" i="2"/>
  <c r="M137" i="2"/>
  <c r="J137" i="2"/>
  <c r="L137" i="2"/>
  <c r="H137" i="2"/>
  <c r="I133" i="2"/>
  <c r="K133" i="2"/>
  <c r="M133" i="2"/>
  <c r="J133" i="2"/>
  <c r="L133" i="2"/>
  <c r="H133" i="2"/>
  <c r="I129" i="2"/>
  <c r="K129" i="2"/>
  <c r="M129" i="2"/>
  <c r="J129" i="2"/>
  <c r="L129" i="2"/>
  <c r="H129" i="2"/>
  <c r="I125" i="2"/>
  <c r="K125" i="2"/>
  <c r="M125" i="2"/>
  <c r="J125" i="2"/>
  <c r="L125" i="2"/>
  <c r="H125" i="2"/>
  <c r="I121" i="2"/>
  <c r="K121" i="2"/>
  <c r="M121" i="2"/>
  <c r="J121" i="2"/>
  <c r="L121" i="2"/>
  <c r="H121" i="2"/>
  <c r="I117" i="2"/>
  <c r="K117" i="2"/>
  <c r="M117" i="2"/>
  <c r="J117" i="2"/>
  <c r="L117" i="2"/>
  <c r="H117" i="2"/>
  <c r="I113" i="2"/>
  <c r="K113" i="2"/>
  <c r="M113" i="2"/>
  <c r="J113" i="2"/>
  <c r="L113" i="2"/>
  <c r="H113" i="2"/>
  <c r="I109" i="2"/>
  <c r="K109" i="2"/>
  <c r="M109" i="2"/>
  <c r="J109" i="2"/>
  <c r="L109" i="2"/>
  <c r="H109" i="2"/>
  <c r="L105" i="2"/>
  <c r="I105" i="2"/>
  <c r="M105" i="2"/>
  <c r="J105" i="2"/>
  <c r="K105" i="2"/>
  <c r="H105" i="2"/>
  <c r="J101" i="2"/>
  <c r="K101" i="2"/>
  <c r="L101" i="2"/>
  <c r="M101" i="2"/>
  <c r="I101" i="2"/>
  <c r="H101" i="2"/>
  <c r="L97" i="2"/>
  <c r="I97" i="2"/>
  <c r="M97" i="2"/>
  <c r="J97" i="2"/>
  <c r="K97" i="2"/>
  <c r="H97" i="2"/>
  <c r="J93" i="2"/>
  <c r="K93" i="2"/>
  <c r="I93" i="2"/>
  <c r="L93" i="2"/>
  <c r="M93" i="2"/>
  <c r="H93" i="2"/>
  <c r="L89" i="2"/>
  <c r="I89" i="2"/>
  <c r="M89" i="2"/>
  <c r="J89" i="2"/>
  <c r="K89" i="2"/>
  <c r="H89" i="2"/>
  <c r="J85" i="2"/>
  <c r="K85" i="2"/>
  <c r="L85" i="2"/>
  <c r="M85" i="2"/>
  <c r="I85" i="2"/>
  <c r="H85" i="2"/>
  <c r="L81" i="2"/>
  <c r="I81" i="2"/>
  <c r="M81" i="2"/>
  <c r="J81" i="2"/>
  <c r="K81" i="2"/>
  <c r="H81" i="2"/>
  <c r="J77" i="2"/>
  <c r="K77" i="2"/>
  <c r="I77" i="2"/>
  <c r="L77" i="2"/>
  <c r="M77" i="2"/>
  <c r="H77" i="2"/>
  <c r="L73" i="2"/>
  <c r="I73" i="2"/>
  <c r="M73" i="2"/>
  <c r="J73" i="2"/>
  <c r="K73" i="2"/>
  <c r="H73" i="2"/>
  <c r="J69" i="2"/>
  <c r="K69" i="2"/>
  <c r="L69" i="2"/>
  <c r="M69" i="2"/>
  <c r="I69" i="2"/>
  <c r="H69" i="2"/>
  <c r="K65" i="2"/>
  <c r="L65" i="2"/>
  <c r="I65" i="2"/>
  <c r="J65" i="2"/>
  <c r="M65" i="2"/>
  <c r="H65" i="2"/>
  <c r="I61" i="2"/>
  <c r="J61" i="2"/>
  <c r="M61" i="2"/>
  <c r="K61" i="2"/>
  <c r="L61" i="2"/>
  <c r="H61" i="2"/>
  <c r="L57" i="2"/>
  <c r="K57" i="2"/>
  <c r="J57" i="2"/>
  <c r="I57" i="2"/>
  <c r="M57" i="2"/>
  <c r="H57" i="2"/>
  <c r="J53" i="2"/>
  <c r="M53" i="2"/>
  <c r="I53" i="2"/>
  <c r="K53" i="2"/>
  <c r="L53" i="2"/>
  <c r="H53" i="2"/>
  <c r="I49" i="2"/>
  <c r="K49" i="2"/>
  <c r="L49" i="2"/>
  <c r="M49" i="2"/>
  <c r="J49" i="2"/>
  <c r="H49" i="2"/>
  <c r="I45" i="2"/>
  <c r="K45" i="2"/>
  <c r="M45" i="2"/>
  <c r="L45" i="2"/>
  <c r="J45" i="2"/>
  <c r="H45" i="2"/>
  <c r="I41" i="2"/>
  <c r="K41" i="2"/>
  <c r="M41" i="2"/>
  <c r="J41" i="2"/>
  <c r="L41" i="2"/>
  <c r="H41" i="2"/>
  <c r="I37" i="2"/>
  <c r="K37" i="2"/>
  <c r="M37" i="2"/>
  <c r="L37" i="2"/>
  <c r="J37" i="2"/>
  <c r="H37" i="2"/>
  <c r="I33" i="2"/>
  <c r="M33" i="2"/>
  <c r="K33" i="2"/>
  <c r="H33" i="2"/>
  <c r="J33" i="2"/>
  <c r="L33" i="2"/>
  <c r="K29" i="2"/>
  <c r="M29" i="2"/>
  <c r="I29" i="2"/>
  <c r="H29" i="2"/>
  <c r="J29" i="2"/>
  <c r="L29" i="2"/>
  <c r="I25" i="2"/>
  <c r="M25" i="2"/>
  <c r="K25" i="2"/>
  <c r="L25" i="2"/>
  <c r="H25" i="2"/>
  <c r="J25" i="2"/>
  <c r="K21" i="2"/>
  <c r="I21" i="2"/>
  <c r="M21" i="2"/>
  <c r="J21" i="2"/>
  <c r="H21" i="2"/>
  <c r="L21" i="2"/>
  <c r="I17" i="2"/>
  <c r="M17" i="2"/>
  <c r="K17" i="2"/>
  <c r="H17" i="2"/>
  <c r="J17" i="2"/>
  <c r="L17" i="2"/>
  <c r="K13" i="2"/>
  <c r="M13" i="2"/>
  <c r="I13" i="2"/>
  <c r="H13" i="2"/>
  <c r="J13" i="2"/>
  <c r="G13" i="2"/>
  <c r="L13" i="2"/>
  <c r="I9" i="2"/>
  <c r="M9" i="2"/>
  <c r="K9" i="2"/>
  <c r="L9" i="2"/>
  <c r="H9" i="2"/>
  <c r="G9" i="2"/>
  <c r="J9" i="2"/>
  <c r="K5" i="2"/>
  <c r="I5" i="2"/>
  <c r="M5" i="2"/>
  <c r="J5" i="2"/>
  <c r="H5" i="2"/>
  <c r="L5" i="2"/>
  <c r="G5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J196" i="2"/>
  <c r="L196" i="2"/>
  <c r="I196" i="2"/>
  <c r="M196" i="2"/>
  <c r="K196" i="2"/>
  <c r="H196" i="2"/>
  <c r="J188" i="2"/>
  <c r="L188" i="2"/>
  <c r="K188" i="2"/>
  <c r="I188" i="2"/>
  <c r="M188" i="2"/>
  <c r="H188" i="2"/>
  <c r="J180" i="2"/>
  <c r="L180" i="2"/>
  <c r="K180" i="2"/>
  <c r="I180" i="2"/>
  <c r="M180" i="2"/>
  <c r="H180" i="2"/>
  <c r="J168" i="2"/>
  <c r="L168" i="2"/>
  <c r="K168" i="2"/>
  <c r="I168" i="2"/>
  <c r="M168" i="2"/>
  <c r="H168" i="2"/>
  <c r="J160" i="2"/>
  <c r="L160" i="2"/>
  <c r="M160" i="2"/>
  <c r="K160" i="2"/>
  <c r="I160" i="2"/>
  <c r="H160" i="2"/>
  <c r="I152" i="2"/>
  <c r="K152" i="2"/>
  <c r="M152" i="2"/>
  <c r="J152" i="2"/>
  <c r="L152" i="2"/>
  <c r="H152" i="2"/>
  <c r="I144" i="2"/>
  <c r="K144" i="2"/>
  <c r="M144" i="2"/>
  <c r="J144" i="2"/>
  <c r="L144" i="2"/>
  <c r="H144" i="2"/>
  <c r="I132" i="2"/>
  <c r="K132" i="2"/>
  <c r="M132" i="2"/>
  <c r="J132" i="2"/>
  <c r="L132" i="2"/>
  <c r="H132" i="2"/>
  <c r="I124" i="2"/>
  <c r="K124" i="2"/>
  <c r="M124" i="2"/>
  <c r="L124" i="2"/>
  <c r="J124" i="2"/>
  <c r="H124" i="2"/>
  <c r="I116" i="2"/>
  <c r="K116" i="2"/>
  <c r="M116" i="2"/>
  <c r="J116" i="2"/>
  <c r="L116" i="2"/>
  <c r="H116" i="2"/>
  <c r="I108" i="2"/>
  <c r="K108" i="2"/>
  <c r="M108" i="2"/>
  <c r="L108" i="2"/>
  <c r="J108" i="2"/>
  <c r="H108" i="2"/>
  <c r="I100" i="2"/>
  <c r="K100" i="2"/>
  <c r="M100" i="2"/>
  <c r="J100" i="2"/>
  <c r="L100" i="2"/>
  <c r="H100" i="2"/>
  <c r="I92" i="2"/>
  <c r="K92" i="2"/>
  <c r="M92" i="2"/>
  <c r="J92" i="2"/>
  <c r="L92" i="2"/>
  <c r="H92" i="2"/>
  <c r="I84" i="2"/>
  <c r="K84" i="2"/>
  <c r="M84" i="2"/>
  <c r="J84" i="2"/>
  <c r="L84" i="2"/>
  <c r="H84" i="2"/>
  <c r="I76" i="2"/>
  <c r="K76" i="2"/>
  <c r="M76" i="2"/>
  <c r="J76" i="2"/>
  <c r="L76" i="2"/>
  <c r="H76" i="2"/>
  <c r="I72" i="2"/>
  <c r="K72" i="2"/>
  <c r="M72" i="2"/>
  <c r="J72" i="2"/>
  <c r="L72" i="2"/>
  <c r="H72" i="2"/>
  <c r="J64" i="2"/>
  <c r="L64" i="2"/>
  <c r="K64" i="2"/>
  <c r="I64" i="2"/>
  <c r="M64" i="2"/>
  <c r="H64" i="2"/>
  <c r="J60" i="2"/>
  <c r="L60" i="2"/>
  <c r="I60" i="2"/>
  <c r="M60" i="2"/>
  <c r="K60" i="2"/>
  <c r="H60" i="2"/>
  <c r="J56" i="2"/>
  <c r="L56" i="2"/>
  <c r="K56" i="2"/>
  <c r="M56" i="2"/>
  <c r="I56" i="2"/>
  <c r="H56" i="2"/>
  <c r="J52" i="2"/>
  <c r="L52" i="2"/>
  <c r="M52" i="2"/>
  <c r="I52" i="2"/>
  <c r="K52" i="2"/>
  <c r="H52" i="2"/>
  <c r="J48" i="2"/>
  <c r="L48" i="2"/>
  <c r="I48" i="2"/>
  <c r="M48" i="2"/>
  <c r="K48" i="2"/>
  <c r="H48" i="2"/>
  <c r="J44" i="2"/>
  <c r="L44" i="2"/>
  <c r="I44" i="2"/>
  <c r="K44" i="2"/>
  <c r="M44" i="2"/>
  <c r="H44" i="2"/>
  <c r="J40" i="2"/>
  <c r="L40" i="2"/>
  <c r="I40" i="2"/>
  <c r="K40" i="2"/>
  <c r="M40" i="2"/>
  <c r="H40" i="2"/>
  <c r="J36" i="2"/>
  <c r="L36" i="2"/>
  <c r="I36" i="2"/>
  <c r="K36" i="2"/>
  <c r="M36" i="2"/>
  <c r="H36" i="2"/>
  <c r="I32" i="2"/>
  <c r="K32" i="2"/>
  <c r="M32" i="2"/>
  <c r="J32" i="2"/>
  <c r="L32" i="2"/>
  <c r="H32" i="2"/>
  <c r="I28" i="2"/>
  <c r="K28" i="2"/>
  <c r="M28" i="2"/>
  <c r="L28" i="2"/>
  <c r="J28" i="2"/>
  <c r="H28" i="2"/>
  <c r="I24" i="2"/>
  <c r="K24" i="2"/>
  <c r="M24" i="2"/>
  <c r="J24" i="2"/>
  <c r="L24" i="2"/>
  <c r="H24" i="2"/>
  <c r="I20" i="2"/>
  <c r="K20" i="2"/>
  <c r="M20" i="2"/>
  <c r="L20" i="2"/>
  <c r="J20" i="2"/>
  <c r="H20" i="2"/>
  <c r="I16" i="2"/>
  <c r="K16" i="2"/>
  <c r="M16" i="2"/>
  <c r="J16" i="2"/>
  <c r="L16" i="2"/>
  <c r="H16" i="2"/>
  <c r="I12" i="2"/>
  <c r="K12" i="2"/>
  <c r="M12" i="2"/>
  <c r="L12" i="2"/>
  <c r="J12" i="2"/>
  <c r="G12" i="2"/>
  <c r="H12" i="2"/>
  <c r="I8" i="2"/>
  <c r="K8" i="2"/>
  <c r="M8" i="2"/>
  <c r="J8" i="2"/>
  <c r="L8" i="2"/>
  <c r="G8" i="2"/>
  <c r="H8" i="2"/>
  <c r="I4" i="2"/>
  <c r="K4" i="2"/>
  <c r="M4" i="2"/>
  <c r="L4" i="2"/>
  <c r="J4" i="2"/>
  <c r="G4" i="2"/>
  <c r="H4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H2" i="2"/>
  <c r="L2" i="2"/>
  <c r="J2" i="2"/>
  <c r="G2" i="2"/>
  <c r="K2" i="2"/>
  <c r="I2" i="2"/>
  <c r="M2" i="2"/>
  <c r="I201" i="2"/>
  <c r="K201" i="2"/>
  <c r="M201" i="2"/>
  <c r="J201" i="2"/>
  <c r="L201" i="2"/>
  <c r="G201" i="2"/>
  <c r="B40" i="1"/>
  <c r="C40" i="1" l="1"/>
  <c r="C39" i="1"/>
  <c r="C41" i="1" s="1"/>
  <c r="B35" i="1" l="1"/>
  <c r="B32" i="1"/>
  <c r="B13" i="1"/>
  <c r="B12" i="1"/>
  <c r="B10" i="1"/>
  <c r="B15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  <c r="H50" i="1" l="1"/>
  <c r="H42" i="1"/>
  <c r="H34" i="1"/>
  <c r="H66" i="1"/>
  <c r="H58" i="1"/>
  <c r="H90" i="1"/>
  <c r="H26" i="1"/>
  <c r="H98" i="1"/>
  <c r="H82" i="1"/>
  <c r="H18" i="1"/>
  <c r="H74" i="1"/>
  <c r="H10" i="1"/>
  <c r="G71" i="1"/>
  <c r="G54" i="1"/>
  <c r="H79" i="1"/>
  <c r="H63" i="1"/>
  <c r="H47" i="1"/>
  <c r="H15" i="1"/>
  <c r="H94" i="1"/>
  <c r="H62" i="1"/>
  <c r="H30" i="1"/>
  <c r="H93" i="1"/>
  <c r="H61" i="1"/>
  <c r="H29" i="1"/>
  <c r="G29" i="1"/>
  <c r="G95" i="1"/>
  <c r="G7" i="1"/>
  <c r="H87" i="1"/>
  <c r="H71" i="1"/>
  <c r="H55" i="1"/>
  <c r="H39" i="1"/>
  <c r="H23" i="1"/>
  <c r="H7" i="1"/>
  <c r="H33" i="1"/>
  <c r="G94" i="1"/>
  <c r="G5" i="1"/>
  <c r="H86" i="1"/>
  <c r="H70" i="1"/>
  <c r="H54" i="1"/>
  <c r="H38" i="1"/>
  <c r="H22" i="1"/>
  <c r="H6" i="1"/>
  <c r="H95" i="1"/>
  <c r="H31" i="1"/>
  <c r="G53" i="1"/>
  <c r="H78" i="1"/>
  <c r="H46" i="1"/>
  <c r="H14" i="1"/>
  <c r="G37" i="1"/>
  <c r="H77" i="1"/>
  <c r="H45" i="1"/>
  <c r="H13" i="1"/>
  <c r="H16" i="1"/>
  <c r="G93" i="1"/>
  <c r="H101" i="1"/>
  <c r="H85" i="1"/>
  <c r="H69" i="1"/>
  <c r="H53" i="1"/>
  <c r="H37" i="1"/>
  <c r="H21" i="1"/>
  <c r="H5" i="1"/>
  <c r="G69" i="1"/>
  <c r="G14" i="1"/>
  <c r="H97" i="1"/>
  <c r="H89" i="1"/>
  <c r="H81" i="1"/>
  <c r="H73" i="1"/>
  <c r="H65" i="1"/>
  <c r="H57" i="1"/>
  <c r="H49" i="1"/>
  <c r="H41" i="1"/>
  <c r="H25" i="1"/>
  <c r="H17" i="1"/>
  <c r="H9" i="1"/>
  <c r="G101" i="1"/>
  <c r="G55" i="1"/>
  <c r="G13" i="1"/>
  <c r="H96" i="1"/>
  <c r="H88" i="1"/>
  <c r="H80" i="1"/>
  <c r="H72" i="1"/>
  <c r="H64" i="1"/>
  <c r="H56" i="1"/>
  <c r="H48" i="1"/>
  <c r="H40" i="1"/>
  <c r="H32" i="1"/>
  <c r="H24" i="1"/>
  <c r="H8" i="1"/>
  <c r="G15" i="1"/>
  <c r="G78" i="1"/>
  <c r="G31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G77" i="1"/>
  <c r="G30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G33" i="1"/>
  <c r="G23" i="1"/>
  <c r="G85" i="1"/>
  <c r="G62" i="1"/>
  <c r="G39" i="1"/>
  <c r="G21" i="1"/>
  <c r="G79" i="1"/>
  <c r="G61" i="1"/>
  <c r="G38" i="1"/>
  <c r="G16" i="1"/>
  <c r="G70" i="1"/>
  <c r="G47" i="1"/>
  <c r="G6" i="1"/>
  <c r="G87" i="1"/>
  <c r="G46" i="1"/>
  <c r="G86" i="1"/>
  <c r="G63" i="1"/>
  <c r="G45" i="1"/>
  <c r="G22" i="1"/>
  <c r="H2" i="1"/>
  <c r="G99" i="1"/>
  <c r="G91" i="1"/>
  <c r="G67" i="1"/>
  <c r="G51" i="1"/>
  <c r="G35" i="1"/>
  <c r="G19" i="1"/>
  <c r="G98" i="1"/>
  <c r="G74" i="1"/>
  <c r="G58" i="1"/>
  <c r="G42" i="1"/>
  <c r="G26" i="1"/>
  <c r="G10" i="1"/>
  <c r="G97" i="1"/>
  <c r="G89" i="1"/>
  <c r="G81" i="1"/>
  <c r="G73" i="1"/>
  <c r="G65" i="1"/>
  <c r="G57" i="1"/>
  <c r="G49" i="1"/>
  <c r="G41" i="1"/>
  <c r="G25" i="1"/>
  <c r="G17" i="1"/>
  <c r="G9" i="1"/>
  <c r="G100" i="1"/>
  <c r="G83" i="1"/>
  <c r="G59" i="1"/>
  <c r="G43" i="1"/>
  <c r="G27" i="1"/>
  <c r="G11" i="1"/>
  <c r="G90" i="1"/>
  <c r="G82" i="1"/>
  <c r="G66" i="1"/>
  <c r="G50" i="1"/>
  <c r="G34" i="1"/>
  <c r="G18" i="1"/>
  <c r="G96" i="1"/>
  <c r="G88" i="1"/>
  <c r="G80" i="1"/>
  <c r="G72" i="1"/>
  <c r="G64" i="1"/>
  <c r="G56" i="1"/>
  <c r="G48" i="1"/>
  <c r="G40" i="1"/>
  <c r="G32" i="1"/>
  <c r="G24" i="1"/>
  <c r="G8" i="1"/>
  <c r="G92" i="1"/>
  <c r="G84" i="1"/>
  <c r="G76" i="1"/>
  <c r="G68" i="1"/>
  <c r="G60" i="1"/>
  <c r="G52" i="1"/>
  <c r="G44" i="1"/>
  <c r="G36" i="1"/>
  <c r="G28" i="1"/>
  <c r="G20" i="1"/>
  <c r="G12" i="1"/>
  <c r="G4" i="1"/>
  <c r="G75" i="1"/>
  <c r="G3" i="1"/>
  <c r="G2" i="1"/>
</calcChain>
</file>

<file path=xl/sharedStrings.xml><?xml version="1.0" encoding="utf-8"?>
<sst xmlns="http://schemas.openxmlformats.org/spreadsheetml/2006/main" count="55" uniqueCount="35">
  <si>
    <t>Correl=</t>
  </si>
  <si>
    <t>w1=Rand()*2-0.5</t>
  </si>
  <si>
    <t>w2=1-w1</t>
  </si>
  <si>
    <t>E(rp)=w1*E(r1)+w2*E(r2)</t>
  </si>
  <si>
    <t>SD(rp)=sqrt((w1*SD1)^2+(w2*SD2)^2+2*w1*w2*SD1*SD2*Correl)</t>
  </si>
  <si>
    <t>SD(r )</t>
  </si>
  <si>
    <t>E(r )</t>
  </si>
  <si>
    <t>Find Global min-var portfolio:</t>
  </si>
  <si>
    <t>w1=</t>
  </si>
  <si>
    <t>w2=</t>
  </si>
  <si>
    <t>w1+w2=</t>
  </si>
  <si>
    <t>&lt;-- set it equal to 1.</t>
  </si>
  <si>
    <t>SD(rp)=</t>
  </si>
  <si>
    <t>&lt;-- Min Var(rp)</t>
  </si>
  <si>
    <t>E(rp)=</t>
  </si>
  <si>
    <t>rf=</t>
  </si>
  <si>
    <t>Sharpe=</t>
  </si>
  <si>
    <t>&lt;-- Max Sharpe</t>
  </si>
  <si>
    <t>Find the highest Sharpe ratio:</t>
  </si>
  <si>
    <t>The is the work zone for Solver:</t>
  </si>
  <si>
    <t>(1) Results using Solver:</t>
  </si>
  <si>
    <t>(2) Results using direct calculation:</t>
  </si>
  <si>
    <t>Plot:</t>
  </si>
  <si>
    <t>SD (Corr = 0.8)</t>
    <phoneticPr fontId="4" type="noConversion"/>
  </si>
  <si>
    <t>SD (Corr = 0.6)</t>
    <phoneticPr fontId="4" type="noConversion"/>
  </si>
  <si>
    <t>SD (Corr = 0.4)</t>
    <phoneticPr fontId="4" type="noConversion"/>
  </si>
  <si>
    <t>SD (Corr = 0.2)</t>
    <phoneticPr fontId="4" type="noConversion"/>
  </si>
  <si>
    <t>SD (Corr = 0.001)</t>
    <phoneticPr fontId="4" type="noConversion"/>
  </si>
  <si>
    <t>w1=-1,2</t>
    <phoneticPr fontId="4" type="noConversion"/>
  </si>
  <si>
    <t>SD (Corr = -1)</t>
    <phoneticPr fontId="4" type="noConversion"/>
  </si>
  <si>
    <t>SD (Corr = -0.001)</t>
    <phoneticPr fontId="4" type="noConversion"/>
  </si>
  <si>
    <t>SD (Corr = -0.2)</t>
    <phoneticPr fontId="4" type="noConversion"/>
  </si>
  <si>
    <t>SD (Corr = -0.4)</t>
    <phoneticPr fontId="4" type="noConversion"/>
  </si>
  <si>
    <t>SD (Corr = -0.6)</t>
    <phoneticPr fontId="4" type="noConversion"/>
  </si>
  <si>
    <t>SD (Corr = -0.8)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</si>
</sst>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3" borderId="1" xfId="2"/>
    <xf numFmtId="10" fontId="2" fillId="3" borderId="1" xfId="2" applyNumberFormat="1"/>
    <xf numFmtId="176" fontId="2" fillId="3" borderId="1" xfId="2" applyNumberFormat="1"/>
    <xf numFmtId="0" fontId="1" fillId="2" borderId="1" xfId="1" applyBorder="1"/>
    <xf numFmtId="10" fontId="1" fillId="2" borderId="1" xfId="1" applyNumberFormat="1" applyBorder="1"/>
    <xf numFmtId="176" fontId="1" fillId="2" borderId="1" xfId="1" applyNumberFormat="1" applyBorder="1"/>
    <xf numFmtId="10" fontId="3" fillId="2" borderId="1" xfId="1" applyNumberFormat="1" applyFont="1" applyBorder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好" xfId="1" builtinId="26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Portfolios of assets 1 and 2 with different portfolio weights: w1, w2</c:v>
          </c:tx>
          <c:spPr>
            <a:ln w="28575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0.1619069486294242</c:v>
                </c:pt>
                <c:pt idx="1">
                  <c:v>8.7953845101430866E-2</c:v>
                </c:pt>
                <c:pt idx="2">
                  <c:v>0.10019905010207375</c:v>
                </c:pt>
                <c:pt idx="3">
                  <c:v>0.14553794832037481</c:v>
                </c:pt>
                <c:pt idx="4">
                  <c:v>8.0293948775192012E-2</c:v>
                </c:pt>
                <c:pt idx="5">
                  <c:v>0.12954637033616126</c:v>
                </c:pt>
                <c:pt idx="6">
                  <c:v>0.21911304210708588</c:v>
                </c:pt>
                <c:pt idx="7">
                  <c:v>0.20096816771306175</c:v>
                </c:pt>
                <c:pt idx="8">
                  <c:v>0.12244731469982742</c:v>
                </c:pt>
                <c:pt idx="9">
                  <c:v>0.26727980699667947</c:v>
                </c:pt>
                <c:pt idx="10">
                  <c:v>0.18167104665798739</c:v>
                </c:pt>
                <c:pt idx="11">
                  <c:v>0.10913914392644936</c:v>
                </c:pt>
                <c:pt idx="12">
                  <c:v>0.14672952803301201</c:v>
                </c:pt>
                <c:pt idx="13">
                  <c:v>0.26229684356347721</c:v>
                </c:pt>
                <c:pt idx="14">
                  <c:v>0.13460702187475321</c:v>
                </c:pt>
                <c:pt idx="15">
                  <c:v>0.24869451378892629</c:v>
                </c:pt>
                <c:pt idx="16">
                  <c:v>0.213779113551188</c:v>
                </c:pt>
                <c:pt idx="17">
                  <c:v>8.8874082976264659E-2</c:v>
                </c:pt>
                <c:pt idx="18">
                  <c:v>8.610853476423852E-2</c:v>
                </c:pt>
                <c:pt idx="19">
                  <c:v>0.10412959206348812</c:v>
                </c:pt>
                <c:pt idx="20">
                  <c:v>0.17854749026735209</c:v>
                </c:pt>
                <c:pt idx="21">
                  <c:v>9.5853242970837096E-2</c:v>
                </c:pt>
                <c:pt idx="22">
                  <c:v>0.27233360379175853</c:v>
                </c:pt>
                <c:pt idx="23">
                  <c:v>8.8172990116878416E-2</c:v>
                </c:pt>
                <c:pt idx="24">
                  <c:v>0.23648679103983633</c:v>
                </c:pt>
                <c:pt idx="25">
                  <c:v>8.3408751259689121E-2</c:v>
                </c:pt>
                <c:pt idx="26">
                  <c:v>0.17948683123282236</c:v>
                </c:pt>
                <c:pt idx="27">
                  <c:v>0.10340111457851124</c:v>
                </c:pt>
                <c:pt idx="28">
                  <c:v>9.0578441694094292E-2</c:v>
                </c:pt>
                <c:pt idx="29">
                  <c:v>0.15804539768184517</c:v>
                </c:pt>
                <c:pt idx="30">
                  <c:v>9.2537240039867755E-2</c:v>
                </c:pt>
                <c:pt idx="31">
                  <c:v>0.1602376267849322</c:v>
                </c:pt>
                <c:pt idx="32">
                  <c:v>0.1026421925885337</c:v>
                </c:pt>
                <c:pt idx="33">
                  <c:v>0.13091274406235032</c:v>
                </c:pt>
                <c:pt idx="34">
                  <c:v>0.12968520022537391</c:v>
                </c:pt>
                <c:pt idx="35">
                  <c:v>0.21021922356953843</c:v>
                </c:pt>
                <c:pt idx="36">
                  <c:v>0.13136352061097495</c:v>
                </c:pt>
                <c:pt idx="37">
                  <c:v>0.10349826577894847</c:v>
                </c:pt>
                <c:pt idx="38">
                  <c:v>7.8103110922399396E-2</c:v>
                </c:pt>
                <c:pt idx="39">
                  <c:v>0.12662116369939638</c:v>
                </c:pt>
                <c:pt idx="40">
                  <c:v>0.21619902348627229</c:v>
                </c:pt>
                <c:pt idx="41">
                  <c:v>9.0492893647790132E-2</c:v>
                </c:pt>
                <c:pt idx="42">
                  <c:v>8.2279225128168779E-2</c:v>
                </c:pt>
                <c:pt idx="43">
                  <c:v>0.23646736560633266</c:v>
                </c:pt>
                <c:pt idx="44">
                  <c:v>0.25299120363712274</c:v>
                </c:pt>
                <c:pt idx="45">
                  <c:v>9.1322355071094499E-2</c:v>
                </c:pt>
                <c:pt idx="46">
                  <c:v>9.4647955943869544E-2</c:v>
                </c:pt>
                <c:pt idx="47">
                  <c:v>0.22442306695310746</c:v>
                </c:pt>
                <c:pt idx="48">
                  <c:v>9.2359511700712577E-2</c:v>
                </c:pt>
                <c:pt idx="49">
                  <c:v>0.12001638296144164</c:v>
                </c:pt>
                <c:pt idx="50">
                  <c:v>0.17349711268944906</c:v>
                </c:pt>
                <c:pt idx="51">
                  <c:v>0.21449105577656888</c:v>
                </c:pt>
                <c:pt idx="52">
                  <c:v>0.15158421698617564</c:v>
                </c:pt>
                <c:pt idx="53">
                  <c:v>0.117392092188978</c:v>
                </c:pt>
                <c:pt idx="54">
                  <c:v>7.8057256113309534E-2</c:v>
                </c:pt>
                <c:pt idx="55">
                  <c:v>7.8062622150495919E-2</c:v>
                </c:pt>
                <c:pt idx="56">
                  <c:v>7.878475120757325E-2</c:v>
                </c:pt>
                <c:pt idx="57">
                  <c:v>8.5725379643632943E-2</c:v>
                </c:pt>
                <c:pt idx="58">
                  <c:v>9.473121987528306E-2</c:v>
                </c:pt>
                <c:pt idx="59">
                  <c:v>8.7560726802460853E-2</c:v>
                </c:pt>
                <c:pt idx="60">
                  <c:v>9.577602415061412E-2</c:v>
                </c:pt>
                <c:pt idx="61">
                  <c:v>8.4393357570170552E-2</c:v>
                </c:pt>
                <c:pt idx="62">
                  <c:v>0.11710489109879639</c:v>
                </c:pt>
                <c:pt idx="63">
                  <c:v>8.8865130720069879E-2</c:v>
                </c:pt>
                <c:pt idx="64">
                  <c:v>0.11554898290149559</c:v>
                </c:pt>
                <c:pt idx="65">
                  <c:v>7.8058507177788353E-2</c:v>
                </c:pt>
                <c:pt idx="66">
                  <c:v>0.14667882922163314</c:v>
                </c:pt>
                <c:pt idx="67">
                  <c:v>8.2440508664484255E-2</c:v>
                </c:pt>
                <c:pt idx="68">
                  <c:v>0.24816619209770302</c:v>
                </c:pt>
                <c:pt idx="69">
                  <c:v>9.7150581900283708E-2</c:v>
                </c:pt>
                <c:pt idx="70">
                  <c:v>0.12727986536776814</c:v>
                </c:pt>
                <c:pt idx="71">
                  <c:v>7.9602811447084032E-2</c:v>
                </c:pt>
                <c:pt idx="72">
                  <c:v>0.11167853761199246</c:v>
                </c:pt>
                <c:pt idx="73">
                  <c:v>9.2547433282602745E-2</c:v>
                </c:pt>
                <c:pt idx="74">
                  <c:v>0.21774084156117846</c:v>
                </c:pt>
                <c:pt idx="75">
                  <c:v>0.10273590185562666</c:v>
                </c:pt>
                <c:pt idx="76">
                  <c:v>0.16434358520007994</c:v>
                </c:pt>
                <c:pt idx="77">
                  <c:v>0.15651526916390007</c:v>
                </c:pt>
                <c:pt idx="78">
                  <c:v>0.23168359228900581</c:v>
                </c:pt>
                <c:pt idx="79">
                  <c:v>0.14894789226796051</c:v>
                </c:pt>
                <c:pt idx="80">
                  <c:v>0.19474642502145392</c:v>
                </c:pt>
                <c:pt idx="81">
                  <c:v>0.13111963394037868</c:v>
                </c:pt>
                <c:pt idx="82">
                  <c:v>9.4496349818276371E-2</c:v>
                </c:pt>
                <c:pt idx="83">
                  <c:v>8.5498424166513182E-2</c:v>
                </c:pt>
                <c:pt idx="84">
                  <c:v>0.14856112856333636</c:v>
                </c:pt>
                <c:pt idx="85">
                  <c:v>9.3401311049689351E-2</c:v>
                </c:pt>
                <c:pt idx="86">
                  <c:v>0.10888334516633366</c:v>
                </c:pt>
                <c:pt idx="87">
                  <c:v>0.26980854926298309</c:v>
                </c:pt>
                <c:pt idx="88">
                  <c:v>8.0416793538926432E-2</c:v>
                </c:pt>
                <c:pt idx="89">
                  <c:v>0.16160555522025435</c:v>
                </c:pt>
                <c:pt idx="90">
                  <c:v>0.18070806045118559</c:v>
                </c:pt>
                <c:pt idx="91">
                  <c:v>9.6861755178829445E-2</c:v>
                </c:pt>
                <c:pt idx="92">
                  <c:v>0.12828466158327903</c:v>
                </c:pt>
                <c:pt idx="93">
                  <c:v>0.2675430385656517</c:v>
                </c:pt>
                <c:pt idx="94">
                  <c:v>0.23208791284709926</c:v>
                </c:pt>
                <c:pt idx="95">
                  <c:v>0.18929041722334558</c:v>
                </c:pt>
                <c:pt idx="96">
                  <c:v>0.17298225632111852</c:v>
                </c:pt>
                <c:pt idx="97">
                  <c:v>0.1080612575021123</c:v>
                </c:pt>
                <c:pt idx="98">
                  <c:v>0.23809323804936702</c:v>
                </c:pt>
                <c:pt idx="99">
                  <c:v>0.11759922627130542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9.1779678236634993E-2</c:v>
                </c:pt>
                <c:pt idx="1">
                  <c:v>6.5241957466456557E-2</c:v>
                </c:pt>
                <c:pt idx="2">
                  <c:v>3.8146800844052864E-2</c:v>
                </c:pt>
                <c:pt idx="3">
                  <c:v>8.6798556257057596E-2</c:v>
                </c:pt>
                <c:pt idx="4">
                  <c:v>5.9563885282235766E-2</c:v>
                </c:pt>
                <c:pt idx="5">
                  <c:v>2.7521259959056348E-2</c:v>
                </c:pt>
                <c:pt idx="6">
                  <c:v>0.10825588071556129</c:v>
                </c:pt>
                <c:pt idx="7">
                  <c:v>0.10313450687486626</c:v>
                </c:pt>
                <c:pt idx="8">
                  <c:v>2.9891269731217161E-2</c:v>
                </c:pt>
                <c:pt idx="9">
                  <c:v>0.12158862924228407</c:v>
                </c:pt>
                <c:pt idx="10">
                  <c:v>9.7595382899291108E-2</c:v>
                </c:pt>
                <c:pt idx="11">
                  <c:v>3.4622915316678715E-2</c:v>
                </c:pt>
                <c:pt idx="12">
                  <c:v>8.7167811342229895E-2</c:v>
                </c:pt>
                <c:pt idx="13">
                  <c:v>0.12022240779265739</c:v>
                </c:pt>
                <c:pt idx="14">
                  <c:v>2.5877571799753862E-2</c:v>
                </c:pt>
                <c:pt idx="15">
                  <c:v>0.11647960070105785</c:v>
                </c:pt>
                <c:pt idx="16">
                  <c:v>0.10675760601102288</c:v>
                </c:pt>
                <c:pt idx="17">
                  <c:v>4.3470683836793769E-2</c:v>
                </c:pt>
                <c:pt idx="18">
                  <c:v>6.4148554558488058E-2</c:v>
                </c:pt>
                <c:pt idx="19">
                  <c:v>7.2675518365477199E-2</c:v>
                </c:pt>
                <c:pt idx="20">
                  <c:v>9.6687342256388795E-2</c:v>
                </c:pt>
                <c:pt idx="21">
                  <c:v>4.0030461597498235E-2</c:v>
                </c:pt>
                <c:pt idx="22">
                  <c:v>0.12297184893227085</c:v>
                </c:pt>
                <c:pt idx="23">
                  <c:v>4.3859832704203003E-2</c:v>
                </c:pt>
                <c:pt idx="24">
                  <c:v>0.11310149513013562</c:v>
                </c:pt>
                <c:pt idx="25">
                  <c:v>4.6898303390653387E-2</c:v>
                </c:pt>
                <c:pt idx="26">
                  <c:v>9.6960799908115361E-2</c:v>
                </c:pt>
                <c:pt idx="27">
                  <c:v>7.2385929341440225E-2</c:v>
                </c:pt>
                <c:pt idx="28">
                  <c:v>6.6660364999678701E-2</c:v>
                </c:pt>
                <c:pt idx="29">
                  <c:v>9.0620670078902621E-2</c:v>
                </c:pt>
                <c:pt idx="30">
                  <c:v>6.7642207799835666E-2</c:v>
                </c:pt>
                <c:pt idx="31">
                  <c:v>9.1279716966157456E-2</c:v>
                </c:pt>
                <c:pt idx="32">
                  <c:v>3.7144350102375656E-2</c:v>
                </c:pt>
                <c:pt idx="33">
                  <c:v>2.7074087421483428E-2</c:v>
                </c:pt>
                <c:pt idx="34">
                  <c:v>2.7475704392188952E-2</c:v>
                </c:pt>
                <c:pt idx="35">
                  <c:v>0.10575447481258925</c:v>
                </c:pt>
                <c:pt idx="36">
                  <c:v>8.2298569216791434E-2</c:v>
                </c:pt>
                <c:pt idx="37">
                  <c:v>7.2424703401722593E-2</c:v>
                </c:pt>
                <c:pt idx="38">
                  <c:v>5.5444649657691511E-2</c:v>
                </c:pt>
                <c:pt idx="39">
                  <c:v>8.0737869784884883E-2</c:v>
                </c:pt>
                <c:pt idx="40">
                  <c:v>0.10743803170462017</c:v>
                </c:pt>
                <c:pt idx="41">
                  <c:v>4.2609546130617418E-2</c:v>
                </c:pt>
                <c:pt idx="42">
                  <c:v>6.1444223007525153E-2</c:v>
                </c:pt>
                <c:pt idx="43">
                  <c:v>0.11309610364646498</c:v>
                </c:pt>
                <c:pt idx="44">
                  <c:v>0.11766411615125938</c:v>
                </c:pt>
                <c:pt idx="45">
                  <c:v>6.7039891588826533E-2</c:v>
                </c:pt>
                <c:pt idx="46">
                  <c:v>4.0581282427652118E-2</c:v>
                </c:pt>
                <c:pt idx="47">
                  <c:v>0.10974218263476766</c:v>
                </c:pt>
                <c:pt idx="48">
                  <c:v>4.1670344986333055E-2</c:v>
                </c:pt>
                <c:pt idx="49">
                  <c:v>3.0723582112120368E-2</c:v>
                </c:pt>
                <c:pt idx="50">
                  <c:v>9.521109435503064E-2</c:v>
                </c:pt>
                <c:pt idx="51">
                  <c:v>0.10695790957749259</c:v>
                </c:pt>
                <c:pt idx="52">
                  <c:v>8.8660413444503941E-2</c:v>
                </c:pt>
                <c:pt idx="53">
                  <c:v>7.7589581313431161E-2</c:v>
                </c:pt>
                <c:pt idx="54">
                  <c:v>5.5060459317766174E-2</c:v>
                </c:pt>
                <c:pt idx="55">
                  <c:v>5.4105051040153167E-2</c:v>
                </c:pt>
                <c:pt idx="56">
                  <c:v>5.7447054026544389E-2</c:v>
                </c:pt>
                <c:pt idx="57">
                  <c:v>6.3908560420068206E-2</c:v>
                </c:pt>
                <c:pt idx="58">
                  <c:v>6.8682935170408785E-2</c:v>
                </c:pt>
                <c:pt idx="59">
                  <c:v>6.5016774976019709E-2</c:v>
                </c:pt>
                <c:pt idx="60">
                  <c:v>6.9160369047728376E-2</c:v>
                </c:pt>
                <c:pt idx="61">
                  <c:v>4.6195281606010864E-2</c:v>
                </c:pt>
                <c:pt idx="62">
                  <c:v>7.7488758440201477E-2</c:v>
                </c:pt>
                <c:pt idx="63">
                  <c:v>4.3475586270700618E-2</c:v>
                </c:pt>
                <c:pt idx="64">
                  <c:v>3.228665430117144E-2</c:v>
                </c:pt>
                <c:pt idx="65">
                  <c:v>5.4150507276200972E-2</c:v>
                </c:pt>
                <c:pt idx="66">
                  <c:v>8.7152124779493217E-2</c:v>
                </c:pt>
                <c:pt idx="67">
                  <c:v>4.7649281896614444E-2</c:v>
                </c:pt>
                <c:pt idx="68">
                  <c:v>0.11633380057241127</c:v>
                </c:pt>
                <c:pt idx="69">
                  <c:v>3.9452578978113106E-2</c:v>
                </c:pt>
                <c:pt idx="70">
                  <c:v>2.8269028113996723E-2</c:v>
                </c:pt>
                <c:pt idx="71">
                  <c:v>5.8727081786277099E-2</c:v>
                </c:pt>
                <c:pt idx="72">
                  <c:v>7.5543423731504758E-2</c:v>
                </c:pt>
                <c:pt idx="73">
                  <c:v>4.1578523615599161E-2</c:v>
                </c:pt>
                <c:pt idx="74">
                  <c:v>0.10787095979302895</c:v>
                </c:pt>
                <c:pt idx="75">
                  <c:v>3.7106577072322844E-2</c:v>
                </c:pt>
                <c:pt idx="76">
                  <c:v>9.2506670424520002E-2</c:v>
                </c:pt>
                <c:pt idx="77">
                  <c:v>9.0158928382547826E-2</c:v>
                </c:pt>
                <c:pt idx="78">
                  <c:v>0.11176669224221479</c:v>
                </c:pt>
                <c:pt idx="79">
                  <c:v>8.7852137515114878E-2</c:v>
                </c:pt>
                <c:pt idx="80">
                  <c:v>0.10136055878659377</c:v>
                </c:pt>
                <c:pt idx="81">
                  <c:v>2.7006605402126981E-2</c:v>
                </c:pt>
                <c:pt idx="82">
                  <c:v>4.0651599935482806E-2</c:v>
                </c:pt>
                <c:pt idx="83">
                  <c:v>4.5461744797732559E-2</c:v>
                </c:pt>
                <c:pt idx="84">
                  <c:v>8.7733111335688091E-2</c:v>
                </c:pt>
                <c:pt idx="85">
                  <c:v>6.8058768642633521E-2</c:v>
                </c:pt>
                <c:pt idx="86">
                  <c:v>3.4718900089892368E-2</c:v>
                </c:pt>
                <c:pt idx="87">
                  <c:v>0.12228103946051179</c:v>
                </c:pt>
                <c:pt idx="88">
                  <c:v>4.9526796206406758E-2</c:v>
                </c:pt>
                <c:pt idx="89">
                  <c:v>9.1689528094500469E-2</c:v>
                </c:pt>
                <c:pt idx="90">
                  <c:v>9.7315822325333173E-2</c:v>
                </c:pt>
                <c:pt idx="91">
                  <c:v>3.9579975750719712E-2</c:v>
                </c:pt>
                <c:pt idx="92">
                  <c:v>2.7936569137207982E-2</c:v>
                </c:pt>
                <c:pt idx="93">
                  <c:v>0.12166073442884172</c:v>
                </c:pt>
                <c:pt idx="94">
                  <c:v>0.11187918571766074</c:v>
                </c:pt>
                <c:pt idx="95">
                  <c:v>9.9796019287154217E-2</c:v>
                </c:pt>
                <c:pt idx="96">
                  <c:v>9.5060004545854546E-2</c:v>
                </c:pt>
                <c:pt idx="97">
                  <c:v>3.5029008970900291E-2</c:v>
                </c:pt>
                <c:pt idx="98">
                  <c:v>0.1135471748475525</c:v>
                </c:pt>
                <c:pt idx="99">
                  <c:v>3.1563525025419446E-2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2C6-BEF1-6CC90BAA107D}"/>
            </c:ext>
          </c:extLst>
        </c:ser>
        <c:ser>
          <c:idx val="1"/>
          <c:order val="1"/>
          <c:tx>
            <c:v>Assets 1 and 2</c:v>
          </c:tx>
          <c:spPr>
            <a:ln w="28575">
              <a:noFill/>
            </a:ln>
          </c:spPr>
          <c:xVal>
            <c:numRef>
              <c:f>Sheet1!$B$2:$B$3</c:f>
              <c:numCache>
                <c:formatCode>General</c:formatCode>
                <c:ptCount val="2"/>
                <c:pt idx="0">
                  <c:v>0.08</c:v>
                </c:pt>
                <c:pt idx="1">
                  <c:v>0.19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0.05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6-42C6-BEF1-6CC90BAA107D}"/>
            </c:ext>
          </c:extLst>
        </c:ser>
        <c:ser>
          <c:idx val="2"/>
          <c:order val="2"/>
          <c:tx>
            <c:v>Optimal CAL with the highest Sharpe ratio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Sheet1!$B$39:$B$41</c:f>
              <c:numCache>
                <c:formatCode>0.000</c:formatCode>
                <c:ptCount val="3"/>
                <c:pt idx="0" formatCode="General">
                  <c:v>0</c:v>
                </c:pt>
                <c:pt idx="1">
                  <c:v>0.10145231466433899</c:v>
                </c:pt>
                <c:pt idx="2" formatCode="General">
                  <c:v>0.28000000000000003</c:v>
                </c:pt>
              </c:numCache>
            </c:numRef>
          </c:xVal>
          <c:yVal>
            <c:numRef>
              <c:f>Sheet1!$C$39:$C$41</c:f>
              <c:numCache>
                <c:formatCode>0.000</c:formatCode>
                <c:ptCount val="3"/>
                <c:pt idx="0" formatCode="General">
                  <c:v>0.03</c:v>
                </c:pt>
                <c:pt idx="1">
                  <c:v>7.1597505633942085E-2</c:v>
                </c:pt>
                <c:pt idx="2">
                  <c:v>0.14480567610546469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6-42C6-BEF1-6CC90BAA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3408"/>
        <c:axId val="143176064"/>
      </c:scatterChart>
      <c:valAx>
        <c:axId val="1431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SD(r)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76064"/>
        <c:crosses val="autoZero"/>
        <c:crossBetween val="midCat"/>
      </c:valAx>
      <c:valAx>
        <c:axId val="143176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E(r)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5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24551691852543"/>
          <c:y val="0.16284476219339158"/>
          <c:w val="0.28024415021847443"/>
          <c:h val="0.737114628816356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37516183893059E-2"/>
          <c:y val="2.2940830556595126E-2"/>
          <c:w val="0.93210889752984527"/>
          <c:h val="0.88097173876880486"/>
        </c:manualLayout>
      </c:layout>
      <c:scatterChart>
        <c:scatterStyle val="lineMarker"/>
        <c:varyColors val="0"/>
        <c:ser>
          <c:idx val="0"/>
          <c:order val="0"/>
          <c:tx>
            <c:v>SD (Corr = 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Sheet2!$G$2:$G$301</c:f>
              <c:numCache>
                <c:formatCode>General</c:formatCode>
                <c:ptCount val="300"/>
                <c:pt idx="0">
                  <c:v>0.29889999999999994</c:v>
                </c:pt>
                <c:pt idx="1">
                  <c:v>0.29779999999999995</c:v>
                </c:pt>
                <c:pt idx="2">
                  <c:v>0.29670000000000002</c:v>
                </c:pt>
                <c:pt idx="3">
                  <c:v>0.29560000000000003</c:v>
                </c:pt>
                <c:pt idx="4">
                  <c:v>0.29450000000000004</c:v>
                </c:pt>
                <c:pt idx="5">
                  <c:v>0.29339999999999994</c:v>
                </c:pt>
                <c:pt idx="6">
                  <c:v>0.29229999999999995</c:v>
                </c:pt>
                <c:pt idx="7">
                  <c:v>0.29120000000000001</c:v>
                </c:pt>
                <c:pt idx="8">
                  <c:v>0.29010000000000008</c:v>
                </c:pt>
                <c:pt idx="9">
                  <c:v>0.28899999999999998</c:v>
                </c:pt>
                <c:pt idx="10">
                  <c:v>0.28790000000000004</c:v>
                </c:pt>
                <c:pt idx="11">
                  <c:v>0.28679999999999994</c:v>
                </c:pt>
                <c:pt idx="12">
                  <c:v>0.28570000000000001</c:v>
                </c:pt>
                <c:pt idx="13">
                  <c:v>0.28459999999999996</c:v>
                </c:pt>
                <c:pt idx="14">
                  <c:v>0.28350000000000003</c:v>
                </c:pt>
                <c:pt idx="15">
                  <c:v>0.28239999999999998</c:v>
                </c:pt>
                <c:pt idx="16">
                  <c:v>0.28129999999999999</c:v>
                </c:pt>
                <c:pt idx="17">
                  <c:v>0.2802</c:v>
                </c:pt>
                <c:pt idx="18">
                  <c:v>0.27910000000000001</c:v>
                </c:pt>
                <c:pt idx="19">
                  <c:v>0.27800000000000002</c:v>
                </c:pt>
                <c:pt idx="20">
                  <c:v>0.27689999999999998</c:v>
                </c:pt>
                <c:pt idx="21">
                  <c:v>0.27579999999999999</c:v>
                </c:pt>
                <c:pt idx="22">
                  <c:v>0.27469999999999994</c:v>
                </c:pt>
                <c:pt idx="23">
                  <c:v>0.27360000000000007</c:v>
                </c:pt>
                <c:pt idx="24">
                  <c:v>0.27250000000000002</c:v>
                </c:pt>
                <c:pt idx="25">
                  <c:v>0.27140000000000003</c:v>
                </c:pt>
                <c:pt idx="26">
                  <c:v>0.27029999999999998</c:v>
                </c:pt>
                <c:pt idx="27">
                  <c:v>0.26919999999999999</c:v>
                </c:pt>
                <c:pt idx="28">
                  <c:v>0.2681</c:v>
                </c:pt>
                <c:pt idx="29">
                  <c:v>0.26700000000000002</c:v>
                </c:pt>
                <c:pt idx="30">
                  <c:v>0.26590000000000003</c:v>
                </c:pt>
                <c:pt idx="31">
                  <c:v>0.26479999999999998</c:v>
                </c:pt>
                <c:pt idx="32">
                  <c:v>0.26369999999999999</c:v>
                </c:pt>
                <c:pt idx="33">
                  <c:v>0.2626</c:v>
                </c:pt>
                <c:pt idx="34">
                  <c:v>0.26150000000000001</c:v>
                </c:pt>
                <c:pt idx="35">
                  <c:v>0.26040000000000002</c:v>
                </c:pt>
                <c:pt idx="36">
                  <c:v>0.25929999999999997</c:v>
                </c:pt>
                <c:pt idx="37">
                  <c:v>0.25820000000000004</c:v>
                </c:pt>
                <c:pt idx="38">
                  <c:v>0.25710000000000005</c:v>
                </c:pt>
                <c:pt idx="39">
                  <c:v>0.25600000000000006</c:v>
                </c:pt>
                <c:pt idx="40">
                  <c:v>0.25490000000000002</c:v>
                </c:pt>
                <c:pt idx="41">
                  <c:v>0.25380000000000003</c:v>
                </c:pt>
                <c:pt idx="42">
                  <c:v>0.25270000000000004</c:v>
                </c:pt>
                <c:pt idx="43">
                  <c:v>0.25159999999999993</c:v>
                </c:pt>
                <c:pt idx="44">
                  <c:v>0.25050000000000006</c:v>
                </c:pt>
                <c:pt idx="45">
                  <c:v>0.24940000000000004</c:v>
                </c:pt>
                <c:pt idx="46">
                  <c:v>0.24829999999999999</c:v>
                </c:pt>
                <c:pt idx="47">
                  <c:v>0.2472</c:v>
                </c:pt>
                <c:pt idx="48">
                  <c:v>0.24609999999999999</c:v>
                </c:pt>
                <c:pt idx="49">
                  <c:v>0.24500000000000005</c:v>
                </c:pt>
                <c:pt idx="50">
                  <c:v>0.24390000000000003</c:v>
                </c:pt>
                <c:pt idx="51">
                  <c:v>0.24280000000000002</c:v>
                </c:pt>
                <c:pt idx="52">
                  <c:v>0.2417</c:v>
                </c:pt>
                <c:pt idx="53">
                  <c:v>0.24060000000000001</c:v>
                </c:pt>
                <c:pt idx="54">
                  <c:v>0.23949999999999999</c:v>
                </c:pt>
                <c:pt idx="55">
                  <c:v>0.2384</c:v>
                </c:pt>
                <c:pt idx="56">
                  <c:v>0.23730000000000004</c:v>
                </c:pt>
                <c:pt idx="57">
                  <c:v>0.23619999999999997</c:v>
                </c:pt>
                <c:pt idx="58">
                  <c:v>0.23510000000000003</c:v>
                </c:pt>
                <c:pt idx="59">
                  <c:v>0.23399999999999993</c:v>
                </c:pt>
                <c:pt idx="60">
                  <c:v>0.2329</c:v>
                </c:pt>
                <c:pt idx="61">
                  <c:v>0.23179999999999998</c:v>
                </c:pt>
                <c:pt idx="62">
                  <c:v>0.23070000000000004</c:v>
                </c:pt>
                <c:pt idx="63">
                  <c:v>0.22959999999999997</c:v>
                </c:pt>
                <c:pt idx="64">
                  <c:v>0.22849999999999998</c:v>
                </c:pt>
                <c:pt idx="65">
                  <c:v>0.22740000000000002</c:v>
                </c:pt>
                <c:pt idx="66">
                  <c:v>0.22630000000000003</c:v>
                </c:pt>
                <c:pt idx="67">
                  <c:v>0.22519999999999996</c:v>
                </c:pt>
                <c:pt idx="68">
                  <c:v>0.22410000000000002</c:v>
                </c:pt>
                <c:pt idx="69">
                  <c:v>0.22300000000000003</c:v>
                </c:pt>
                <c:pt idx="70">
                  <c:v>0.22190000000000001</c:v>
                </c:pt>
                <c:pt idx="71">
                  <c:v>0.2208</c:v>
                </c:pt>
                <c:pt idx="72">
                  <c:v>0.21970000000000001</c:v>
                </c:pt>
                <c:pt idx="73">
                  <c:v>0.21859999999999999</c:v>
                </c:pt>
                <c:pt idx="74">
                  <c:v>0.2175</c:v>
                </c:pt>
                <c:pt idx="75">
                  <c:v>0.21639999999999998</c:v>
                </c:pt>
                <c:pt idx="76">
                  <c:v>0.21529999999999999</c:v>
                </c:pt>
                <c:pt idx="77">
                  <c:v>0.2142</c:v>
                </c:pt>
                <c:pt idx="78">
                  <c:v>0.21310000000000001</c:v>
                </c:pt>
                <c:pt idx="79">
                  <c:v>0.21199999999999997</c:v>
                </c:pt>
                <c:pt idx="80">
                  <c:v>0.2109</c:v>
                </c:pt>
                <c:pt idx="81">
                  <c:v>0.20980000000000001</c:v>
                </c:pt>
                <c:pt idx="82">
                  <c:v>0.2087</c:v>
                </c:pt>
                <c:pt idx="83">
                  <c:v>0.20760000000000003</c:v>
                </c:pt>
                <c:pt idx="84">
                  <c:v>0.20649999999999996</c:v>
                </c:pt>
                <c:pt idx="85">
                  <c:v>0.2054</c:v>
                </c:pt>
                <c:pt idx="86">
                  <c:v>0.20429999999999998</c:v>
                </c:pt>
                <c:pt idx="87">
                  <c:v>0.20320000000000002</c:v>
                </c:pt>
                <c:pt idx="88">
                  <c:v>0.20209999999999995</c:v>
                </c:pt>
                <c:pt idx="89">
                  <c:v>0.20100000000000001</c:v>
                </c:pt>
                <c:pt idx="90">
                  <c:v>0.19989999999999997</c:v>
                </c:pt>
                <c:pt idx="91">
                  <c:v>0.1988</c:v>
                </c:pt>
                <c:pt idx="92">
                  <c:v>0.19769999999999999</c:v>
                </c:pt>
                <c:pt idx="93">
                  <c:v>0.19660000000000002</c:v>
                </c:pt>
                <c:pt idx="94">
                  <c:v>0.19550000000000001</c:v>
                </c:pt>
                <c:pt idx="95">
                  <c:v>0.19439999999999999</c:v>
                </c:pt>
                <c:pt idx="96">
                  <c:v>0.1933</c:v>
                </c:pt>
                <c:pt idx="97">
                  <c:v>0.19219999999999998</c:v>
                </c:pt>
                <c:pt idx="98">
                  <c:v>0.19110000000000002</c:v>
                </c:pt>
                <c:pt idx="99">
                  <c:v>0.19</c:v>
                </c:pt>
                <c:pt idx="100">
                  <c:v>0.18890000000000001</c:v>
                </c:pt>
                <c:pt idx="101">
                  <c:v>0.18779999999999999</c:v>
                </c:pt>
                <c:pt idx="102">
                  <c:v>0.18669999999999998</c:v>
                </c:pt>
                <c:pt idx="103">
                  <c:v>0.18560000000000001</c:v>
                </c:pt>
                <c:pt idx="104">
                  <c:v>0.1845</c:v>
                </c:pt>
                <c:pt idx="105">
                  <c:v>0.18340000000000001</c:v>
                </c:pt>
                <c:pt idx="106">
                  <c:v>0.18229999999999999</c:v>
                </c:pt>
                <c:pt idx="107">
                  <c:v>0.1812</c:v>
                </c:pt>
                <c:pt idx="108">
                  <c:v>0.18010000000000001</c:v>
                </c:pt>
                <c:pt idx="109">
                  <c:v>0.17899999999999999</c:v>
                </c:pt>
                <c:pt idx="110">
                  <c:v>0.17789999999999997</c:v>
                </c:pt>
                <c:pt idx="111">
                  <c:v>0.17680000000000001</c:v>
                </c:pt>
                <c:pt idx="112">
                  <c:v>0.17570000000000002</c:v>
                </c:pt>
                <c:pt idx="113">
                  <c:v>0.17460000000000001</c:v>
                </c:pt>
                <c:pt idx="114">
                  <c:v>0.17350000000000002</c:v>
                </c:pt>
                <c:pt idx="115">
                  <c:v>0.1724</c:v>
                </c:pt>
                <c:pt idx="116">
                  <c:v>0.17130000000000001</c:v>
                </c:pt>
                <c:pt idx="117">
                  <c:v>0.17020000000000002</c:v>
                </c:pt>
                <c:pt idx="118">
                  <c:v>0.1691</c:v>
                </c:pt>
                <c:pt idx="119">
                  <c:v>0.16800000000000001</c:v>
                </c:pt>
                <c:pt idx="120">
                  <c:v>0.16690000000000002</c:v>
                </c:pt>
                <c:pt idx="121">
                  <c:v>0.16579999999999998</c:v>
                </c:pt>
                <c:pt idx="122">
                  <c:v>0.16470000000000001</c:v>
                </c:pt>
                <c:pt idx="123">
                  <c:v>0.1636</c:v>
                </c:pt>
                <c:pt idx="124">
                  <c:v>0.16250000000000001</c:v>
                </c:pt>
                <c:pt idx="125">
                  <c:v>0.16140000000000002</c:v>
                </c:pt>
                <c:pt idx="126">
                  <c:v>0.1603</c:v>
                </c:pt>
                <c:pt idx="127">
                  <c:v>0.15920000000000001</c:v>
                </c:pt>
                <c:pt idx="128">
                  <c:v>0.15809999999999999</c:v>
                </c:pt>
                <c:pt idx="129">
                  <c:v>0.15699999999999997</c:v>
                </c:pt>
                <c:pt idx="130">
                  <c:v>0.15590000000000001</c:v>
                </c:pt>
                <c:pt idx="131">
                  <c:v>0.15479999999999999</c:v>
                </c:pt>
                <c:pt idx="132">
                  <c:v>0.1537</c:v>
                </c:pt>
                <c:pt idx="133">
                  <c:v>0.15259999999999999</c:v>
                </c:pt>
                <c:pt idx="134">
                  <c:v>0.1515</c:v>
                </c:pt>
                <c:pt idx="135">
                  <c:v>0.15040000000000001</c:v>
                </c:pt>
                <c:pt idx="136">
                  <c:v>0.14929999999999999</c:v>
                </c:pt>
                <c:pt idx="137">
                  <c:v>0.1482</c:v>
                </c:pt>
                <c:pt idx="138">
                  <c:v>0.14710000000000001</c:v>
                </c:pt>
                <c:pt idx="139">
                  <c:v>0.14600000000000002</c:v>
                </c:pt>
                <c:pt idx="140">
                  <c:v>0.1449</c:v>
                </c:pt>
                <c:pt idx="141">
                  <c:v>0.14380000000000001</c:v>
                </c:pt>
                <c:pt idx="142">
                  <c:v>0.14270000000000002</c:v>
                </c:pt>
                <c:pt idx="143">
                  <c:v>0.1416</c:v>
                </c:pt>
                <c:pt idx="144">
                  <c:v>0.14050000000000001</c:v>
                </c:pt>
                <c:pt idx="145">
                  <c:v>0.1394</c:v>
                </c:pt>
                <c:pt idx="146">
                  <c:v>0.13830000000000001</c:v>
                </c:pt>
                <c:pt idx="147">
                  <c:v>0.13720000000000002</c:v>
                </c:pt>
                <c:pt idx="148">
                  <c:v>0.1361</c:v>
                </c:pt>
                <c:pt idx="149">
                  <c:v>0.13500000000000001</c:v>
                </c:pt>
                <c:pt idx="150">
                  <c:v>0.13389999999999999</c:v>
                </c:pt>
                <c:pt idx="151">
                  <c:v>0.1328</c:v>
                </c:pt>
                <c:pt idx="152">
                  <c:v>0.13169999999999998</c:v>
                </c:pt>
                <c:pt idx="153">
                  <c:v>0.13059999999999999</c:v>
                </c:pt>
                <c:pt idx="154">
                  <c:v>0.1295</c:v>
                </c:pt>
                <c:pt idx="155">
                  <c:v>0.12840000000000001</c:v>
                </c:pt>
                <c:pt idx="156">
                  <c:v>0.1273</c:v>
                </c:pt>
                <c:pt idx="157">
                  <c:v>0.12619999999999998</c:v>
                </c:pt>
                <c:pt idx="158">
                  <c:v>0.12509999999999999</c:v>
                </c:pt>
                <c:pt idx="159">
                  <c:v>0.12399999999999999</c:v>
                </c:pt>
                <c:pt idx="160">
                  <c:v>0.1229</c:v>
                </c:pt>
                <c:pt idx="161">
                  <c:v>0.12179999999999999</c:v>
                </c:pt>
                <c:pt idx="162">
                  <c:v>0.1207</c:v>
                </c:pt>
                <c:pt idx="163">
                  <c:v>0.11960000000000001</c:v>
                </c:pt>
                <c:pt idx="164">
                  <c:v>0.11850000000000001</c:v>
                </c:pt>
                <c:pt idx="165">
                  <c:v>0.11740000000000002</c:v>
                </c:pt>
                <c:pt idx="166">
                  <c:v>0.11630000000000001</c:v>
                </c:pt>
                <c:pt idx="167">
                  <c:v>0.11520000000000001</c:v>
                </c:pt>
                <c:pt idx="168">
                  <c:v>0.11410000000000001</c:v>
                </c:pt>
                <c:pt idx="169">
                  <c:v>0.113</c:v>
                </c:pt>
                <c:pt idx="170">
                  <c:v>0.11190000000000001</c:v>
                </c:pt>
                <c:pt idx="171">
                  <c:v>0.11080000000000001</c:v>
                </c:pt>
                <c:pt idx="172">
                  <c:v>0.10970000000000001</c:v>
                </c:pt>
                <c:pt idx="173">
                  <c:v>0.1086</c:v>
                </c:pt>
                <c:pt idx="174">
                  <c:v>0.1075</c:v>
                </c:pt>
                <c:pt idx="175">
                  <c:v>0.10640000000000001</c:v>
                </c:pt>
                <c:pt idx="176">
                  <c:v>0.10529999999999999</c:v>
                </c:pt>
                <c:pt idx="177">
                  <c:v>0.1042</c:v>
                </c:pt>
                <c:pt idx="178">
                  <c:v>0.1031</c:v>
                </c:pt>
                <c:pt idx="179">
                  <c:v>0.10199999999999999</c:v>
                </c:pt>
                <c:pt idx="180">
                  <c:v>0.10089999999999999</c:v>
                </c:pt>
                <c:pt idx="181">
                  <c:v>9.98E-2</c:v>
                </c:pt>
                <c:pt idx="182">
                  <c:v>9.8699999999999982E-2</c:v>
                </c:pt>
                <c:pt idx="183">
                  <c:v>9.7599999999999992E-2</c:v>
                </c:pt>
                <c:pt idx="184">
                  <c:v>9.6499999999999989E-2</c:v>
                </c:pt>
                <c:pt idx="185">
                  <c:v>9.5399999999999999E-2</c:v>
                </c:pt>
                <c:pt idx="186">
                  <c:v>9.4299999999999981E-2</c:v>
                </c:pt>
                <c:pt idx="187">
                  <c:v>9.3200000000000019E-2</c:v>
                </c:pt>
                <c:pt idx="188">
                  <c:v>9.2100000000000015E-2</c:v>
                </c:pt>
                <c:pt idx="189">
                  <c:v>9.1000000000000011E-2</c:v>
                </c:pt>
                <c:pt idx="190">
                  <c:v>8.9900000000000008E-2</c:v>
                </c:pt>
                <c:pt idx="191">
                  <c:v>8.8800000000000018E-2</c:v>
                </c:pt>
                <c:pt idx="192">
                  <c:v>8.77E-2</c:v>
                </c:pt>
                <c:pt idx="193">
                  <c:v>8.660000000000001E-2</c:v>
                </c:pt>
                <c:pt idx="194">
                  <c:v>8.5500000000000007E-2</c:v>
                </c:pt>
                <c:pt idx="195">
                  <c:v>8.4400000000000003E-2</c:v>
                </c:pt>
                <c:pt idx="196">
                  <c:v>8.3300000000000013E-2</c:v>
                </c:pt>
                <c:pt idx="197">
                  <c:v>8.2199999999999995E-2</c:v>
                </c:pt>
                <c:pt idx="198">
                  <c:v>8.1100000000000005E-2</c:v>
                </c:pt>
                <c:pt idx="199">
                  <c:v>0.08</c:v>
                </c:pt>
                <c:pt idx="200">
                  <c:v>7.8900000000000026E-2</c:v>
                </c:pt>
                <c:pt idx="201">
                  <c:v>7.7800000000000008E-2</c:v>
                </c:pt>
                <c:pt idx="202">
                  <c:v>7.6700000000000018E-2</c:v>
                </c:pt>
                <c:pt idx="203">
                  <c:v>7.5600000000000001E-2</c:v>
                </c:pt>
                <c:pt idx="204">
                  <c:v>7.4500000000000025E-2</c:v>
                </c:pt>
                <c:pt idx="205">
                  <c:v>7.3399999999999993E-2</c:v>
                </c:pt>
                <c:pt idx="206">
                  <c:v>7.2300000000000017E-2</c:v>
                </c:pt>
                <c:pt idx="207">
                  <c:v>7.1199999999999986E-2</c:v>
                </c:pt>
                <c:pt idx="208">
                  <c:v>7.010000000000001E-2</c:v>
                </c:pt>
                <c:pt idx="209">
                  <c:v>6.8999999999999992E-2</c:v>
                </c:pt>
                <c:pt idx="210">
                  <c:v>6.7900000000000016E-2</c:v>
                </c:pt>
                <c:pt idx="211">
                  <c:v>6.6799999999999998E-2</c:v>
                </c:pt>
                <c:pt idx="212">
                  <c:v>6.5700000000000008E-2</c:v>
                </c:pt>
                <c:pt idx="213">
                  <c:v>6.4599999999999977E-2</c:v>
                </c:pt>
                <c:pt idx="214">
                  <c:v>6.3500000000000015E-2</c:v>
                </c:pt>
                <c:pt idx="215">
                  <c:v>6.2399999999999983E-2</c:v>
                </c:pt>
                <c:pt idx="216">
                  <c:v>6.1300000000000014E-2</c:v>
                </c:pt>
                <c:pt idx="217">
                  <c:v>6.0199999999999976E-2</c:v>
                </c:pt>
                <c:pt idx="218">
                  <c:v>5.9099999999999986E-2</c:v>
                </c:pt>
                <c:pt idx="219">
                  <c:v>5.7999999999999989E-2</c:v>
                </c:pt>
                <c:pt idx="220">
                  <c:v>5.6900000000000006E-2</c:v>
                </c:pt>
                <c:pt idx="221">
                  <c:v>5.5799999999999995E-2</c:v>
                </c:pt>
                <c:pt idx="222">
                  <c:v>5.4700000000000013E-2</c:v>
                </c:pt>
                <c:pt idx="223">
                  <c:v>5.3599999999999988E-2</c:v>
                </c:pt>
                <c:pt idx="224">
                  <c:v>5.2499999999999998E-2</c:v>
                </c:pt>
                <c:pt idx="225">
                  <c:v>5.1400000000000022E-2</c:v>
                </c:pt>
                <c:pt idx="226">
                  <c:v>5.0300000000000004E-2</c:v>
                </c:pt>
                <c:pt idx="227">
                  <c:v>4.9200000000000015E-2</c:v>
                </c:pt>
                <c:pt idx="228">
                  <c:v>4.809999999999999E-2</c:v>
                </c:pt>
                <c:pt idx="229">
                  <c:v>4.6999999999999993E-2</c:v>
                </c:pt>
                <c:pt idx="230">
                  <c:v>4.590000000000001E-2</c:v>
                </c:pt>
                <c:pt idx="231">
                  <c:v>4.48E-2</c:v>
                </c:pt>
                <c:pt idx="232">
                  <c:v>4.3699999999999982E-2</c:v>
                </c:pt>
                <c:pt idx="233">
                  <c:v>4.2600000000000027E-2</c:v>
                </c:pt>
                <c:pt idx="234">
                  <c:v>4.1499999999999974E-2</c:v>
                </c:pt>
                <c:pt idx="235">
                  <c:v>4.0400000000000005E-2</c:v>
                </c:pt>
                <c:pt idx="236">
                  <c:v>3.9300000000000009E-2</c:v>
                </c:pt>
                <c:pt idx="237">
                  <c:v>3.8200000000000053E-2</c:v>
                </c:pt>
                <c:pt idx="238">
                  <c:v>3.7099999999999973E-2</c:v>
                </c:pt>
                <c:pt idx="239">
                  <c:v>3.6000000000000025E-2</c:v>
                </c:pt>
                <c:pt idx="240">
                  <c:v>3.489999999999998E-2</c:v>
                </c:pt>
                <c:pt idx="241">
                  <c:v>3.3800000000000024E-2</c:v>
                </c:pt>
                <c:pt idx="242">
                  <c:v>3.2699999999999958E-2</c:v>
                </c:pt>
                <c:pt idx="243">
                  <c:v>3.1600000000000038E-2</c:v>
                </c:pt>
                <c:pt idx="244">
                  <c:v>3.050000000000001E-2</c:v>
                </c:pt>
                <c:pt idx="245">
                  <c:v>2.9399999999999968E-2</c:v>
                </c:pt>
                <c:pt idx="246">
                  <c:v>2.8299999999999974E-2</c:v>
                </c:pt>
                <c:pt idx="247">
                  <c:v>2.7200000000000103E-2</c:v>
                </c:pt>
                <c:pt idx="248">
                  <c:v>2.6099999999999964E-2</c:v>
                </c:pt>
                <c:pt idx="249">
                  <c:v>2.5000000000000012E-2</c:v>
                </c:pt>
                <c:pt idx="250">
                  <c:v>2.3900000000000053E-2</c:v>
                </c:pt>
                <c:pt idx="251">
                  <c:v>2.2800000000000011E-2</c:v>
                </c:pt>
                <c:pt idx="252">
                  <c:v>2.1699999999999955E-2</c:v>
                </c:pt>
                <c:pt idx="253">
                  <c:v>2.0600000000000052E-2</c:v>
                </c:pt>
                <c:pt idx="254">
                  <c:v>1.9499999999999965E-2</c:v>
                </c:pt>
                <c:pt idx="255">
                  <c:v>1.8399999999999857E-2</c:v>
                </c:pt>
                <c:pt idx="256">
                  <c:v>1.730000000000002E-2</c:v>
                </c:pt>
                <c:pt idx="257">
                  <c:v>1.6199999999999975E-2</c:v>
                </c:pt>
                <c:pt idx="258">
                  <c:v>1.5099999999999909E-2</c:v>
                </c:pt>
                <c:pt idx="259">
                  <c:v>1.3999999999999815E-2</c:v>
                </c:pt>
                <c:pt idx="260">
                  <c:v>1.2899999999999953E-2</c:v>
                </c:pt>
                <c:pt idx="261">
                  <c:v>1.1799999999999949E-2</c:v>
                </c:pt>
                <c:pt idx="262">
                  <c:v>1.0700000000000084E-2</c:v>
                </c:pt>
                <c:pt idx="263">
                  <c:v>9.5999999999996834E-3</c:v>
                </c:pt>
                <c:pt idx="264">
                  <c:v>8.5000000000001689E-3</c:v>
                </c:pt>
                <c:pt idx="265">
                  <c:v>7.3999999999995935E-3</c:v>
                </c:pt>
                <c:pt idx="266">
                  <c:v>6.3000000000007052E-3</c:v>
                </c:pt>
                <c:pt idx="267">
                  <c:v>5.1999999999999044E-3</c:v>
                </c:pt>
                <c:pt idx="268">
                  <c:v>4.0999999999990376E-3</c:v>
                </c:pt>
                <c:pt idx="269">
                  <c:v>2.9999999999991873E-3</c:v>
                </c:pt>
                <c:pt idx="270">
                  <c:v>1.8999999999984667E-3</c:v>
                </c:pt>
                <c:pt idx="271">
                  <c:v>8.0000000000196125E-4</c:v>
                </c:pt>
                <c:pt idx="272">
                  <c:v>2.9999999999043558E-4</c:v>
                </c:pt>
                <c:pt idx="273">
                  <c:v>1.399999999998321E-3</c:v>
                </c:pt>
                <c:pt idx="274">
                  <c:v>2.5000000000012499E-3</c:v>
                </c:pt>
                <c:pt idx="275">
                  <c:v>3.6000000000008751E-3</c:v>
                </c:pt>
                <c:pt idx="276">
                  <c:v>4.7000000000002535E-3</c:v>
                </c:pt>
                <c:pt idx="277">
                  <c:v>5.800000000000723E-3</c:v>
                </c:pt>
                <c:pt idx="278">
                  <c:v>6.8999999999997492E-3</c:v>
                </c:pt>
                <c:pt idx="279">
                  <c:v>8.0000000000000973E-3</c:v>
                </c:pt>
                <c:pt idx="280">
                  <c:v>9.0999999999997611E-3</c:v>
                </c:pt>
                <c:pt idx="281">
                  <c:v>1.0199999999999985E-2</c:v>
                </c:pt>
                <c:pt idx="282">
                  <c:v>1.1299999999999989E-2</c:v>
                </c:pt>
                <c:pt idx="283">
                  <c:v>1.2399999999999833E-2</c:v>
                </c:pt>
                <c:pt idx="284">
                  <c:v>1.3500000000000583E-2</c:v>
                </c:pt>
                <c:pt idx="285">
                  <c:v>1.4600000000000134E-2</c:v>
                </c:pt>
                <c:pt idx="286">
                  <c:v>1.5700000000000065E-2</c:v>
                </c:pt>
                <c:pt idx="287">
                  <c:v>1.6800000000000297E-2</c:v>
                </c:pt>
                <c:pt idx="288">
                  <c:v>1.7900000000000003E-2</c:v>
                </c:pt>
                <c:pt idx="289">
                  <c:v>1.9000000000000187E-2</c:v>
                </c:pt>
                <c:pt idx="290">
                  <c:v>2.010000000000008E-2</c:v>
                </c:pt>
                <c:pt idx="291">
                  <c:v>2.1199999999999729E-2</c:v>
                </c:pt>
                <c:pt idx="292">
                  <c:v>2.2300000000000098E-2</c:v>
                </c:pt>
                <c:pt idx="293">
                  <c:v>2.3399999999999904E-2</c:v>
                </c:pt>
                <c:pt idx="294">
                  <c:v>2.4500000000000213E-2</c:v>
                </c:pt>
                <c:pt idx="295">
                  <c:v>2.5600000000000147E-2</c:v>
                </c:pt>
                <c:pt idx="296">
                  <c:v>2.6700000000000144E-2</c:v>
                </c:pt>
                <c:pt idx="297">
                  <c:v>2.7800000000000068E-2</c:v>
                </c:pt>
                <c:pt idx="298">
                  <c:v>2.8899999999999929E-2</c:v>
                </c:pt>
                <c:pt idx="299">
                  <c:v>3.0000000000000082E-2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62F4-4A76-BD5E-8F74C94E0BD6}"/>
            </c:ext>
          </c:extLst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SD (Corr = -0.8)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Sheet2!$R$2:$R$301</c:f>
              <c:numCache>
                <c:formatCode>General</c:formatCode>
                <c:ptCount val="300"/>
                <c:pt idx="0">
                  <c:v>0.44401022735968593</c:v>
                </c:pt>
                <c:pt idx="1">
                  <c:v>0.44143349215935118</c:v>
                </c:pt>
                <c:pt idx="2">
                  <c:v>0.43885685365503863</c:v>
                </c:pt>
                <c:pt idx="3">
                  <c:v>0.43628031355998637</c:v>
                </c:pt>
                <c:pt idx="4">
                  <c:v>0.43370387362807822</c:v>
                </c:pt>
                <c:pt idx="5">
                  <c:v>0.43112753565505413</c:v>
                </c:pt>
                <c:pt idx="6">
                  <c:v>0.42855130147976445</c:v>
                </c:pt>
                <c:pt idx="7">
                  <c:v>0.42597517298546872</c:v>
                </c:pt>
                <c:pt idx="8">
                  <c:v>0.42339915210118223</c:v>
                </c:pt>
                <c:pt idx="9">
                  <c:v>0.4208232408030716</c:v>
                </c:pt>
                <c:pt idx="10">
                  <c:v>0.41824744111590217</c:v>
                </c:pt>
                <c:pt idx="11">
                  <c:v>0.41567175511453741</c:v>
                </c:pt>
                <c:pt idx="12">
                  <c:v>0.41309618492549649</c:v>
                </c:pt>
                <c:pt idx="13">
                  <c:v>0.41052073272856754</c:v>
                </c:pt>
                <c:pt idx="14">
                  <c:v>0.4079454007584839</c:v>
                </c:pt>
                <c:pt idx="15">
                  <c:v>0.4053701913066623</c:v>
                </c:pt>
                <c:pt idx="16">
                  <c:v>0.40279510672300872</c:v>
                </c:pt>
                <c:pt idx="17">
                  <c:v>0.40022014941779233</c:v>
                </c:pt>
                <c:pt idx="18">
                  <c:v>0.39764532186359247</c:v>
                </c:pt>
                <c:pt idx="19">
                  <c:v>0.39507062659732123</c:v>
                </c:pt>
                <c:pt idx="20">
                  <c:v>0.39249606622232536</c:v>
                </c:pt>
                <c:pt idx="21">
                  <c:v>0.3899216434105704</c:v>
                </c:pt>
                <c:pt idx="22">
                  <c:v>0.38734736090491179</c:v>
                </c:pt>
                <c:pt idx="23">
                  <c:v>0.38477322152145677</c:v>
                </c:pt>
                <c:pt idx="24">
                  <c:v>0.38219922815202023</c:v>
                </c:pt>
                <c:pt idx="25">
                  <c:v>0.37962538376668126</c:v>
                </c:pt>
                <c:pt idx="26">
                  <c:v>0.37705169141644224</c:v>
                </c:pt>
                <c:pt idx="27">
                  <c:v>0.37447815423599812</c:v>
                </c:pt>
                <c:pt idx="28">
                  <c:v>0.37190477544661887</c:v>
                </c:pt>
                <c:pt idx="29">
                  <c:v>0.36933155835915243</c:v>
                </c:pt>
                <c:pt idx="30">
                  <c:v>0.36675850637715279</c:v>
                </c:pt>
                <c:pt idx="31">
                  <c:v>0.36418562300013979</c:v>
                </c:pt>
                <c:pt idx="32">
                  <c:v>0.36161291182699762</c:v>
                </c:pt>
                <c:pt idx="33">
                  <c:v>0.35904037655951732</c:v>
                </c:pt>
                <c:pt idx="34">
                  <c:v>0.35646802100609248</c:v>
                </c:pt>
                <c:pt idx="35">
                  <c:v>0.35389584908557498</c:v>
                </c:pt>
                <c:pt idx="36">
                  <c:v>0.35132386483129774</c:v>
                </c:pt>
                <c:pt idx="37">
                  <c:v>0.34875207239527628</c:v>
                </c:pt>
                <c:pt idx="38">
                  <c:v>0.34618047605259311</c:v>
                </c:pt>
                <c:pt idx="39">
                  <c:v>0.34360908020598063</c:v>
                </c:pt>
                <c:pt idx="40">
                  <c:v>0.3410378893906072</c:v>
                </c:pt>
                <c:pt idx="41">
                  <c:v>0.33846690827908127</c:v>
                </c:pt>
                <c:pt idx="42">
                  <c:v>0.33589614168668269</c:v>
                </c:pt>
                <c:pt idx="43">
                  <c:v>0.33332559457683414</c:v>
                </c:pt>
                <c:pt idx="44">
                  <c:v>0.33075527206682592</c:v>
                </c:pt>
                <c:pt idx="45">
                  <c:v>0.32818517943380687</c:v>
                </c:pt>
                <c:pt idx="46">
                  <c:v>0.32561532212105743</c:v>
                </c:pt>
                <c:pt idx="47">
                  <c:v>0.32304570574455871</c:v>
                </c:pt>
                <c:pt idx="48">
                  <c:v>0.32047633609987491</c:v>
                </c:pt>
                <c:pt idx="49">
                  <c:v>0.31790721916936715</c:v>
                </c:pt>
                <c:pt idx="50">
                  <c:v>0.31533836112975538</c:v>
                </c:pt>
                <c:pt idx="51">
                  <c:v>0.31276976836005105</c:v>
                </c:pt>
                <c:pt idx="52">
                  <c:v>0.31020144744987893</c:v>
                </c:pt>
                <c:pt idx="53">
                  <c:v>0.30763340520821209</c:v>
                </c:pt>
                <c:pt idx="54">
                  <c:v>0.30506564867254393</c:v>
                </c:pt>
                <c:pt idx="55">
                  <c:v>0.30249818511852267</c:v>
                </c:pt>
                <c:pt idx="56">
                  <c:v>0.29993102207007538</c:v>
                </c:pt>
                <c:pt idx="57">
                  <c:v>0.297364167310051</c:v>
                </c:pt>
                <c:pt idx="58">
                  <c:v>0.29479762889141431</c:v>
                </c:pt>
                <c:pt idx="59">
                  <c:v>0.29223141514902184</c:v>
                </c:pt>
                <c:pt idx="60">
                  <c:v>0.28966553471201922</c:v>
                </c:pt>
                <c:pt idx="61">
                  <c:v>0.287099996516893</c:v>
                </c:pt>
                <c:pt idx="62">
                  <c:v>0.28453480982122387</c:v>
                </c:pt>
                <c:pt idx="63">
                  <c:v>0.28196998421817876</c:v>
                </c:pt>
                <c:pt idx="64">
                  <c:v>0.27940552965179483</c:v>
                </c:pt>
                <c:pt idx="65">
                  <c:v>0.27684145643309999</c:v>
                </c:pt>
                <c:pt idx="66">
                  <c:v>0.27427777525712876</c:v>
                </c:pt>
                <c:pt idx="67">
                  <c:v>0.27171449722088803</c:v>
                </c:pt>
                <c:pt idx="68">
                  <c:v>0.26915163384233803</c:v>
                </c:pt>
                <c:pt idx="69">
                  <c:v>0.26658919708045187</c:v>
                </c:pt>
                <c:pt idx="70">
                  <c:v>0.26402719935642999</c:v>
                </c:pt>
                <c:pt idx="71">
                  <c:v>0.26146565357614371</c:v>
                </c:pt>
                <c:pt idx="72">
                  <c:v>0.25890457315389392</c:v>
                </c:pt>
                <c:pt idx="73">
                  <c:v>0.25634397203757298</c:v>
                </c:pt>
                <c:pt idx="74">
                  <c:v>0.25378386473532943</c:v>
                </c:pt>
                <c:pt idx="75">
                  <c:v>0.25122426634383865</c:v>
                </c:pt>
                <c:pt idx="76">
                  <c:v>0.24866519257829392</c:v>
                </c:pt>
                <c:pt idx="77">
                  <c:v>0.24610665980424015</c:v>
                </c:pt>
                <c:pt idx="78">
                  <c:v>0.24354868507138364</c:v>
                </c:pt>
                <c:pt idx="79">
                  <c:v>0.24099128614952031</c:v>
                </c:pt>
                <c:pt idx="80">
                  <c:v>0.23843448156673983</c:v>
                </c:pt>
                <c:pt idx="81">
                  <c:v>0.23587829065007235</c:v>
                </c:pt>
                <c:pt idx="82">
                  <c:v>0.23332273356876307</c:v>
                </c:pt>
                <c:pt idx="83">
                  <c:v>0.23076783138037246</c:v>
                </c:pt>
                <c:pt idx="84">
                  <c:v>0.228213606079918</c:v>
                </c:pt>
                <c:pt idx="85">
                  <c:v>0.2256600806522944</c:v>
                </c:pt>
                <c:pt idx="86">
                  <c:v>0.22310727912822564</c:v>
                </c:pt>
                <c:pt idx="87">
                  <c:v>0.22055522664403129</c:v>
                </c:pt>
                <c:pt idx="88">
                  <c:v>0.21800394950550778</c:v>
                </c:pt>
                <c:pt idx="89">
                  <c:v>0.21545347525626038</c:v>
                </c:pt>
                <c:pt idx="90">
                  <c:v>0.21290383275084548</c:v>
                </c:pt>
                <c:pt idx="91">
                  <c:v>0.21035505223312323</c:v>
                </c:pt>
                <c:pt idx="92">
                  <c:v>0.20780716542025204</c:v>
                </c:pt>
                <c:pt idx="93">
                  <c:v>0.20526020559280361</c:v>
                </c:pt>
                <c:pt idx="94">
                  <c:v>0.20271420769151827</c:v>
                </c:pt>
                <c:pt idx="95">
                  <c:v>0.20016920842127542</c:v>
                </c:pt>
                <c:pt idx="96">
                  <c:v>0.19762524636290782</c:v>
                </c:pt>
                <c:pt idx="97">
                  <c:v>0.19508236209355267</c:v>
                </c:pt>
                <c:pt idx="98">
                  <c:v>0.19254059831630319</c:v>
                </c:pt>
                <c:pt idx="99">
                  <c:v>0.19</c:v>
                </c:pt>
                <c:pt idx="100">
                  <c:v>0.18746061453009269</c:v>
                </c:pt>
                <c:pt idx="101">
                  <c:v>0.18492249187159468</c:v>
                </c:pt>
                <c:pt idx="102">
                  <c:v>0.1823856847452672</c:v>
                </c:pt>
                <c:pt idx="103">
                  <c:v>0.17985024881828771</c:v>
                </c:pt>
                <c:pt idx="104">
                  <c:v>0.17731624291079484</c:v>
                </c:pt>
                <c:pt idx="105">
                  <c:v>0.17478372921985613</c:v>
                </c:pt>
                <c:pt idx="106">
                  <c:v>0.17225277356257576</c:v>
                </c:pt>
                <c:pt idx="107">
                  <c:v>0.16972344564025324</c:v>
                </c:pt>
                <c:pt idx="108">
                  <c:v>0.16719581932572358</c:v>
                </c:pt>
                <c:pt idx="109">
                  <c:v>0.16466997297625333</c:v>
                </c:pt>
                <c:pt idx="110">
                  <c:v>0.1621459897746472</c:v>
                </c:pt>
                <c:pt idx="111">
                  <c:v>0.1596239581015331</c:v>
                </c:pt>
                <c:pt idx="112">
                  <c:v>0.15710397194215051</c:v>
                </c:pt>
                <c:pt idx="113">
                  <c:v>0.15458613133137139</c:v>
                </c:pt>
                <c:pt idx="114">
                  <c:v>0.15207054284114335</c:v>
                </c:pt>
                <c:pt idx="115">
                  <c:v>0.14955732011506492</c:v>
                </c:pt>
                <c:pt idx="116">
                  <c:v>0.14704658445540311</c:v>
                </c:pt>
                <c:pt idx="117">
                  <c:v>0.14453846546853888</c:v>
                </c:pt>
                <c:pt idx="118">
                  <c:v>0.14203310177560721</c:v>
                </c:pt>
                <c:pt idx="119">
                  <c:v>0.1395306417959869</c:v>
                </c:pt>
                <c:pt idx="120">
                  <c:v>0.13703124461231461</c:v>
                </c:pt>
                <c:pt idx="121">
                  <c:v>0.134535080926872</c:v>
                </c:pt>
                <c:pt idx="122">
                  <c:v>0.13204233412053881</c:v>
                </c:pt>
                <c:pt idx="123">
                  <c:v>0.12955320142705851</c:v>
                </c:pt>
                <c:pt idx="124">
                  <c:v>0.12706789523715267</c:v>
                </c:pt>
                <c:pt idx="125">
                  <c:v>0.1245866445490848</c:v>
                </c:pt>
                <c:pt idx="126">
                  <c:v>0.1221096965846693</c:v>
                </c:pt>
                <c:pt idx="127">
                  <c:v>0.11963731859248601</c:v>
                </c:pt>
                <c:pt idx="128">
                  <c:v>0.11716979986327533</c:v>
                </c:pt>
                <c:pt idx="129">
                  <c:v>0.11470745398621657</c:v>
                </c:pt>
                <c:pt idx="130">
                  <c:v>0.11225062137912643</c:v>
                </c:pt>
                <c:pt idx="131">
                  <c:v>0.10979967213065799</c:v>
                </c:pt>
                <c:pt idx="132">
                  <c:v>0.10735500919845332</c:v>
                </c:pt>
                <c:pt idx="133">
                  <c:v>0.10491707201404352</c:v>
                </c:pt>
                <c:pt idx="134">
                  <c:v>0.10248634055326591</c:v>
                </c:pt>
                <c:pt idx="135">
                  <c:v>0.10006333994025983</c:v>
                </c:pt>
                <c:pt idx="136">
                  <c:v>9.7648645663931236E-2</c:v>
                </c:pt>
                <c:pt idx="137">
                  <c:v>9.524288949837674E-2</c:v>
                </c:pt>
                <c:pt idx="138">
                  <c:v>9.2846766233402017E-2</c:v>
                </c:pt>
                <c:pt idx="139">
                  <c:v>9.0461041338246839E-2</c:v>
                </c:pt>
                <c:pt idx="140">
                  <c:v>8.8086559701239353E-2</c:v>
                </c:pt>
                <c:pt idx="141">
                  <c:v>8.5724255610649697E-2</c:v>
                </c:pt>
                <c:pt idx="142">
                  <c:v>8.3375164167754423E-2</c:v>
                </c:pt>
                <c:pt idx="143">
                  <c:v>8.104043435224173E-2</c:v>
                </c:pt>
                <c:pt idx="144">
                  <c:v>7.8721343992592008E-2</c:v>
                </c:pt>
                <c:pt idx="145">
                  <c:v>7.6419316929687356E-2</c:v>
                </c:pt>
                <c:pt idx="146">
                  <c:v>7.4135942699880747E-2</c:v>
                </c:pt>
                <c:pt idx="147">
                  <c:v>7.1872999102583712E-2</c:v>
                </c:pt>
                <c:pt idx="148">
                  <c:v>6.9632478054425143E-2</c:v>
                </c:pt>
                <c:pt idx="149">
                  <c:v>6.7416615162732701E-2</c:v>
                </c:pt>
                <c:pt idx="150">
                  <c:v>6.5227923468404225E-2</c:v>
                </c:pt>
                <c:pt idx="151">
                  <c:v>6.3069231801251555E-2</c:v>
                </c:pt>
                <c:pt idx="152">
                  <c:v>6.0943728143263431E-2</c:v>
                </c:pt>
                <c:pt idx="153">
                  <c:v>5.8855008283067972E-2</c:v>
                </c:pt>
                <c:pt idx="154">
                  <c:v>5.6807129834203017E-2</c:v>
                </c:pt>
                <c:pt idx="155">
                  <c:v>5.4804671333746724E-2</c:v>
                </c:pt>
                <c:pt idx="156">
                  <c:v>5.285279557412266E-2</c:v>
                </c:pt>
                <c:pt idx="157">
                  <c:v>5.0957315470891884E-2</c:v>
                </c:pt>
                <c:pt idx="158">
                  <c:v>4.9124759541396217E-2</c:v>
                </c:pt>
                <c:pt idx="159">
                  <c:v>4.7362432369970175E-2</c:v>
                </c:pt>
                <c:pt idx="160">
                  <c:v>4.5678463196565613E-2</c:v>
                </c:pt>
                <c:pt idx="161">
                  <c:v>4.4081832992742015E-2</c:v>
                </c:pt>
                <c:pt idx="162">
                  <c:v>4.2582367242791935E-2</c:v>
                </c:pt>
                <c:pt idx="163">
                  <c:v>4.119067855716875E-2</c:v>
                </c:pt>
                <c:pt idx="164">
                  <c:v>3.991804103409885E-2</c:v>
                </c:pt>
                <c:pt idx="165">
                  <c:v>3.8776178254180754E-2</c:v>
                </c:pt>
                <c:pt idx="166">
                  <c:v>3.7776950644539849E-2</c:v>
                </c:pt>
                <c:pt idx="167">
                  <c:v>3.693193739840897E-2</c:v>
                </c:pt>
                <c:pt idx="168">
                  <c:v>3.6251924086867449E-2</c:v>
                </c:pt>
                <c:pt idx="169">
                  <c:v>3.5746328482796651E-2</c:v>
                </c:pt>
                <c:pt idx="170">
                  <c:v>3.5422619891814874E-2</c:v>
                </c:pt>
                <c:pt idx="171">
                  <c:v>3.5285804511162845E-2</c:v>
                </c:pt>
                <c:pt idx="172">
                  <c:v>3.533805314388444E-2</c:v>
                </c:pt>
                <c:pt idx="173">
                  <c:v>3.5578532853393498E-2</c:v>
                </c:pt>
                <c:pt idx="174">
                  <c:v>3.6003472054789376E-2</c:v>
                </c:pt>
                <c:pt idx="175">
                  <c:v>3.6606447519528559E-2</c:v>
                </c:pt>
                <c:pt idx="176">
                  <c:v>3.7378844283899426E-2</c:v>
                </c:pt>
                <c:pt idx="177">
                  <c:v>3.8310416338118804E-2</c:v>
                </c:pt>
                <c:pt idx="178">
                  <c:v>3.9389871794663162E-2</c:v>
                </c:pt>
                <c:pt idx="179">
                  <c:v>4.0605418357652703E-2</c:v>
                </c:pt>
                <c:pt idx="180">
                  <c:v>4.1945226188447246E-2</c:v>
                </c:pt>
                <c:pt idx="181">
                  <c:v>4.3397787962060931E-2</c:v>
                </c:pt>
                <c:pt idx="182">
                  <c:v>4.4952174585886275E-2</c:v>
                </c:pt>
                <c:pt idx="183">
                  <c:v>4.6598197390027886E-2</c:v>
                </c:pt>
                <c:pt idx="184">
                  <c:v>4.8326493768946245E-2</c:v>
                </c:pt>
                <c:pt idx="185">
                  <c:v>5.0128554736796498E-2</c:v>
                </c:pt>
                <c:pt idx="186">
                  <c:v>5.1996711434474409E-2</c:v>
                </c:pt>
                <c:pt idx="187">
                  <c:v>5.3924094800005658E-2</c:v>
                </c:pt>
                <c:pt idx="188">
                  <c:v>5.5904579418863343E-2</c:v>
                </c:pt>
                <c:pt idx="189">
                  <c:v>5.7932719597823111E-2</c:v>
                </c:pt>
                <c:pt idx="190">
                  <c:v>6.0003683220282378E-2</c:v>
                </c:pt>
                <c:pt idx="191">
                  <c:v>6.2113187005659265E-2</c:v>
                </c:pt>
                <c:pt idx="192">
                  <c:v>6.4257435367434307E-2</c:v>
                </c:pt>
                <c:pt idx="193">
                  <c:v>6.6433064056988969E-2</c:v>
                </c:pt>
                <c:pt idx="194">
                  <c:v>6.8637089099116075E-2</c:v>
                </c:pt>
                <c:pt idx="195">
                  <c:v>7.086686108471292E-2</c:v>
                </c:pt>
                <c:pt idx="196">
                  <c:v>7.3120024617063684E-2</c:v>
                </c:pt>
                <c:pt idx="197">
                  <c:v>7.5394482556749465E-2</c:v>
                </c:pt>
                <c:pt idx="198">
                  <c:v>7.7688364637183607E-2</c:v>
                </c:pt>
                <c:pt idx="199">
                  <c:v>0.08</c:v>
                </c:pt>
                <c:pt idx="200">
                  <c:v>8.2327893207587863E-2</c:v>
                </c:pt>
                <c:pt idx="201">
                  <c:v>8.4670703315845919E-2</c:v>
                </c:pt>
                <c:pt idx="202">
                  <c:v>8.7027225625088106E-2</c:v>
                </c:pt>
                <c:pt idx="203">
                  <c:v>8.9396375765463804E-2</c:v>
                </c:pt>
                <c:pt idx="204">
                  <c:v>9.1777175811854184E-2</c:v>
                </c:pt>
                <c:pt idx="205">
                  <c:v>9.4168742160018262E-2</c:v>
                </c:pt>
                <c:pt idx="206">
                  <c:v>9.6570274929711125E-2</c:v>
                </c:pt>
                <c:pt idx="207">
                  <c:v>9.8981048691150986E-2</c:v>
                </c:pt>
                <c:pt idx="208">
                  <c:v>0.1014004043384443</c:v>
                </c:pt>
                <c:pt idx="209">
                  <c:v>0.10382774195753275</c:v>
                </c:pt>
                <c:pt idx="210">
                  <c:v>0.10626251455710992</c:v>
                </c:pt>
                <c:pt idx="211">
                  <c:v>0.10870422254908042</c:v>
                </c:pt>
                <c:pt idx="212">
                  <c:v>0.11115240888077953</c:v>
                </c:pt>
                <c:pt idx="213">
                  <c:v>0.11360665473465896</c:v>
                </c:pt>
                <c:pt idx="214">
                  <c:v>0.11606657572272905</c:v>
                </c:pt>
                <c:pt idx="215">
                  <c:v>0.11853181851300522</c:v>
                </c:pt>
                <c:pt idx="216">
                  <c:v>0.12100205783374098</c:v>
                </c:pt>
                <c:pt idx="217">
                  <c:v>0.12347699380856342</c:v>
                </c:pt>
                <c:pt idx="218">
                  <c:v>0.12595634958190871</c:v>
                </c:pt>
                <c:pt idx="219">
                  <c:v>0.12843986919955974</c:v>
                </c:pt>
                <c:pt idx="220">
                  <c:v>0.13092731571371957</c:v>
                </c:pt>
                <c:pt idx="221">
                  <c:v>0.13341846948604985</c:v>
                </c:pt>
                <c:pt idx="222">
                  <c:v>0.13591312666552852</c:v>
                </c:pt>
                <c:pt idx="223">
                  <c:v>0.13841109782094793</c:v>
                </c:pt>
                <c:pt idx="224">
                  <c:v>0.14091220671041954</c:v>
                </c:pt>
                <c:pt idx="225">
                  <c:v>0.1434162891724646</c:v>
                </c:pt>
                <c:pt idx="226">
                  <c:v>0.14592319212517249</c:v>
                </c:pt>
                <c:pt idx="227">
                  <c:v>0.14843277266156552</c:v>
                </c:pt>
                <c:pt idx="228">
                  <c:v>0.15094489723074445</c:v>
                </c:pt>
                <c:pt idx="229">
                  <c:v>0.15345944089563207</c:v>
                </c:pt>
                <c:pt idx="230">
                  <c:v>0.15597628665922267</c:v>
                </c:pt>
                <c:pt idx="231">
                  <c:v>0.15849532485218606</c:v>
                </c:pt>
                <c:pt idx="232">
                  <c:v>0.16101645257550548</c:v>
                </c:pt>
                <c:pt idx="233">
                  <c:v>0.16353957319254564</c:v>
                </c:pt>
                <c:pt idx="234">
                  <c:v>0.16606459586558481</c:v>
                </c:pt>
                <c:pt idx="235">
                  <c:v>0.16859143513239336</c:v>
                </c:pt>
                <c:pt idx="236">
                  <c:v>0.1711200105189338</c:v>
                </c:pt>
                <c:pt idx="237">
                  <c:v>0.17365024618468008</c:v>
                </c:pt>
                <c:pt idx="238">
                  <c:v>0.17618207059743624</c:v>
                </c:pt>
                <c:pt idx="239">
                  <c:v>0.17871541623486206</c:v>
                </c:pt>
                <c:pt idx="240">
                  <c:v>0.18125021931021218</c:v>
                </c:pt>
                <c:pt idx="241">
                  <c:v>0.18378641952005048</c:v>
                </c:pt>
                <c:pt idx="242">
                  <c:v>0.1863239598119362</c:v>
                </c:pt>
                <c:pt idx="243">
                  <c:v>0.1888627861702776</c:v>
                </c:pt>
                <c:pt idx="244">
                  <c:v>0.19140284741873623</c:v>
                </c:pt>
                <c:pt idx="245">
                  <c:v>0.19394409503771956</c:v>
                </c:pt>
                <c:pt idx="246">
                  <c:v>0.19648648299565041</c:v>
                </c:pt>
                <c:pt idx="247">
                  <c:v>0.19902996759282257</c:v>
                </c:pt>
                <c:pt idx="248">
                  <c:v>0.20157450731677362</c:v>
                </c:pt>
                <c:pt idx="249">
                  <c:v>0.20412006270820124</c:v>
                </c:pt>
                <c:pt idx="250">
                  <c:v>0.2066665962365471</c:v>
                </c:pt>
                <c:pt idx="251">
                  <c:v>0.2092140721844494</c:v>
                </c:pt>
                <c:pt idx="252">
                  <c:v>0.2117624565403414</c:v>
                </c:pt>
                <c:pt idx="253">
                  <c:v>0.21431171689854012</c:v>
                </c:pt>
                <c:pt idx="254">
                  <c:v>0.21686182236622464</c:v>
                </c:pt>
                <c:pt idx="255">
                  <c:v>0.21941274347676348</c:v>
                </c:pt>
                <c:pt idx="256">
                  <c:v>0.2219644521088906</c:v>
                </c:pt>
                <c:pt idx="257">
                  <c:v>0.22451692141128254</c:v>
                </c:pt>
                <c:pt idx="258">
                  <c:v>0.22707012573211824</c:v>
                </c:pt>
                <c:pt idx="259">
                  <c:v>0.22962404055324873</c:v>
                </c:pt>
                <c:pt idx="260">
                  <c:v>0.23217864242862649</c:v>
                </c:pt>
                <c:pt idx="261">
                  <c:v>0.23473390892668236</c:v>
                </c:pt>
                <c:pt idx="262">
                  <c:v>0.23728981857635609</c:v>
                </c:pt>
                <c:pt idx="263">
                  <c:v>0.23984635081651756</c:v>
                </c:pt>
                <c:pt idx="264">
                  <c:v>0.24240348594853167</c:v>
                </c:pt>
                <c:pt idx="265">
                  <c:v>0.24496120509174513</c:v>
                </c:pt>
                <c:pt idx="266">
                  <c:v>0.24751949014168562</c:v>
                </c:pt>
                <c:pt idx="267">
                  <c:v>0.25007832373078642</c:v>
                </c:pt>
                <c:pt idx="268">
                  <c:v>0.25263768919145851</c:v>
                </c:pt>
                <c:pt idx="269">
                  <c:v>0.25519757052135122</c:v>
                </c:pt>
                <c:pt idx="270">
                  <c:v>0.25775795235065008</c:v>
                </c:pt>
                <c:pt idx="271">
                  <c:v>0.26031881991127731</c:v>
                </c:pt>
                <c:pt idx="272">
                  <c:v>0.26288015900786427</c:v>
                </c:pt>
                <c:pt idx="273">
                  <c:v>0.26544195599038223</c:v>
                </c:pt>
                <c:pt idx="274">
                  <c:v>0.26800419772831918</c:v>
                </c:pt>
                <c:pt idx="275">
                  <c:v>0.27056687158630488</c:v>
                </c:pt>
                <c:pt idx="276">
                  <c:v>0.27312996540108886</c:v>
                </c:pt>
                <c:pt idx="277">
                  <c:v>0.27569346745978579</c:v>
                </c:pt>
                <c:pt idx="278">
                  <c:v>0.27825736647930815</c:v>
                </c:pt>
                <c:pt idx="279">
                  <c:v>0.28082165158691019</c:v>
                </c:pt>
                <c:pt idx="280">
                  <c:v>0.28338631230177652</c:v>
                </c:pt>
                <c:pt idx="281">
                  <c:v>0.28595133851758758</c:v>
                </c:pt>
                <c:pt idx="282">
                  <c:v>0.2885167204860058</c:v>
                </c:pt>
                <c:pt idx="283">
                  <c:v>0.29108244880102263</c:v>
                </c:pt>
                <c:pt idx="284">
                  <c:v>0.29364851438411882</c:v>
                </c:pt>
                <c:pt idx="285">
                  <c:v>0.29621490847018483</c:v>
                </c:pt>
                <c:pt idx="286">
                  <c:v>0.29878162259416163</c:v>
                </c:pt>
                <c:pt idx="287">
                  <c:v>0.30134864857835347</c:v>
                </c:pt>
                <c:pt idx="288">
                  <c:v>0.30391597852037988</c:v>
                </c:pt>
                <c:pt idx="289">
                  <c:v>0.30648360478172398</c:v>
                </c:pt>
                <c:pt idx="290">
                  <c:v>0.30905151997684793</c:v>
                </c:pt>
                <c:pt idx="291">
                  <c:v>0.31161971696283919</c:v>
                </c:pt>
                <c:pt idx="292">
                  <c:v>0.31418818882956123</c:v>
                </c:pt>
                <c:pt idx="293">
                  <c:v>0.31675692889027701</c:v>
                </c:pt>
                <c:pt idx="294">
                  <c:v>0.31932593067272197</c:v>
                </c:pt>
                <c:pt idx="295">
                  <c:v>0.32189518791059923</c:v>
                </c:pt>
                <c:pt idx="296">
                  <c:v>0.32446469453547644</c:v>
                </c:pt>
                <c:pt idx="297">
                  <c:v>0.32703444466905929</c:v>
                </c:pt>
                <c:pt idx="298">
                  <c:v>0.32960443261582517</c:v>
                </c:pt>
                <c:pt idx="299">
                  <c:v>0.33217465285599385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0-466F-8059-D667C2DFB7F5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SD (Corr = 0.8)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Sheet2!$I$2:$I$301</c:f>
              <c:numCache>
                <c:formatCode>General</c:formatCode>
                <c:ptCount val="300"/>
                <c:pt idx="0">
                  <c:v>0.31830711270720918</c:v>
                </c:pt>
                <c:pt idx="1">
                  <c:v>0.3169897033028044</c:v>
                </c:pt>
                <c:pt idx="2">
                  <c:v>0.31567255503131725</c:v>
                </c:pt>
                <c:pt idx="3">
                  <c:v>0.31435567117518337</c:v>
                </c:pt>
                <c:pt idx="4">
                  <c:v>0.313039055071408</c:v>
                </c:pt>
                <c:pt idx="5">
                  <c:v>0.3117227101126897</c:v>
                </c:pt>
                <c:pt idx="6">
                  <c:v>0.31040663974857235</c:v>
                </c:pt>
                <c:pt idx="7">
                  <c:v>0.30909084748662491</c:v>
                </c:pt>
                <c:pt idx="8">
                  <c:v>0.30777533689365044</c:v>
                </c:pt>
                <c:pt idx="9">
                  <c:v>0.30646011159692543</c:v>
                </c:pt>
                <c:pt idx="10">
                  <c:v>0.30514517528546969</c:v>
                </c:pt>
                <c:pt idx="11">
                  <c:v>0.30383053171134722</c:v>
                </c:pt>
                <c:pt idx="12">
                  <c:v>0.30251618469100128</c:v>
                </c:pt>
                <c:pt idx="13">
                  <c:v>0.301202138106621</c:v>
                </c:pt>
                <c:pt idx="14">
                  <c:v>0.29988839590754429</c:v>
                </c:pt>
                <c:pt idx="15">
                  <c:v>0.29857496211169482</c:v>
                </c:pt>
                <c:pt idx="16">
                  <c:v>0.29726184080705687</c:v>
                </c:pt>
                <c:pt idx="17">
                  <c:v>0.29594903615318635</c:v>
                </c:pt>
                <c:pt idx="18">
                  <c:v>0.29463655238276193</c:v>
                </c:pt>
                <c:pt idx="19">
                  <c:v>0.29332439380317488</c:v>
                </c:pt>
                <c:pt idx="20">
                  <c:v>0.29201256479816068</c:v>
                </c:pt>
                <c:pt idx="21">
                  <c:v>0.29070106982947275</c:v>
                </c:pt>
                <c:pt idx="22">
                  <c:v>0.28938991343859927</c:v>
                </c:pt>
                <c:pt idx="23">
                  <c:v>0.28807910024852551</c:v>
                </c:pt>
                <c:pt idx="24">
                  <c:v>0.28676863496554156</c:v>
                </c:pt>
                <c:pt idx="25">
                  <c:v>0.28545852238109831</c:v>
                </c:pt>
                <c:pt idx="26">
                  <c:v>0.2841487673737122</c:v>
                </c:pt>
                <c:pt idx="27">
                  <c:v>0.28283937491092004</c:v>
                </c:pt>
                <c:pt idx="28">
                  <c:v>0.28153035005128668</c:v>
                </c:pt>
                <c:pt idx="29">
                  <c:v>0.28022169794646523</c:v>
                </c:pt>
                <c:pt idx="30">
                  <c:v>0.2789134238433138</c:v>
                </c:pt>
                <c:pt idx="31">
                  <c:v>0.277605533086068</c:v>
                </c:pt>
                <c:pt idx="32">
                  <c:v>0.2762980311185731</c:v>
                </c:pt>
                <c:pt idx="33">
                  <c:v>0.27499092348657622</c:v>
                </c:pt>
                <c:pt idx="34">
                  <c:v>0.2736842158400809</c:v>
                </c:pt>
                <c:pt idx="35">
                  <c:v>0.27237791393576688</c:v>
                </c:pt>
                <c:pt idx="36">
                  <c:v>0.2710720236394748</c:v>
                </c:pt>
                <c:pt idx="37">
                  <c:v>0.26976655092876139</c:v>
                </c:pt>
                <c:pt idx="38">
                  <c:v>0.2684615018955232</c:v>
                </c:pt>
                <c:pt idx="39">
                  <c:v>0.26715688274869509</c:v>
                </c:pt>
                <c:pt idx="40">
                  <c:v>0.26585269981702275</c:v>
                </c:pt>
                <c:pt idx="41">
                  <c:v>0.26454895955191354</c:v>
                </c:pt>
                <c:pt idx="42">
                  <c:v>0.26324566853036729</c:v>
                </c:pt>
                <c:pt idx="43">
                  <c:v>0.26194283345798941</c:v>
                </c:pt>
                <c:pt idx="44">
                  <c:v>0.2606404611720905</c:v>
                </c:pt>
                <c:pt idx="45">
                  <c:v>0.2593385586448726</c:v>
                </c:pt>
                <c:pt idx="46">
                  <c:v>0.25803713298670794</c:v>
                </c:pt>
                <c:pt idx="47">
                  <c:v>0.25673619144951104</c:v>
                </c:pt>
                <c:pt idx="48">
                  <c:v>0.25543574143020781</c:v>
                </c:pt>
                <c:pt idx="49">
                  <c:v>0.25413579047430535</c:v>
                </c:pt>
                <c:pt idx="50">
                  <c:v>0.25283634627956481</c:v>
                </c:pt>
                <c:pt idx="51">
                  <c:v>0.25153741669978247</c:v>
                </c:pt>
                <c:pt idx="52">
                  <c:v>0.25023900974868007</c:v>
                </c:pt>
                <c:pt idx="53">
                  <c:v>0.24894113360391046</c:v>
                </c:pt>
                <c:pt idx="54">
                  <c:v>0.24764379661118102</c:v>
                </c:pt>
                <c:pt idx="55">
                  <c:v>0.24634700728849945</c:v>
                </c:pt>
                <c:pt idx="56">
                  <c:v>0.24505077433054567</c:v>
                </c:pt>
                <c:pt idx="57">
                  <c:v>0.24375510661317432</c:v>
                </c:pt>
                <c:pt idx="58">
                  <c:v>0.24246001319805296</c:v>
                </c:pt>
                <c:pt idx="59">
                  <c:v>0.2411655033374383</c:v>
                </c:pt>
                <c:pt idx="60">
                  <c:v>0.23987158647909929</c:v>
                </c:pt>
                <c:pt idx="61">
                  <c:v>0.23857827227138684</c:v>
                </c:pt>
                <c:pt idx="62">
                  <c:v>0.23728557056846086</c:v>
                </c:pt>
                <c:pt idx="63">
                  <c:v>0.23599349143567494</c:v>
                </c:pt>
                <c:pt idx="64">
                  <c:v>0.23470204515512852</c:v>
                </c:pt>
                <c:pt idx="65">
                  <c:v>0.23341124223138868</c:v>
                </c:pt>
                <c:pt idx="66">
                  <c:v>0.23212109339739037</c:v>
                </c:pt>
                <c:pt idx="67">
                  <c:v>0.23083160962051966</c:v>
                </c:pt>
                <c:pt idx="68">
                  <c:v>0.22954280210888775</c:v>
                </c:pt>
                <c:pt idx="69">
                  <c:v>0.22825468231780047</c:v>
                </c:pt>
                <c:pt idx="70">
                  <c:v>0.22696726195643283</c:v>
                </c:pt>
                <c:pt idx="71">
                  <c:v>0.22568055299471418</c:v>
                </c:pt>
                <c:pt idx="72">
                  <c:v>0.22439456767043181</c:v>
                </c:pt>
                <c:pt idx="73">
                  <c:v>0.22310931849656124</c:v>
                </c:pt>
                <c:pt idx="74">
                  <c:v>0.22182481826883121</c:v>
                </c:pt>
                <c:pt idx="75">
                  <c:v>0.22054108007353188</c:v>
                </c:pt>
                <c:pt idx="76">
                  <c:v>0.21925811729557471</c:v>
                </c:pt>
                <c:pt idx="77">
                  <c:v>0.21797594362681402</c:v>
                </c:pt>
                <c:pt idx="78">
                  <c:v>0.21669457307463888</c:v>
                </c:pt>
                <c:pt idx="79">
                  <c:v>0.21541401997084589</c:v>
                </c:pt>
                <c:pt idx="80">
                  <c:v>0.21413429898080319</c:v>
                </c:pt>
                <c:pt idx="81">
                  <c:v>0.21285542511291558</c:v>
                </c:pt>
                <c:pt idx="82">
                  <c:v>0.21157741372840341</c:v>
                </c:pt>
                <c:pt idx="83">
                  <c:v>0.21030028055140587</c:v>
                </c:pt>
                <c:pt idx="84">
                  <c:v>0.20902404167942018</c:v>
                </c:pt>
                <c:pt idx="85">
                  <c:v>0.20774871359409186</c:v>
                </c:pt>
                <c:pt idx="86">
                  <c:v>0.20647431317236534</c:v>
                </c:pt>
                <c:pt idx="87">
                  <c:v>0.20520085769801258</c:v>
                </c:pt>
                <c:pt idx="88">
                  <c:v>0.20392836487355059</c:v>
                </c:pt>
                <c:pt idx="89">
                  <c:v>0.20265685283256524</c:v>
                </c:pt>
                <c:pt idx="90">
                  <c:v>0.20138634015245421</c:v>
                </c:pt>
                <c:pt idx="91">
                  <c:v>0.20011684586760806</c:v>
                </c:pt>
                <c:pt idx="92">
                  <c:v>0.19884838948304309</c:v>
                </c:pt>
                <c:pt idx="93">
                  <c:v>0.19758099098850582</c:v>
                </c:pt>
                <c:pt idx="94">
                  <c:v>0.19631467087306542</c:v>
                </c:pt>
                <c:pt idx="95">
                  <c:v>0.19504945014021444</c:v>
                </c:pt>
                <c:pt idx="96">
                  <c:v>0.19378535032349584</c:v>
                </c:pt>
                <c:pt idx="97">
                  <c:v>0.19252239350267802</c:v>
                </c:pt>
                <c:pt idx="98">
                  <c:v>0.19126060232049885</c:v>
                </c:pt>
                <c:pt idx="99">
                  <c:v>0.19</c:v>
                </c:pt>
                <c:pt idx="100">
                  <c:v>0.18874061036247605</c:v>
                </c:pt>
                <c:pt idx="101">
                  <c:v>0.18748245784606091</c:v>
                </c:pt>
                <c:pt idx="102">
                  <c:v>0.1862255675249776</c:v>
                </c:pt>
                <c:pt idx="103">
                  <c:v>0.18496996512947719</c:v>
                </c:pt>
                <c:pt idx="104">
                  <c:v>0.18371567706649317</c:v>
                </c:pt>
                <c:pt idx="105">
                  <c:v>0.18246273044104103</c:v>
                </c:pt>
                <c:pt idx="106">
                  <c:v>0.18121115307839084</c:v>
                </c:pt>
                <c:pt idx="107">
                  <c:v>0.17996097354704435</c:v>
                </c:pt>
                <c:pt idx="108">
                  <c:v>0.17871222118254812</c:v>
                </c:pt>
                <c:pt idx="109">
                  <c:v>0.17746492611217576</c:v>
                </c:pt>
                <c:pt idx="110">
                  <c:v>0.17621911928051393</c:v>
                </c:pt>
                <c:pt idx="111">
                  <c:v>0.17497483247598783</c:v>
                </c:pt>
                <c:pt idx="112">
                  <c:v>0.17373209835836326</c:v>
                </c:pt>
                <c:pt idx="113">
                  <c:v>0.1724909504872647</c:v>
                </c:pt>
                <c:pt idx="114">
                  <c:v>0.17125142335174914</c:v>
                </c:pt>
                <c:pt idx="115">
                  <c:v>0.17001355240097774</c:v>
                </c:pt>
                <c:pt idx="116">
                  <c:v>0.16877737407602952</c:v>
                </c:pt>
                <c:pt idx="117">
                  <c:v>0.16754292584290154</c:v>
                </c:pt>
                <c:pt idx="118">
                  <c:v>0.16631024622674334</c:v>
                </c:pt>
                <c:pt idx="119">
                  <c:v>0.16507937484737459</c:v>
                </c:pt>
                <c:pt idx="120">
                  <c:v>0.16385035245613602</c:v>
                </c:pt>
                <c:pt idx="121">
                  <c:v>0.16262322097412779</c:v>
                </c:pt>
                <c:pt idx="122">
                  <c:v>0.1613980235318884</c:v>
                </c:pt>
                <c:pt idx="123">
                  <c:v>0.16017480451057214</c:v>
                </c:pt>
                <c:pt idx="124">
                  <c:v>0.15895360958468358</c:v>
                </c:pt>
                <c:pt idx="125">
                  <c:v>0.15773448576642968</c:v>
                </c:pt>
                <c:pt idx="126">
                  <c:v>0.15651748145175348</c:v>
                </c:pt>
                <c:pt idx="127">
                  <c:v>0.15530264646811398</c:v>
                </c:pt>
                <c:pt idx="128">
                  <c:v>0.15409003212407996</c:v>
                </c:pt>
                <c:pt idx="129">
                  <c:v>0.15287969126080808</c:v>
                </c:pt>
                <c:pt idx="130">
                  <c:v>0.15167167830547665</c:v>
                </c:pt>
                <c:pt idx="131">
                  <c:v>0.15046604932675012</c:v>
                </c:pt>
                <c:pt idx="132">
                  <c:v>0.14926286209235037</c:v>
                </c:pt>
                <c:pt idx="133">
                  <c:v>0.1480621761288142</c:v>
                </c:pt>
                <c:pt idx="134">
                  <c:v>0.14686405278351813</c:v>
                </c:pt>
                <c:pt idx="135">
                  <c:v>0.14566855528905337</c:v>
                </c:pt>
                <c:pt idx="136">
                  <c:v>0.14447574883003722</c:v>
                </c:pt>
                <c:pt idx="137">
                  <c:v>0.14328570061244775</c:v>
                </c:pt>
                <c:pt idx="138">
                  <c:v>0.14209847993557145</c:v>
                </c:pt>
                <c:pt idx="139">
                  <c:v>0.14091415826665538</c:v>
                </c:pt>
                <c:pt idx="140">
                  <c:v>0.13973280931835588</c:v>
                </c:pt>
                <c:pt idx="141">
                  <c:v>0.13855450912907888</c:v>
                </c:pt>
                <c:pt idx="142">
                  <c:v>0.13737933614630696</c:v>
                </c:pt>
                <c:pt idx="143">
                  <c:v>0.13620737131300936</c:v>
                </c:pt>
                <c:pt idx="144">
                  <c:v>0.13503869815723196</c:v>
                </c:pt>
                <c:pt idx="145">
                  <c:v>0.13387340288496444</c:v>
                </c:pt>
                <c:pt idx="146">
                  <c:v>0.13271157447638093</c:v>
                </c:pt>
                <c:pt idx="147">
                  <c:v>0.13155330478555072</c:v>
                </c:pt>
                <c:pt idx="148">
                  <c:v>0.13039868864371298</c:v>
                </c:pt>
                <c:pt idx="149">
                  <c:v>0.12924782396620843</c:v>
                </c:pt>
                <c:pt idx="150">
                  <c:v>0.12810081186315722</c:v>
                </c:pt>
                <c:pt idx="151">
                  <c:v>0.12695775675396917</c:v>
                </c:pt>
                <c:pt idx="152">
                  <c:v>0.12581876648576715</c:v>
                </c:pt>
                <c:pt idx="153">
                  <c:v>0.12468395245579922</c:v>
                </c:pt>
                <c:pt idx="154">
                  <c:v>0.12355342973790731</c:v>
                </c:pt>
                <c:pt idx="155">
                  <c:v>0.12242731721311222</c:v>
                </c:pt>
                <c:pt idx="156">
                  <c:v>0.12130573770436417</c:v>
                </c:pt>
                <c:pt idx="157">
                  <c:v>0.12018881811549691</c:v>
                </c:pt>
                <c:pt idx="158">
                  <c:v>0.1190766895744083</c:v>
                </c:pt>
                <c:pt idx="159">
                  <c:v>0.11796948758047565</c:v>
                </c:pt>
                <c:pt idx="160">
                  <c:v>0.11686735215619458</c:v>
                </c:pt>
                <c:pt idx="161">
                  <c:v>0.11577042800300948</c:v>
                </c:pt>
                <c:pt idx="162">
                  <c:v>0.11467886466127925</c:v>
                </c:pt>
                <c:pt idx="163">
                  <c:v>0.11359281667429505</c:v>
                </c:pt>
                <c:pt idx="164">
                  <c:v>0.11251244375623526</c:v>
                </c:pt>
                <c:pt idx="165">
                  <c:v>0.11143791096390852</c:v>
                </c:pt>
                <c:pt idx="166">
                  <c:v>0.11036938887209624</c:v>
                </c:pt>
                <c:pt idx="167">
                  <c:v>0.1093070537522625</c:v>
                </c:pt>
                <c:pt idx="168">
                  <c:v>0.10825108775435008</c:v>
                </c:pt>
                <c:pt idx="169">
                  <c:v>0.10720167909132768</c:v>
                </c:pt>
                <c:pt idx="170">
                  <c:v>0.1061590222260925</c:v>
                </c:pt>
                <c:pt idx="171">
                  <c:v>0.10512331806026673</c:v>
                </c:pt>
                <c:pt idx="172">
                  <c:v>0.10409477412435267</c:v>
                </c:pt>
                <c:pt idx="173">
                  <c:v>0.10307360476863124</c:v>
                </c:pt>
                <c:pt idx="174">
                  <c:v>0.10206003135410062</c:v>
                </c:pt>
                <c:pt idx="175">
                  <c:v>0.10105428244265555</c:v>
                </c:pt>
                <c:pt idx="176">
                  <c:v>0.10005659398560396</c:v>
                </c:pt>
                <c:pt idx="177">
                  <c:v>9.9067209509504206E-2</c:v>
                </c:pt>
                <c:pt idx="178">
                  <c:v>9.8086380298184103E-2</c:v>
                </c:pt>
                <c:pt idx="179">
                  <c:v>9.7114365569672539E-2</c:v>
                </c:pt>
                <c:pt idx="180">
                  <c:v>9.6151432646632992E-2</c:v>
                </c:pt>
                <c:pt idx="181">
                  <c:v>9.519785711873982E-2</c:v>
                </c:pt>
                <c:pt idx="182">
                  <c:v>9.4253922995279071E-2</c:v>
                </c:pt>
                <c:pt idx="183">
                  <c:v>9.3319922846088976E-2</c:v>
                </c:pt>
                <c:pt idx="184">
                  <c:v>9.2396157928779685E-2</c:v>
                </c:pt>
                <c:pt idx="185">
                  <c:v>9.1482938299991212E-2</c:v>
                </c:pt>
                <c:pt idx="186">
                  <c:v>9.0580582908259086E-2</c:v>
                </c:pt>
                <c:pt idx="187">
                  <c:v>8.9689419665866951E-2</c:v>
                </c:pt>
                <c:pt idx="188">
                  <c:v>8.8809785496869673E-2</c:v>
                </c:pt>
                <c:pt idx="189">
                  <c:v>8.794202635827765E-2</c:v>
                </c:pt>
                <c:pt idx="190">
                  <c:v>8.7086497231201127E-2</c:v>
                </c:pt>
                <c:pt idx="191">
                  <c:v>8.6243562078569092E-2</c:v>
                </c:pt>
                <c:pt idx="192">
                  <c:v>8.5413593765863757E-2</c:v>
                </c:pt>
                <c:pt idx="193">
                  <c:v>8.4596973941152301E-2</c:v>
                </c:pt>
                <c:pt idx="194">
                  <c:v>8.3794092870559805E-2</c:v>
                </c:pt>
                <c:pt idx="195">
                  <c:v>8.3005349225215602E-2</c:v>
                </c:pt>
                <c:pt idx="196">
                  <c:v>8.2231149815626445E-2</c:v>
                </c:pt>
                <c:pt idx="197">
                  <c:v>8.147190926939174E-2</c:v>
                </c:pt>
                <c:pt idx="198">
                  <c:v>8.0728049648186112E-2</c:v>
                </c:pt>
                <c:pt idx="199">
                  <c:v>0.08</c:v>
                </c:pt>
                <c:pt idx="200">
                  <c:v>7.9288195842760867E-2</c:v>
                </c:pt>
                <c:pt idx="201">
                  <c:v>7.8593078575660849E-2</c:v>
                </c:pt>
                <c:pt idx="202">
                  <c:v>7.7915094814804672E-2</c:v>
                </c:pt>
                <c:pt idx="203">
                  <c:v>7.7254695650167446E-2</c:v>
                </c:pt>
                <c:pt idx="204">
                  <c:v>7.6612335821328426E-2</c:v>
                </c:pt>
                <c:pt idx="205">
                  <c:v>7.598847281002559E-2</c:v>
                </c:pt>
                <c:pt idx="206">
                  <c:v>7.538356584826697E-2</c:v>
                </c:pt>
                <c:pt idx="207">
                  <c:v>7.4798074841535847E-2</c:v>
                </c:pt>
                <c:pt idx="208">
                  <c:v>7.4232459207546134E-2</c:v>
                </c:pt>
                <c:pt idx="209">
                  <c:v>7.3687176632030088E-2</c:v>
                </c:pt>
                <c:pt idx="210">
                  <c:v>7.3162681744178851E-2</c:v>
                </c:pt>
                <c:pt idx="211">
                  <c:v>7.2659424715586632E-2</c:v>
                </c:pt>
                <c:pt idx="212">
                  <c:v>7.2177849787867746E-2</c:v>
                </c:pt>
                <c:pt idx="213">
                  <c:v>7.1718393735498556E-2</c:v>
                </c:pt>
                <c:pt idx="214">
                  <c:v>7.1281484271864037E-2</c:v>
                </c:pt>
                <c:pt idx="215">
                  <c:v>7.0867538407933986E-2</c:v>
                </c:pt>
                <c:pt idx="216">
                  <c:v>7.0476960774426139E-2</c:v>
                </c:pt>
                <c:pt idx="217">
                  <c:v>7.0110141919696597E-2</c:v>
                </c:pt>
                <c:pt idx="218">
                  <c:v>6.9767456596897648E-2</c:v>
                </c:pt>
                <c:pt idx="219">
                  <c:v>6.9449262055114744E-2</c:v>
                </c:pt>
                <c:pt idx="220">
                  <c:v>6.9155896350202847E-2</c:v>
                </c:pt>
                <c:pt idx="221">
                  <c:v>6.8887676691843799E-2</c:v>
                </c:pt>
                <c:pt idx="222">
                  <c:v>6.8644897843903888E-2</c:v>
                </c:pt>
                <c:pt idx="223">
                  <c:v>6.8427830595452904E-2</c:v>
                </c:pt>
                <c:pt idx="224">
                  <c:v>6.8236720319780897E-2</c:v>
                </c:pt>
                <c:pt idx="225">
                  <c:v>6.8071785638397941E-2</c:v>
                </c:pt>
                <c:pt idx="226">
                  <c:v>6.7933217206312263E-2</c:v>
                </c:pt>
                <c:pt idx="227">
                  <c:v>6.7821176633850885E-2</c:v>
                </c:pt>
                <c:pt idx="228">
                  <c:v>6.7735795558921424E-2</c:v>
                </c:pt>
                <c:pt idx="229">
                  <c:v>6.7677174881934879E-2</c:v>
                </c:pt>
                <c:pt idx="230">
                  <c:v>6.7645384173644837E-2</c:v>
                </c:pt>
                <c:pt idx="231">
                  <c:v>6.7640461263950583E-2</c:v>
                </c:pt>
                <c:pt idx="232">
                  <c:v>6.7662412017308382E-2</c:v>
                </c:pt>
                <c:pt idx="233">
                  <c:v>6.7711210297852445E-2</c:v>
                </c:pt>
                <c:pt idx="234">
                  <c:v>6.77867981247086E-2</c:v>
                </c:pt>
                <c:pt idx="235">
                  <c:v>6.7889086015352998E-2</c:v>
                </c:pt>
                <c:pt idx="236">
                  <c:v>6.8017953512289689E-2</c:v>
                </c:pt>
                <c:pt idx="237">
                  <c:v>6.8173249885860668E-2</c:v>
                </c:pt>
                <c:pt idx="238">
                  <c:v>6.8354795003715704E-2</c:v>
                </c:pt>
                <c:pt idx="239">
                  <c:v>6.8562380355410651E-2</c:v>
                </c:pt>
                <c:pt idx="240">
                  <c:v>6.8795770218815042E-2</c:v>
                </c:pt>
                <c:pt idx="241">
                  <c:v>6.9054702953528072E-2</c:v>
                </c:pt>
                <c:pt idx="242">
                  <c:v>6.9338892405344923E-2</c:v>
                </c:pt>
                <c:pt idx="243">
                  <c:v>6.9648029405001838E-2</c:v>
                </c:pt>
                <c:pt idx="244">
                  <c:v>6.9981783343953163E-2</c:v>
                </c:pt>
                <c:pt idx="245">
                  <c:v>7.0339803809791782E-2</c:v>
                </c:pt>
                <c:pt idx="246">
                  <c:v>7.0721722264096495E-2</c:v>
                </c:pt>
                <c:pt idx="247">
                  <c:v>7.1127153745949967E-2</c:v>
                </c:pt>
                <c:pt idx="248">
                  <c:v>7.1555698585088243E-2</c:v>
                </c:pt>
                <c:pt idx="249">
                  <c:v>7.2006944109578752E-2</c:v>
                </c:pt>
                <c:pt idx="250">
                  <c:v>7.248046633404065E-2</c:v>
                </c:pt>
                <c:pt idx="251">
                  <c:v>7.2975831615679429E-2</c:v>
                </c:pt>
                <c:pt idx="252">
                  <c:v>7.3492598266764214E-2</c:v>
                </c:pt>
                <c:pt idx="253">
                  <c:v>7.4030318113594534E-2</c:v>
                </c:pt>
                <c:pt idx="254">
                  <c:v>7.4588537993447723E-2</c:v>
                </c:pt>
                <c:pt idx="255">
                  <c:v>7.5166801182436876E-2</c:v>
                </c:pt>
                <c:pt idx="256">
                  <c:v>7.5764648748608318E-2</c:v>
                </c:pt>
                <c:pt idx="257">
                  <c:v>7.6381620825955232E-2</c:v>
                </c:pt>
                <c:pt idx="258">
                  <c:v>7.701725780628646E-2</c:v>
                </c:pt>
                <c:pt idx="259">
                  <c:v>7.7671101447063268E-2</c:v>
                </c:pt>
                <c:pt idx="260">
                  <c:v>7.8342695894384418E-2</c:v>
                </c:pt>
                <c:pt idx="261">
                  <c:v>7.903158862125953E-2</c:v>
                </c:pt>
                <c:pt idx="262">
                  <c:v>7.9737331282154142E-2</c:v>
                </c:pt>
                <c:pt idx="263">
                  <c:v>8.0459480485521373E-2</c:v>
                </c:pt>
                <c:pt idx="264">
                  <c:v>8.1197598486654768E-2</c:v>
                </c:pt>
                <c:pt idx="265">
                  <c:v>8.1951253803709406E-2</c:v>
                </c:pt>
                <c:pt idx="266">
                  <c:v>8.2720021760151918E-2</c:v>
                </c:pt>
                <c:pt idx="267">
                  <c:v>8.350348495721599E-2</c:v>
                </c:pt>
                <c:pt idx="268">
                  <c:v>8.4301233680178084E-2</c:v>
                </c:pt>
                <c:pt idx="269">
                  <c:v>8.511286624241951E-2</c:v>
                </c:pt>
                <c:pt idx="270">
                  <c:v>8.5937989271334433E-2</c:v>
                </c:pt>
                <c:pt idx="271">
                  <c:v>8.6776217940170708E-2</c:v>
                </c:pt>
                <c:pt idx="272">
                  <c:v>8.7627176149867994E-2</c:v>
                </c:pt>
                <c:pt idx="273">
                  <c:v>8.849049666489614E-2</c:v>
                </c:pt>
                <c:pt idx="274">
                  <c:v>8.93658212069917E-2</c:v>
                </c:pt>
                <c:pt idx="275">
                  <c:v>9.0252800510565875E-2</c:v>
                </c:pt>
                <c:pt idx="276">
                  <c:v>9.1151094343403238E-2</c:v>
                </c:pt>
                <c:pt idx="277">
                  <c:v>9.2060371496100316E-2</c:v>
                </c:pt>
                <c:pt idx="278">
                  <c:v>9.2980309743515024E-2</c:v>
                </c:pt>
                <c:pt idx="279">
                  <c:v>9.391059578130681E-2</c:v>
                </c:pt>
                <c:pt idx="280">
                  <c:v>9.4850925140453943E-2</c:v>
                </c:pt>
                <c:pt idx="281">
                  <c:v>9.5801002082441689E-2</c:v>
                </c:pt>
                <c:pt idx="282">
                  <c:v>9.6760539477619686E-2</c:v>
                </c:pt>
                <c:pt idx="283">
                  <c:v>9.7729258669039296E-2</c:v>
                </c:pt>
                <c:pt idx="284">
                  <c:v>9.8706889323896818E-2</c:v>
                </c:pt>
                <c:pt idx="285">
                  <c:v>9.9693169274529536E-2</c:v>
                </c:pt>
                <c:pt idx="286">
                  <c:v>0.10068784435074574</c:v>
                </c:pt>
                <c:pt idx="287">
                  <c:v>0.10169066820510134</c:v>
                </c:pt>
                <c:pt idx="288">
                  <c:v>0.1027014021325902</c:v>
                </c:pt>
                <c:pt idx="289">
                  <c:v>0.10371981488606699</c:v>
                </c:pt>
                <c:pt idx="290">
                  <c:v>0.10474568248858758</c:v>
                </c:pt>
                <c:pt idx="291">
                  <c:v>0.10577878804372826</c:v>
                </c:pt>
                <c:pt idx="292">
                  <c:v>0.10681892154482744</c:v>
                </c:pt>
                <c:pt idx="293">
                  <c:v>0.10786587968398531</c:v>
                </c:pt>
                <c:pt idx="294">
                  <c:v>0.10891946566156122</c:v>
                </c:pt>
                <c:pt idx="295">
                  <c:v>0.10997948899681249</c:v>
                </c:pt>
                <c:pt idx="296">
                  <c:v>0.11104576534024162</c:v>
                </c:pt>
                <c:pt idx="297">
                  <c:v>0.11211811628813606</c:v>
                </c:pt>
                <c:pt idx="298">
                  <c:v>0.11319636919972301</c:v>
                </c:pt>
                <c:pt idx="299">
                  <c:v>0.11428035701729324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0-466F-8059-D667C2DFB7F5}"/>
            </c:ext>
          </c:extLst>
        </c:ser>
        <c:ser>
          <c:idx val="3"/>
          <c:order val="3"/>
          <c:tx>
            <c:strRef>
              <c:f>Sheet2!$Q$1</c:f>
              <c:strCache>
                <c:ptCount val="1"/>
                <c:pt idx="0">
                  <c:v>SD (Corr = -0.6)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Sheet2!$Q$2:$Q$301</c:f>
              <c:numCache>
                <c:formatCode>General</c:formatCode>
                <c:ptCount val="300"/>
                <c:pt idx="0">
                  <c:v>0.43031020671139092</c:v>
                </c:pt>
                <c:pt idx="1">
                  <c:v>0.42786200579158695</c:v>
                </c:pt>
                <c:pt idx="2">
                  <c:v>0.42541399365794258</c:v>
                </c:pt>
                <c:pt idx="3">
                  <c:v>0.42296617358838523</c:v>
                </c:pt>
                <c:pt idx="4">
                  <c:v>0.42051854893690482</c:v>
                </c:pt>
                <c:pt idx="5">
                  <c:v>0.418071123135765</c:v>
                </c:pt>
                <c:pt idx="6">
                  <c:v>0.41562389969779162</c:v>
                </c:pt>
                <c:pt idx="7">
                  <c:v>0.41317688221874177</c:v>
                </c:pt>
                <c:pt idx="8">
                  <c:v>0.41073007437975617</c:v>
                </c:pt>
                <c:pt idx="9">
                  <c:v>0.4082834799498995</c:v>
                </c:pt>
                <c:pt idx="10">
                  <c:v>0.40583710278879143</c:v>
                </c:pt>
                <c:pt idx="11">
                  <c:v>0.40339094684933119</c:v>
                </c:pt>
                <c:pt idx="12">
                  <c:v>0.40094501618052314</c:v>
                </c:pt>
                <c:pt idx="13">
                  <c:v>0.39849931493040236</c:v>
                </c:pt>
                <c:pt idx="14">
                  <c:v>0.39605384734906945</c:v>
                </c:pt>
                <c:pt idx="15">
                  <c:v>0.39360861779183642</c:v>
                </c:pt>
                <c:pt idx="16">
                  <c:v>0.39116363072248933</c:v>
                </c:pt>
                <c:pt idx="17">
                  <c:v>0.38871889071667204</c:v>
                </c:pt>
                <c:pt idx="18">
                  <c:v>0.38627440246539768</c:v>
                </c:pt>
                <c:pt idx="19">
                  <c:v>0.38383017077869219</c:v>
                </c:pt>
                <c:pt idx="20">
                  <c:v>0.38138620058937633</c:v>
                </c:pt>
                <c:pt idx="21">
                  <c:v>0.37894249695699217</c:v>
                </c:pt>
                <c:pt idx="22">
                  <c:v>0.37649906507188036</c:v>
                </c:pt>
                <c:pt idx="23">
                  <c:v>0.37405591025941565</c:v>
                </c:pt>
                <c:pt idx="24">
                  <c:v>0.37161303798440659</c:v>
                </c:pt>
                <c:pt idx="25">
                  <c:v>0.36917045385566816</c:v>
                </c:pt>
                <c:pt idx="26">
                  <c:v>0.36672816363077437</c:v>
                </c:pt>
                <c:pt idx="27">
                  <c:v>0.36428617322099943</c:v>
                </c:pt>
                <c:pt idx="28">
                  <c:v>0.36184448869645647</c:v>
                </c:pt>
                <c:pt idx="29">
                  <c:v>0.35940311629144228</c:v>
                </c:pt>
                <c:pt idx="30">
                  <c:v>0.35696206240999895</c:v>
                </c:pt>
                <c:pt idx="31">
                  <c:v>0.35452133363170119</c:v>
                </c:pt>
                <c:pt idx="32">
                  <c:v>0.35208093671768137</c:v>
                </c:pt>
                <c:pt idx="33">
                  <c:v>0.34964087861690318</c:v>
                </c:pt>
                <c:pt idx="34">
                  <c:v>0.34720116647269489</c:v>
                </c:pt>
                <c:pt idx="35">
                  <c:v>0.34476180762955749</c:v>
                </c:pt>
                <c:pt idx="36">
                  <c:v>0.34232280964025752</c:v>
                </c:pt>
                <c:pt idx="37">
                  <c:v>0.33988418027322193</c:v>
                </c:pt>
                <c:pt idx="38">
                  <c:v>0.33744592752024732</c:v>
                </c:pt>
                <c:pt idx="39">
                  <c:v>0.3350080596045415</c:v>
                </c:pt>
                <c:pt idx="40">
                  <c:v>0.33257058498911179</c:v>
                </c:pt>
                <c:pt idx="41">
                  <c:v>0.33013351238551958</c:v>
                </c:pt>
                <c:pt idx="42">
                  <c:v>0.32769685076301847</c:v>
                </c:pt>
                <c:pt idx="43">
                  <c:v>0.32526060935809614</c:v>
                </c:pt>
                <c:pt idx="44">
                  <c:v>0.32282479768444061</c:v>
                </c:pt>
                <c:pt idx="45">
                  <c:v>0.32038942554335342</c:v>
                </c:pt>
                <c:pt idx="46">
                  <c:v>0.3179545030346323</c:v>
                </c:pt>
                <c:pt idx="47">
                  <c:v>0.31552004056794869</c:v>
                </c:pt>
                <c:pt idx="48">
                  <c:v>0.31308604887474623</c:v>
                </c:pt>
                <c:pt idx="49">
                  <c:v>0.3106525390206879</c:v>
                </c:pt>
                <c:pt idx="50">
                  <c:v>0.30821952241868134</c:v>
                </c:pt>
                <c:pt idx="51">
                  <c:v>0.30578701084251436</c:v>
                </c:pt>
                <c:pt idx="52">
                  <c:v>0.30335501644113289</c:v>
                </c:pt>
                <c:pt idx="53">
                  <c:v>0.30092355175359736</c:v>
                </c:pt>
                <c:pt idx="54">
                  <c:v>0.29849262972475549</c:v>
                </c:pt>
                <c:pt idx="55">
                  <c:v>0.29606226372167055</c:v>
                </c:pt>
                <c:pt idx="56">
                  <c:v>0.29363246755084838</c:v>
                </c:pt>
                <c:pt idx="57">
                  <c:v>0.29120325547630815</c:v>
                </c:pt>
                <c:pt idx="58">
                  <c:v>0.2887746422385456</c:v>
                </c:pt>
                <c:pt idx="59">
                  <c:v>0.28634664307443863</c:v>
                </c:pt>
                <c:pt idx="60">
                  <c:v>0.28391927373815257</c:v>
                </c:pt>
                <c:pt idx="61">
                  <c:v>0.28149255052309996</c:v>
                </c:pt>
                <c:pt idx="62">
                  <c:v>0.27906649028502151</c:v>
                </c:pt>
                <c:pt idx="63">
                  <c:v>0.27664111046625006</c:v>
                </c:pt>
                <c:pt idx="64">
                  <c:v>0.27421642912123262</c:v>
                </c:pt>
                <c:pt idx="65">
                  <c:v>0.27179246494338288</c:v>
                </c:pt>
                <c:pt idx="66">
                  <c:v>0.269369237293348</c:v>
                </c:pt>
                <c:pt idx="67">
                  <c:v>0.26694676622877445</c:v>
                </c:pt>
                <c:pt idx="68">
                  <c:v>0.26452507253566721</c:v>
                </c:pt>
                <c:pt idx="69">
                  <c:v>0.26210417776143902</c:v>
                </c:pt>
                <c:pt idx="70">
                  <c:v>0.25968410424975957</c:v>
                </c:pt>
                <c:pt idx="71">
                  <c:v>0.25726487517731605</c:v>
                </c:pt>
                <c:pt idx="72">
                  <c:v>0.25484651459260727</c:v>
                </c:pt>
                <c:pt idx="73">
                  <c:v>0.2524290474569042</c:v>
                </c:pt>
                <c:pt idx="74">
                  <c:v>0.2500124996875156</c:v>
                </c:pt>
                <c:pt idx="75">
                  <c:v>0.24759689820351141</c:v>
                </c:pt>
                <c:pt idx="76">
                  <c:v>0.24518227097406534</c:v>
                </c:pt>
                <c:pt idx="77">
                  <c:v>0.24276864706959175</c:v>
                </c:pt>
                <c:pt idx="78">
                  <c:v>0.24035605671586477</c:v>
                </c:pt>
                <c:pt idx="79">
                  <c:v>0.23794453135132143</c:v>
                </c:pt>
                <c:pt idx="80">
                  <c:v>0.23553410368776748</c:v>
                </c:pt>
                <c:pt idx="81">
                  <c:v>0.23312480777471969</c:v>
                </c:pt>
                <c:pt idx="82">
                  <c:v>0.23071667906763912</c:v>
                </c:pt>
                <c:pt idx="83">
                  <c:v>0.22830975450032795</c:v>
                </c:pt>
                <c:pt idx="84">
                  <c:v>0.22590407256178446</c:v>
                </c:pt>
                <c:pt idx="85">
                  <c:v>0.22349967337783741</c:v>
                </c:pt>
                <c:pt idx="86">
                  <c:v>0.221096598797901</c:v>
                </c:pt>
                <c:pt idx="87">
                  <c:v>0.21869489248722751</c:v>
                </c:pt>
                <c:pt idx="88">
                  <c:v>0.21629460002505838</c:v>
                </c:pt>
                <c:pt idx="89">
                  <c:v>0.21389576900911342</c:v>
                </c:pt>
                <c:pt idx="90">
                  <c:v>0.21149844916689103</c:v>
                </c:pt>
                <c:pt idx="91">
                  <c:v>0.209102692474296</c:v>
                </c:pt>
                <c:pt idx="92">
                  <c:v>0.20670855328215132</c:v>
                </c:pt>
                <c:pt idx="93">
                  <c:v>0.2043160884512035</c:v>
                </c:pt>
                <c:pt idx="94">
                  <c:v>0.20192535749627882</c:v>
                </c:pt>
                <c:pt idx="95">
                  <c:v>0.19953642274031075</c:v>
                </c:pt>
                <c:pt idx="96">
                  <c:v>0.19714934947901808</c:v>
                </c:pt>
                <c:pt idx="97">
                  <c:v>0.19476420615708626</c:v>
                </c:pt>
                <c:pt idx="98">
                  <c:v>0.19238106455678014</c:v>
                </c:pt>
                <c:pt idx="99">
                  <c:v>0.19</c:v>
                </c:pt>
                <c:pt idx="100">
                  <c:v>0.18762109156488777</c:v>
                </c:pt>
                <c:pt idx="101">
                  <c:v>0.18524442231819019</c:v>
                </c:pt>
                <c:pt idx="102">
                  <c:v>0.18287007956470078</c:v>
                </c:pt>
                <c:pt idx="103">
                  <c:v>0.18049815511522549</c:v>
                </c:pt>
                <c:pt idx="104">
                  <c:v>0.1781287455746545</c:v>
                </c:pt>
                <c:pt idx="105">
                  <c:v>0.17576195265187514</c:v>
                </c:pt>
                <c:pt idx="106">
                  <c:v>0.17339788349342675</c:v>
                </c:pt>
                <c:pt idx="107">
                  <c:v>0.17103665104298549</c:v>
                </c:pt>
                <c:pt idx="108">
                  <c:v>0.1686783744289706</c:v>
                </c:pt>
                <c:pt idx="109">
                  <c:v>0.16632317938279079</c:v>
                </c:pt>
                <c:pt idx="110">
                  <c:v>0.16397119869050172</c:v>
                </c:pt>
                <c:pt idx="111">
                  <c:v>0.16162257268092226</c:v>
                </c:pt>
                <c:pt idx="112">
                  <c:v>0.15927744975356684</c:v>
                </c:pt>
                <c:pt idx="113">
                  <c:v>0.15693598695009378</c:v>
                </c:pt>
                <c:pt idx="114">
                  <c:v>0.15459835057334864</c:v>
                </c:pt>
                <c:pt idx="115">
                  <c:v>0.15226471685850274</c:v>
                </c:pt>
                <c:pt idx="116">
                  <c:v>0.14993527270125601</c:v>
                </c:pt>
                <c:pt idx="117">
                  <c:v>0.1476102164485914</c:v>
                </c:pt>
                <c:pt idx="118">
                  <c:v>0.14528975875814509</c:v>
                </c:pt>
                <c:pt idx="119">
                  <c:v>0.14297412353289671</c:v>
                </c:pt>
                <c:pt idx="120">
                  <c:v>0.1406635489385932</c:v>
                </c:pt>
                <c:pt idx="121">
                  <c:v>0.13835828851210902</c:v>
                </c:pt>
                <c:pt idx="122">
                  <c:v>0.13605861236981659</c:v>
                </c:pt>
                <c:pt idx="123">
                  <c:v>0.13376480852600955</c:v>
                </c:pt>
                <c:pt idx="124">
                  <c:v>0.13147718433249173</c:v>
                </c:pt>
                <c:pt idx="125">
                  <c:v>0.12919606805162456</c:v>
                </c:pt>
                <c:pt idx="126">
                  <c:v>0.12692181057643323</c:v>
                </c:pt>
                <c:pt idx="127">
                  <c:v>0.1246547873128024</c:v>
                </c:pt>
                <c:pt idx="128">
                  <c:v>0.12239540024036849</c:v>
                </c:pt>
                <c:pt idx="129">
                  <c:v>0.12014408017043533</c:v>
                </c:pt>
                <c:pt idx="130">
                  <c:v>0.11790128922111072</c:v>
                </c:pt>
                <c:pt idx="131">
                  <c:v>0.11566752353188856</c:v>
                </c:pt>
                <c:pt idx="132">
                  <c:v>0.11344331624207749</c:v>
                </c:pt>
                <c:pt idx="133">
                  <c:v>0.11122924075979299</c:v>
                </c:pt>
                <c:pt idx="134">
                  <c:v>0.10902591435067169</c:v>
                </c:pt>
                <c:pt idx="135">
                  <c:v>0.10683400207799013</c:v>
                </c:pt>
                <c:pt idx="136">
                  <c:v>0.10465422112843799</c:v>
                </c:pt>
                <c:pt idx="137">
                  <c:v>0.10248734556031786</c:v>
                </c:pt>
                <c:pt idx="138">
                  <c:v>0.10033421151332184</c:v>
                </c:pt>
                <c:pt idx="139">
                  <c:v>9.8195722921113032E-2</c:v>
                </c:pt>
                <c:pt idx="140">
                  <c:v>9.6072857769507441E-2</c:v>
                </c:pt>
                <c:pt idx="141">
                  <c:v>9.3966674943833164E-2</c:v>
                </c:pt>
                <c:pt idx="142">
                  <c:v>9.187832170865988E-2</c:v>
                </c:pt>
                <c:pt idx="143">
                  <c:v>8.9809041861050945E-2</c:v>
                </c:pt>
                <c:pt idx="144">
                  <c:v>8.7760184594154092E-2</c:v>
                </c:pt>
                <c:pt idx="145">
                  <c:v>8.5733214100487343E-2</c:v>
                </c:pt>
                <c:pt idx="146">
                  <c:v>8.3729719932649979E-2</c:v>
                </c:pt>
                <c:pt idx="147">
                  <c:v>8.1751428122082359E-2</c:v>
                </c:pt>
                <c:pt idx="148">
                  <c:v>7.9800213032297104E-2</c:v>
                </c:pt>
                <c:pt idx="149">
                  <c:v>7.7878109889750149E-2</c:v>
                </c:pt>
                <c:pt idx="150">
                  <c:v>7.5987327890905607E-2</c:v>
                </c:pt>
                <c:pt idx="151">
                  <c:v>7.4130263725417853E-2</c:v>
                </c:pt>
                <c:pt idx="152">
                  <c:v>7.2309515279802561E-2</c:v>
                </c:pt>
                <c:pt idx="153">
                  <c:v>7.0527895190484732E-2</c:v>
                </c:pt>
                <c:pt idx="154">
                  <c:v>6.8788443796905296E-2</c:v>
                </c:pt>
                <c:pt idx="155">
                  <c:v>6.709444090235793E-2</c:v>
                </c:pt>
                <c:pt idx="156">
                  <c:v>6.5449415581806392E-2</c:v>
                </c:pt>
                <c:pt idx="157">
                  <c:v>6.3857153084051571E-2</c:v>
                </c:pt>
                <c:pt idx="158">
                  <c:v>6.2321697666222149E-2</c:v>
                </c:pt>
                <c:pt idx="159">
                  <c:v>6.0847349983380532E-2</c:v>
                </c:pt>
                <c:pt idx="160">
                  <c:v>5.9438657454555614E-2</c:v>
                </c:pt>
                <c:pt idx="161">
                  <c:v>5.8100395867842408E-2</c:v>
                </c:pt>
                <c:pt idx="162">
                  <c:v>5.6837540411245814E-2</c:v>
                </c:pt>
                <c:pt idx="163">
                  <c:v>5.5655224372919407E-2</c:v>
                </c:pt>
                <c:pt idx="164">
                  <c:v>5.4558684001724242E-2</c:v>
                </c:pt>
                <c:pt idx="165">
                  <c:v>5.3553188513850429E-2</c:v>
                </c:pt>
                <c:pt idx="166">
                  <c:v>5.2643955018596394E-2</c:v>
                </c:pt>
                <c:pt idx="167">
                  <c:v>5.1836049232170466E-2</c:v>
                </c:pt>
                <c:pt idx="168">
                  <c:v>5.1134274219939803E-2</c:v>
                </c:pt>
                <c:pt idx="169">
                  <c:v>5.0543050956585511E-2</c:v>
                </c:pt>
                <c:pt idx="170">
                  <c:v>5.0066296048339738E-2</c:v>
                </c:pt>
                <c:pt idx="171">
                  <c:v>4.9707303286338121E-2</c:v>
                </c:pt>
                <c:pt idx="172">
                  <c:v>4.9468636528612761E-2</c:v>
                </c:pt>
                <c:pt idx="173">
                  <c:v>4.9352041497794194E-2</c:v>
                </c:pt>
                <c:pt idx="174">
                  <c:v>4.9358383279844167E-2</c:v>
                </c:pt>
                <c:pt idx="175">
                  <c:v>4.9487614612143106E-2</c:v>
                </c:pt>
                <c:pt idx="176">
                  <c:v>4.9738777628727478E-2</c:v>
                </c:pt>
                <c:pt idx="177">
                  <c:v>5.0110038914373239E-2</c:v>
                </c:pt>
                <c:pt idx="178">
                  <c:v>5.0598754925393181E-2</c:v>
                </c:pt>
                <c:pt idx="179">
                  <c:v>5.1201562476158868E-2</c:v>
                </c:pt>
                <c:pt idx="180">
                  <c:v>5.191448738069173E-2</c:v>
                </c:pt>
                <c:pt idx="181">
                  <c:v>5.2733063631842984E-2</c:v>
                </c:pt>
                <c:pt idx="182">
                  <c:v>5.3652455675392903E-2</c:v>
                </c:pt>
                <c:pt idx="183">
                  <c:v>5.4667577228188935E-2</c:v>
                </c:pt>
                <c:pt idx="184">
                  <c:v>5.5773201450158842E-2</c:v>
                </c:pt>
                <c:pt idx="185">
                  <c:v>5.696405884415192E-2</c:v>
                </c:pt>
                <c:pt idx="186">
                  <c:v>5.8234920795000672E-2</c:v>
                </c:pt>
                <c:pt idx="187">
                  <c:v>5.95806680056543E-2</c:v>
                </c:pt>
                <c:pt idx="188">
                  <c:v>6.0996344152744103E-2</c:v>
                </c:pt>
                <c:pt idx="189">
                  <c:v>6.2477195839762197E-2</c:v>
                </c:pt>
                <c:pt idx="190">
                  <c:v>6.4018700392932046E-2</c:v>
                </c:pt>
                <c:pt idx="191">
                  <c:v>6.5616583269780204E-2</c:v>
                </c:pt>
                <c:pt idx="192">
                  <c:v>6.7266826891120693E-2</c:v>
                </c:pt>
                <c:pt idx="193">
                  <c:v>6.8965672620514618E-2</c:v>
                </c:pt>
                <c:pt idx="194">
                  <c:v>7.0709617450527895E-2</c:v>
                </c:pt>
                <c:pt idx="195">
                  <c:v>7.2495406751048708E-2</c:v>
                </c:pt>
                <c:pt idx="196">
                  <c:v>7.4320024219587014E-2</c:v>
                </c:pt>
                <c:pt idx="197">
                  <c:v>7.6180679965461059E-2</c:v>
                </c:pt>
                <c:pt idx="198">
                  <c:v>7.8074797470118362E-2</c:v>
                </c:pt>
                <c:pt idx="199">
                  <c:v>0.08</c:v>
                </c:pt>
                <c:pt idx="200">
                  <c:v>8.1954096907964236E-2</c:v>
                </c:pt>
                <c:pt idx="201">
                  <c:v>8.3935070143534171E-2</c:v>
                </c:pt>
                <c:pt idx="202">
                  <c:v>8.5941061198940252E-2</c:v>
                </c:pt>
                <c:pt idx="203">
                  <c:v>8.7970358644261545E-2</c:v>
                </c:pt>
                <c:pt idx="204">
                  <c:v>9.0021386347911764E-2</c:v>
                </c:pt>
                <c:pt idx="205">
                  <c:v>9.20926924353936E-2</c:v>
                </c:pt>
                <c:pt idx="206">
                  <c:v>9.4182939007019698E-2</c:v>
                </c:pt>
                <c:pt idx="207">
                  <c:v>9.6290892611918394E-2</c:v>
                </c:pt>
                <c:pt idx="208">
                  <c:v>9.8415415459164698E-2</c:v>
                </c:pt>
                <c:pt idx="209">
                  <c:v>0.10055545733574088</c:v>
                </c:pt>
                <c:pt idx="210">
                  <c:v>0.10271004819393278</c:v>
                </c:pt>
                <c:pt idx="211">
                  <c:v>0.10487829136670755</c:v>
                </c:pt>
                <c:pt idx="212">
                  <c:v>0.1070593573677705</c:v>
                </c:pt>
                <c:pt idx="213">
                  <c:v>0.10925247823276141</c:v>
                </c:pt>
                <c:pt idx="214">
                  <c:v>0.11145694235892172</c:v>
                </c:pt>
                <c:pt idx="215">
                  <c:v>0.11367208980220257</c:v>
                </c:pt>
                <c:pt idx="216">
                  <c:v>0.11589730799289515</c:v>
                </c:pt>
                <c:pt idx="217">
                  <c:v>0.11813202783326801</c:v>
                </c:pt>
                <c:pt idx="218">
                  <c:v>0.12037572014322488</c:v>
                </c:pt>
                <c:pt idx="219">
                  <c:v>0.12262789242256433</c:v>
                </c:pt>
                <c:pt idx="220">
                  <c:v>0.12488808590093772</c:v>
                </c:pt>
                <c:pt idx="221">
                  <c:v>0.12715587284903523</c:v>
                </c:pt>
                <c:pt idx="222">
                  <c:v>0.12943085412682712</c:v>
                </c:pt>
                <c:pt idx="223">
                  <c:v>0.13171265694685541</c:v>
                </c:pt>
                <c:pt idx="224">
                  <c:v>0.13400093283257397</c:v>
                </c:pt>
                <c:pt idx="225">
                  <c:v>0.13629535575359855</c:v>
                </c:pt>
                <c:pt idx="226">
                  <c:v>0.13859562042142604</c:v>
                </c:pt>
                <c:pt idx="227">
                  <c:v>0.14090144073074623</c:v>
                </c:pt>
                <c:pt idx="228">
                  <c:v>0.14321254833288877</c:v>
                </c:pt>
                <c:pt idx="229">
                  <c:v>0.14552869132923579</c:v>
                </c:pt>
                <c:pt idx="230">
                  <c:v>0.14784963307360624</c:v>
                </c:pt>
                <c:pt idx="231">
                  <c:v>0.15017515107367127</c:v>
                </c:pt>
                <c:pt idx="232">
                  <c:v>0.15250503598242257</c:v>
                </c:pt>
                <c:pt idx="233">
                  <c:v>0.15483909067157425</c:v>
                </c:pt>
                <c:pt idx="234">
                  <c:v>0.15717712937956338</c:v>
                </c:pt>
                <c:pt idx="235">
                  <c:v>0.15951897692751166</c:v>
                </c:pt>
                <c:pt idx="236">
                  <c:v>0.16186446799714882</c:v>
                </c:pt>
                <c:pt idx="237">
                  <c:v>0.16421344646526359</c:v>
                </c:pt>
                <c:pt idx="238">
                  <c:v>0.16656576478976706</c:v>
                </c:pt>
                <c:pt idx="239">
                  <c:v>0.16892128344291016</c:v>
                </c:pt>
                <c:pt idx="240">
                  <c:v>0.1712798703876203</c:v>
                </c:pt>
                <c:pt idx="241">
                  <c:v>0.17364140059329167</c:v>
                </c:pt>
                <c:pt idx="242">
                  <c:v>0.17600575558770803</c:v>
                </c:pt>
                <c:pt idx="243">
                  <c:v>0.17837282304207669</c:v>
                </c:pt>
                <c:pt idx="244">
                  <c:v>0.18074249638643375</c:v>
                </c:pt>
                <c:pt idx="245">
                  <c:v>0.18311467445292307</c:v>
                </c:pt>
                <c:pt idx="246">
                  <c:v>0.18548926114468195</c:v>
                </c:pt>
                <c:pt idx="247">
                  <c:v>0.18786616512826357</c:v>
                </c:pt>
                <c:pt idx="248">
                  <c:v>0.19024529954771555</c:v>
                </c:pt>
                <c:pt idx="249">
                  <c:v>0.19262658175859323</c:v>
                </c:pt>
                <c:pt idx="250">
                  <c:v>0.19500993308034334</c:v>
                </c:pt>
                <c:pt idx="251">
                  <c:v>0.19739527856562325</c:v>
                </c:pt>
                <c:pt idx="252">
                  <c:v>0.19978254678524845</c:v>
                </c:pt>
                <c:pt idx="253">
                  <c:v>0.20217166962757172</c:v>
                </c:pt>
                <c:pt idx="254">
                  <c:v>0.20456258211119641</c:v>
                </c:pt>
                <c:pt idx="255">
                  <c:v>0.20695522221002305</c:v>
                </c:pt>
                <c:pt idx="256">
                  <c:v>0.2093495306897056</c:v>
                </c:pt>
                <c:pt idx="257">
                  <c:v>0.21174545095467814</c:v>
                </c:pt>
                <c:pt idx="258">
                  <c:v>0.21414292890497219</c:v>
                </c:pt>
                <c:pt idx="259">
                  <c:v>0.21654191280211785</c:v>
                </c:pt>
                <c:pt idx="260">
                  <c:v>0.21894235314347013</c:v>
                </c:pt>
                <c:pt idx="261">
                  <c:v>0.22134420254436304</c:v>
                </c:pt>
                <c:pt idx="262">
                  <c:v>0.22374741562753298</c:v>
                </c:pt>
                <c:pt idx="263">
                  <c:v>0.22615194891930518</c:v>
                </c:pt>
                <c:pt idx="264">
                  <c:v>0.22855776075206896</c:v>
                </c:pt>
                <c:pt idx="265">
                  <c:v>0.23096481117261133</c:v>
                </c:pt>
                <c:pt idx="266">
                  <c:v>0.23337306185590484</c:v>
                </c:pt>
                <c:pt idx="267">
                  <c:v>0.23578247602398278</c:v>
                </c:pt>
                <c:pt idx="268">
                  <c:v>0.23819301836955672</c:v>
                </c:pt>
                <c:pt idx="269">
                  <c:v>0.24060465498406305</c:v>
                </c:pt>
                <c:pt idx="270">
                  <c:v>0.24301735328984223</c:v>
                </c:pt>
                <c:pt idx="271">
                  <c:v>0.24543108197618332</c:v>
                </c:pt>
                <c:pt idx="272">
                  <c:v>0.24784581093897876</c:v>
                </c:pt>
                <c:pt idx="273">
                  <c:v>0.25026151122375978</c:v>
                </c:pt>
                <c:pt idx="274">
                  <c:v>0.25267815497189305</c:v>
                </c:pt>
                <c:pt idx="275">
                  <c:v>0.25509571536974113</c:v>
                </c:pt>
                <c:pt idx="276">
                  <c:v>0.25751416660059695</c:v>
                </c:pt>
                <c:pt idx="277">
                  <c:v>0.25993348379922115</c:v>
                </c:pt>
                <c:pt idx="278">
                  <c:v>0.26235364300882119</c:v>
                </c:pt>
                <c:pt idx="279">
                  <c:v>0.26477462114032002</c:v>
                </c:pt>
                <c:pt idx="280">
                  <c:v>0.26719639593377753</c:v>
                </c:pt>
                <c:pt idx="281">
                  <c:v>0.26961894592183239</c:v>
                </c:pt>
                <c:pt idx="282">
                  <c:v>0.27204225039504432</c:v>
                </c:pt>
                <c:pt idx="283">
                  <c:v>0.27446628936902245</c:v>
                </c:pt>
                <c:pt idx="284">
                  <c:v>0.27689104355323602</c:v>
                </c:pt>
                <c:pt idx="285">
                  <c:v>0.27931649432140593</c:v>
                </c:pt>
                <c:pt idx="286">
                  <c:v>0.28174262368338948</c:v>
                </c:pt>
                <c:pt idx="287">
                  <c:v>0.28416941425846659</c:v>
                </c:pt>
                <c:pt idx="288">
                  <c:v>0.28659684924995249</c:v>
                </c:pt>
                <c:pt idx="289">
                  <c:v>0.28902491242105754</c:v>
                </c:pt>
                <c:pt idx="290">
                  <c:v>0.29145358807192617</c:v>
                </c:pt>
                <c:pt idx="291">
                  <c:v>0.2938828610177871</c:v>
                </c:pt>
                <c:pt idx="292">
                  <c:v>0.29631271656815544</c:v>
                </c:pt>
                <c:pt idx="293">
                  <c:v>0.29874314050702488</c:v>
                </c:pt>
                <c:pt idx="294">
                  <c:v>0.30117411907400016</c:v>
                </c:pt>
                <c:pt idx="295">
                  <c:v>0.3036056389463147</c:v>
                </c:pt>
                <c:pt idx="296">
                  <c:v>0.3060376872216885</c:v>
                </c:pt>
                <c:pt idx="297">
                  <c:v>0.30847025140197881</c:v>
                </c:pt>
                <c:pt idx="298">
                  <c:v>0.31090331937758409</c:v>
                </c:pt>
                <c:pt idx="299">
                  <c:v>0.31333687941255817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0-466F-8059-D667C2DFB7F5}"/>
            </c:ext>
          </c:extLst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SD (Corr = 0.6)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Sheet2!$J$2:$J$301</c:f>
              <c:numCache>
                <c:formatCode>General</c:formatCode>
                <c:ptCount val="300"/>
                <c:pt idx="0">
                  <c:v>0.33659712714163204</c:v>
                </c:pt>
                <c:pt idx="1">
                  <c:v>0.33508223468277148</c:v>
                </c:pt>
                <c:pt idx="2">
                  <c:v>0.33356773525027866</c:v>
                </c:pt>
                <c:pt idx="3">
                  <c:v>0.33205363422194317</c:v>
                </c:pt>
                <c:pt idx="4">
                  <c:v>0.33053993707266299</c:v>
                </c:pt>
                <c:pt idx="5">
                  <c:v>0.32902664937661202</c:v>
                </c:pt>
                <c:pt idx="6">
                  <c:v>0.32751377680946486</c:v>
                </c:pt>
                <c:pt idx="7">
                  <c:v>0.32600132515068098</c:v>
                </c:pt>
                <c:pt idx="8">
                  <c:v>0.32448930028584921</c:v>
                </c:pt>
                <c:pt idx="9">
                  <c:v>0.32297770820909605</c:v>
                </c:pt>
                <c:pt idx="10">
                  <c:v>0.32146655502555788</c:v>
                </c:pt>
                <c:pt idx="11">
                  <c:v>0.31995584695391954</c:v>
                </c:pt>
                <c:pt idx="12">
                  <c:v>0.31844559032902309</c:v>
                </c:pt>
                <c:pt idx="13">
                  <c:v>0.31693579160454566</c:v>
                </c:pt>
                <c:pt idx="14">
                  <c:v>0.31542645735575198</c:v>
                </c:pt>
                <c:pt idx="15">
                  <c:v>0.31391759428232119</c:v>
                </c:pt>
                <c:pt idx="16">
                  <c:v>0.31240920921125231</c:v>
                </c:pt>
                <c:pt idx="17">
                  <c:v>0.31090130909984925</c:v>
                </c:pt>
                <c:pt idx="18">
                  <c:v>0.30939390103878911</c:v>
                </c:pt>
                <c:pt idx="19">
                  <c:v>0.30788699225527538</c:v>
                </c:pt>
                <c:pt idx="20">
                  <c:v>0.30638059011628005</c:v>
                </c:pt>
                <c:pt idx="21">
                  <c:v>0.30487470213187579</c:v>
                </c:pt>
                <c:pt idx="22">
                  <c:v>0.30336933595866272</c:v>
                </c:pt>
                <c:pt idx="23">
                  <c:v>0.30186449940329191</c:v>
                </c:pt>
                <c:pt idx="24">
                  <c:v>0.30036020042608841</c:v>
                </c:pt>
                <c:pt idx="25">
                  <c:v>0.29885644714477888</c:v>
                </c:pt>
                <c:pt idx="26">
                  <c:v>0.29735324783832445</c:v>
                </c:pt>
                <c:pt idx="27">
                  <c:v>0.29585061095086485</c:v>
                </c:pt>
                <c:pt idx="28">
                  <c:v>0.2943485450957759</c:v>
                </c:pt>
                <c:pt idx="29">
                  <c:v>0.29284705905984443</c:v>
                </c:pt>
                <c:pt idx="30">
                  <c:v>0.29134616180756528</c:v>
                </c:pt>
                <c:pt idx="31">
                  <c:v>0.28984586248556315</c:v>
                </c:pt>
                <c:pt idx="32">
                  <c:v>0.28834617042714472</c:v>
                </c:pt>
                <c:pt idx="33">
                  <c:v>0.28684709515698431</c:v>
                </c:pt>
                <c:pt idx="34">
                  <c:v>0.28534864639594837</c:v>
                </c:pt>
                <c:pt idx="35">
                  <c:v>0.28385083406606371</c:v>
                </c:pt>
                <c:pt idx="36">
                  <c:v>0.28235366829563235</c:v>
                </c:pt>
                <c:pt idx="37">
                  <c:v>0.28085715942450179</c:v>
                </c:pt>
                <c:pt idx="38">
                  <c:v>0.2793613180094911</c:v>
                </c:pt>
                <c:pt idx="39">
                  <c:v>0.27786615482998289</c:v>
                </c:pt>
                <c:pt idx="40">
                  <c:v>0.27637168089368347</c:v>
                </c:pt>
                <c:pt idx="41">
                  <c:v>0.27487790744255897</c:v>
                </c:pt>
                <c:pt idx="42">
                  <c:v>0.27338484595895218</c:v>
                </c:pt>
                <c:pt idx="43">
                  <c:v>0.27189250817188765</c:v>
                </c:pt>
                <c:pt idx="44">
                  <c:v>0.27040090606357081</c:v>
                </c:pt>
                <c:pt idx="45">
                  <c:v>0.26891005187608741</c:v>
                </c:pt>
                <c:pt idx="46">
                  <c:v>0.26741995811831248</c:v>
                </c:pt>
                <c:pt idx="47">
                  <c:v>0.26593063757303331</c:v>
                </c:pt>
                <c:pt idx="48">
                  <c:v>0.26444210330429607</c:v>
                </c:pt>
                <c:pt idx="49">
                  <c:v>0.26295436866498345</c:v>
                </c:pt>
                <c:pt idx="50">
                  <c:v>0.26146744730463106</c:v>
                </c:pt>
                <c:pt idx="51">
                  <c:v>0.25998135317749238</c:v>
                </c:pt>
                <c:pt idx="52">
                  <c:v>0.25849610055085936</c:v>
                </c:pt>
                <c:pt idx="53">
                  <c:v>0.25701170401364992</c:v>
                </c:pt>
                <c:pt idx="54">
                  <c:v>0.25552817848526999</c:v>
                </c:pt>
                <c:pt idx="55">
                  <c:v>0.25404553922476181</c:v>
                </c:pt>
                <c:pt idx="56">
                  <c:v>0.25256380184024796</c:v>
                </c:pt>
                <c:pt idx="57">
                  <c:v>0.25108298229868148</c:v>
                </c:pt>
                <c:pt idx="58">
                  <c:v>0.24960309693591545</c:v>
                </c:pt>
                <c:pt idx="59">
                  <c:v>0.24812416246710026</c:v>
                </c:pt>
                <c:pt idx="60">
                  <c:v>0.2466461959974246</c:v>
                </c:pt>
                <c:pt idx="61">
                  <c:v>0.24516921503320921</c:v>
                </c:pt>
                <c:pt idx="62">
                  <c:v>0.24369323749336999</c:v>
                </c:pt>
                <c:pt idx="63">
                  <c:v>0.24221828172126061</c:v>
                </c:pt>
                <c:pt idx="64">
                  <c:v>0.24074436649691305</c:v>
                </c:pt>
                <c:pt idx="65">
                  <c:v>0.239271511049686</c:v>
                </c:pt>
                <c:pt idx="66">
                  <c:v>0.23779973507134111</c:v>
                </c:pt>
                <c:pt idx="67">
                  <c:v>0.23632905872956034</c:v>
                </c:pt>
                <c:pt idx="68">
                  <c:v>0.2348595026819226</c:v>
                </c:pt>
                <c:pt idx="69">
                  <c:v>0.23339108809035536</c:v>
                </c:pt>
                <c:pt idx="70">
                  <c:v>0.2319238366360819</c:v>
                </c:pt>
                <c:pt idx="71">
                  <c:v>0.2304577705350809</c:v>
                </c:pt>
                <c:pt idx="72">
                  <c:v>0.22899291255407886</c:v>
                </c:pt>
                <c:pt idx="73">
                  <c:v>0.22752928602709585</c:v>
                </c:pt>
                <c:pt idx="74">
                  <c:v>0.22606691487256597</c:v>
                </c:pt>
                <c:pt idx="75">
                  <c:v>0.22460582361105419</c:v>
                </c:pt>
                <c:pt idx="76">
                  <c:v>0.22314603738359323</c:v>
                </c:pt>
                <c:pt idx="77">
                  <c:v>0.22168758197066429</c:v>
                </c:pt>
                <c:pt idx="78">
                  <c:v>0.22023048381184657</c:v>
                </c:pt>
                <c:pt idx="79">
                  <c:v>0.2187747700261618</c:v>
                </c:pt>
                <c:pt idx="80">
                  <c:v>0.2173204684331414</c:v>
                </c:pt>
                <c:pt idx="81">
                  <c:v>0.21586760757464288</c:v>
                </c:pt>
                <c:pt idx="82">
                  <c:v>0.21441621673744735</c:v>
                </c:pt>
                <c:pt idx="83">
                  <c:v>0.21296632597666706</c:v>
                </c:pt>
                <c:pt idx="84">
                  <c:v>0.2115179661399948</c:v>
                </c:pt>
                <c:pt idx="85">
                  <c:v>0.21007116889283026</c:v>
                </c:pt>
                <c:pt idx="86">
                  <c:v>0.20862596674431494</c:v>
                </c:pt>
                <c:pt idx="87">
                  <c:v>0.2071823930743151</c:v>
                </c:pt>
                <c:pt idx="88">
                  <c:v>0.20574048216138696</c:v>
                </c:pt>
                <c:pt idx="89">
                  <c:v>0.20430026921176586</c:v>
                </c:pt>
                <c:pt idx="90">
                  <c:v>0.20286179038941757</c:v>
                </c:pt>
                <c:pt idx="91">
                  <c:v>0.20142508284719657</c:v>
                </c:pt>
                <c:pt idx="92">
                  <c:v>0.19999018475915262</c:v>
                </c:pt>
                <c:pt idx="93">
                  <c:v>0.19855713535403358</c:v>
                </c:pt>
                <c:pt idx="94">
                  <c:v>0.19712597495003037</c:v>
                </c:pt>
                <c:pt idx="95">
                  <c:v>0.19569674499081482</c:v>
                </c:pt>
                <c:pt idx="96">
                  <c:v>0.19426948808292052</c:v>
                </c:pt>
                <c:pt idx="97">
                  <c:v>0.19284424803452135</c:v>
                </c:pt>
                <c:pt idx="98">
                  <c:v>0.19142106989566227</c:v>
                </c:pt>
                <c:pt idx="99">
                  <c:v>0.19</c:v>
                </c:pt>
                <c:pt idx="100">
                  <c:v>0.18858108600811482</c:v>
                </c:pt>
                <c:pt idx="101">
                  <c:v>0.18716437695245322</c:v>
                </c:pt>
                <c:pt idx="102">
                  <c:v>0.185749923283968</c:v>
                </c:pt>
                <c:pt idx="103">
                  <c:v>0.18433777692052167</c:v>
                </c:pt>
                <c:pt idx="104">
                  <c:v>0.18292799129712217</c:v>
                </c:pt>
                <c:pt idx="105">
                  <c:v>0.18152062141806369</c:v>
                </c:pt>
                <c:pt idx="106">
                  <c:v>0.18011572391104558</c:v>
                </c:pt>
                <c:pt idx="107">
                  <c:v>0.17871335708334729</c:v>
                </c:pt>
                <c:pt idx="108">
                  <c:v>0.17731358098013814</c:v>
                </c:pt>
                <c:pt idx="109">
                  <c:v>0.17591645744500428</c:v>
                </c:pt>
                <c:pt idx="110">
                  <c:v>0.17452205018277775</c:v>
                </c:pt>
                <c:pt idx="111">
                  <c:v>0.17313042482475458</c:v>
                </c:pt>
                <c:pt idx="112">
                  <c:v>0.17174164899639227</c:v>
                </c:pt>
                <c:pt idx="113">
                  <c:v>0.17035579238757925</c:v>
                </c:pt>
                <c:pt idx="114">
                  <c:v>0.16897292682557172</c:v>
                </c:pt>
                <c:pt idx="115">
                  <c:v>0.16759312635069495</c:v>
                </c:pt>
                <c:pt idx="116">
                  <c:v>0.16621646729491035</c:v>
                </c:pt>
                <c:pt idx="117">
                  <c:v>0.16484302836334938</c:v>
                </c:pt>
                <c:pt idx="118">
                  <c:v>0.16347289071892013</c:v>
                </c:pt>
                <c:pt idx="119">
                  <c:v>0.16210613807009283</c:v>
                </c:pt>
                <c:pt idx="120">
                  <c:v>0.16074285676197247</c:v>
                </c:pt>
                <c:pt idx="121">
                  <c:v>0.15938313587076894</c:v>
                </c:pt>
                <c:pt idx="122">
                  <c:v>0.15802706730177588</c:v>
                </c:pt>
                <c:pt idx="123">
                  <c:v>0.15667474589096994</c:v>
                </c:pt>
                <c:pt idx="124">
                  <c:v>0.15532626951034395</c:v>
                </c:pt>
                <c:pt idx="125">
                  <c:v>0.15398173917708555</c:v>
                </c:pt>
                <c:pt idx="126">
                  <c:v>0.15264125916671417</c:v>
                </c:pt>
                <c:pt idx="127">
                  <c:v>0.15130493713028667</c:v>
                </c:pt>
                <c:pt idx="128">
                  <c:v>0.14997288421578081</c:v>
                </c:pt>
                <c:pt idx="129">
                  <c:v>0.14864521519376261</c:v>
                </c:pt>
                <c:pt idx="130">
                  <c:v>0.14732204858743989</c:v>
                </c:pt>
                <c:pt idx="131">
                  <c:v>0.14600350680719965</c:v>
                </c:pt>
                <c:pt idx="132">
                  <c:v>0.14468971628972116</c:v>
                </c:pt>
                <c:pt idx="133">
                  <c:v>0.14338080764174818</c:v>
                </c:pt>
                <c:pt idx="134">
                  <c:v>0.14207691578859671</c:v>
                </c:pt>
                <c:pt idx="135">
                  <c:v>0.14077818012746152</c:v>
                </c:pt>
                <c:pt idx="136">
                  <c:v>0.13948474468557484</c:v>
                </c:pt>
                <c:pt idx="137">
                  <c:v>0.13819675828325353</c:v>
                </c:pt>
                <c:pt idx="138">
                  <c:v>0.13691437470185519</c:v>
                </c:pt>
                <c:pt idx="139">
                  <c:v>0.13563775285664387</c:v>
                </c:pt>
                <c:pt idx="140">
                  <c:v>0.13436705697454268</c:v>
                </c:pt>
                <c:pt idx="141">
                  <c:v>0.13310245677672522</c:v>
                </c:pt>
                <c:pt idx="142">
                  <c:v>0.13184412766596773</c:v>
                </c:pt>
                <c:pt idx="143">
                  <c:v>0.13059225091865137</c:v>
                </c:pt>
                <c:pt idx="144">
                  <c:v>0.12934701388126438</c:v>
                </c:pt>
                <c:pt idx="145">
                  <c:v>0.12810861017121372</c:v>
                </c:pt>
                <c:pt idx="146">
                  <c:v>0.12687723988170613</c:v>
                </c:pt>
                <c:pt idx="147">
                  <c:v>0.1256531097904067</c:v>
                </c:pt>
                <c:pt idx="148">
                  <c:v>0.12443643357152277</c:v>
                </c:pt>
                <c:pt idx="149">
                  <c:v>0.12322743201089602</c:v>
                </c:pt>
                <c:pt idx="150">
                  <c:v>0.12202633322361203</c:v>
                </c:pt>
                <c:pt idx="151">
                  <c:v>0.12083337287355676</c:v>
                </c:pt>
                <c:pt idx="152">
                  <c:v>0.1196487943942604</c:v>
                </c:pt>
                <c:pt idx="153">
                  <c:v>0.11847284921027264</c:v>
                </c:pt>
                <c:pt idx="154">
                  <c:v>0.11730579695820663</c:v>
                </c:pt>
                <c:pt idx="155">
                  <c:v>0.11614790570647411</c:v>
                </c:pt>
                <c:pt idx="156">
                  <c:v>0.11499945217260819</c:v>
                </c:pt>
                <c:pt idx="157">
                  <c:v>0.11386072193693485</c:v>
                </c:pt>
                <c:pt idx="158">
                  <c:v>0.11273200965120775</c:v>
                </c:pt>
                <c:pt idx="159">
                  <c:v>0.11161361924066435</c:v>
                </c:pt>
                <c:pt idx="160">
                  <c:v>0.11050586409779346</c:v>
                </c:pt>
                <c:pt idx="161">
                  <c:v>0.10940906726592636</c:v>
                </c:pt>
                <c:pt idx="162">
                  <c:v>0.10832356161057483</c:v>
                </c:pt>
                <c:pt idx="163">
                  <c:v>0.1072496899762419</c:v>
                </c:pt>
                <c:pt idx="164">
                  <c:v>0.10618780532622379</c:v>
                </c:pt>
                <c:pt idx="165">
                  <c:v>0.10513827086270729</c:v>
                </c:pt>
                <c:pt idx="166">
                  <c:v>0.10410146012424611</c:v>
                </c:pt>
                <c:pt idx="167">
                  <c:v>0.10307775705747579</c:v>
                </c:pt>
                <c:pt idx="168">
                  <c:v>0.1020675560597</c:v>
                </c:pt>
                <c:pt idx="169">
                  <c:v>0.10107126198875721</c:v>
                </c:pt>
                <c:pt idx="170">
                  <c:v>0.10008929013635776</c:v>
                </c:pt>
                <c:pt idx="171">
                  <c:v>9.9122066160870562E-2</c:v>
                </c:pt>
                <c:pt idx="172">
                  <c:v>9.8170025975345451E-2</c:v>
                </c:pt>
                <c:pt idx="173">
                  <c:v>9.7233615586380412E-2</c:v>
                </c:pt>
                <c:pt idx="174">
                  <c:v>9.6313290879296617E-2</c:v>
                </c:pt>
                <c:pt idx="175">
                  <c:v>9.5409517344969316E-2</c:v>
                </c:pt>
                <c:pt idx="176">
                  <c:v>9.4522769743591403E-2</c:v>
                </c:pt>
                <c:pt idx="177">
                  <c:v>9.3653531700625139E-2</c:v>
                </c:pt>
                <c:pt idx="178">
                  <c:v>9.2802295230236628E-2</c:v>
                </c:pt>
                <c:pt idx="179">
                  <c:v>9.1969560181616603E-2</c:v>
                </c:pt>
                <c:pt idx="180">
                  <c:v>9.1155833603779851E-2</c:v>
                </c:pt>
                <c:pt idx="181">
                  <c:v>9.0361629024713799E-2</c:v>
                </c:pt>
                <c:pt idx="182">
                  <c:v>8.9587465641126379E-2</c:v>
                </c:pt>
                <c:pt idx="183">
                  <c:v>8.8833867415530204E-2</c:v>
                </c:pt>
                <c:pt idx="184">
                  <c:v>8.8101362078006479E-2</c:v>
                </c:pt>
                <c:pt idx="185">
                  <c:v>8.739048003072189E-2</c:v>
                </c:pt>
                <c:pt idx="186">
                  <c:v>8.6701753154131769E-2</c:v>
                </c:pt>
                <c:pt idx="187">
                  <c:v>8.603571351479572E-2</c:v>
                </c:pt>
                <c:pt idx="188">
                  <c:v>8.5392891975854771E-2</c:v>
                </c:pt>
                <c:pt idx="189">
                  <c:v>8.4773816712473193E-2</c:v>
                </c:pt>
                <c:pt idx="190">
                  <c:v>8.41790116359179E-2</c:v>
                </c:pt>
                <c:pt idx="191">
                  <c:v>8.3608994731428271E-2</c:v>
                </c:pt>
                <c:pt idx="192">
                  <c:v>8.306427631659713E-2</c:v>
                </c:pt>
                <c:pt idx="193">
                  <c:v>8.2545357228617042E-2</c:v>
                </c:pt>
                <c:pt idx="194">
                  <c:v>8.2052726950418903E-2</c:v>
                </c:pt>
                <c:pt idx="195">
                  <c:v>8.1586861687406503E-2</c:v>
                </c:pt>
                <c:pt idx="196">
                  <c:v>8.1148222408134116E-2</c:v>
                </c:pt>
                <c:pt idx="197">
                  <c:v>8.0737252863842229E-2</c:v>
                </c:pt>
                <c:pt idx="198">
                  <c:v>8.0354377603214636E-2</c:v>
                </c:pt>
                <c:pt idx="199">
                  <c:v>0.08</c:v>
                </c:pt>
                <c:pt idx="200">
                  <c:v>7.967450031220781E-2</c:v>
                </c:pt>
                <c:pt idx="201">
                  <c:v>7.9378233792394254E-2</c:v>
                </c:pt>
                <c:pt idx="202">
                  <c:v>7.9111528869059297E-2</c:v>
                </c:pt>
                <c:pt idx="203">
                  <c:v>7.8874685419340979E-2</c:v>
                </c:pt>
                <c:pt idx="204">
                  <c:v>7.8667973152992843E-2</c:v>
                </c:pt>
                <c:pt idx="205">
                  <c:v>7.8491630127039649E-2</c:v>
                </c:pt>
                <c:pt idx="206">
                  <c:v>7.8345861409521822E-2</c:v>
                </c:pt>
                <c:pt idx="207">
                  <c:v>7.8230837909356435E-2</c:v>
                </c:pt>
                <c:pt idx="208">
                  <c:v>7.8146695387585008E-2</c:v>
                </c:pt>
                <c:pt idx="209">
                  <c:v>7.8093533663165737E-2</c:v>
                </c:pt>
                <c:pt idx="210">
                  <c:v>7.8071416024048143E-2</c:v>
                </c:pt>
                <c:pt idx="211">
                  <c:v>7.8080368851587797E-2</c:v>
                </c:pt>
                <c:pt idx="212">
                  <c:v>7.8120381463482366E-2</c:v>
                </c:pt>
                <c:pt idx="213">
                  <c:v>7.8191406177405456E-2</c:v>
                </c:pt>
                <c:pt idx="214">
                  <c:v>7.8293358594455506E-2</c:v>
                </c:pt>
                <c:pt idx="215">
                  <c:v>7.8426118098500835E-2</c:v>
                </c:pt>
                <c:pt idx="216">
                  <c:v>7.858952856456132E-2</c:v>
                </c:pt>
                <c:pt idx="217">
                  <c:v>7.8783399266596763E-2</c:v>
                </c:pt>
                <c:pt idx="218">
                  <c:v>7.9007505972534017E-2</c:v>
                </c:pt>
                <c:pt idx="219">
                  <c:v>7.9261592212117482E-2</c:v>
                </c:pt>
                <c:pt idx="220">
                  <c:v>7.9545370701254517E-2</c:v>
                </c:pt>
                <c:pt idx="221">
                  <c:v>7.9858524904984338E-2</c:v>
                </c:pt>
                <c:pt idx="222">
                  <c:v>8.0200710720042881E-2</c:v>
                </c:pt>
                <c:pt idx="223">
                  <c:v>8.0571558257241147E-2</c:v>
                </c:pt>
                <c:pt idx="224">
                  <c:v>8.0970673703508245E-2</c:v>
                </c:pt>
                <c:pt idx="225">
                  <c:v>8.1397641243466004E-2</c:v>
                </c:pt>
                <c:pt idx="226">
                  <c:v>8.185202502076537E-2</c:v>
                </c:pt>
                <c:pt idx="227">
                  <c:v>8.233337112009928E-2</c:v>
                </c:pt>
                <c:pt idx="228">
                  <c:v>8.284120955176838E-2</c:v>
                </c:pt>
                <c:pt idx="229">
                  <c:v>8.3375056221870081E-2</c:v>
                </c:pt>
                <c:pt idx="230">
                  <c:v>8.3934414872565838E-2</c:v>
                </c:pt>
                <c:pt idx="231">
                  <c:v>8.4518778978402168E-2</c:v>
                </c:pt>
                <c:pt idx="232">
                  <c:v>8.5127633586280324E-2</c:v>
                </c:pt>
                <c:pt idx="233">
                  <c:v>8.576045708833413E-2</c:v>
                </c:pt>
                <c:pt idx="234">
                  <c:v>8.641672291865736E-2</c:v>
                </c:pt>
                <c:pt idx="235">
                  <c:v>8.7095901166472811E-2</c:v>
                </c:pt>
                <c:pt idx="236">
                  <c:v>8.7797460099936858E-2</c:v>
                </c:pt>
                <c:pt idx="237">
                  <c:v>8.8520867596290548E-2</c:v>
                </c:pt>
                <c:pt idx="238">
                  <c:v>8.926559247548857E-2</c:v>
                </c:pt>
                <c:pt idx="239">
                  <c:v>9.0031105735740025E-2</c:v>
                </c:pt>
                <c:pt idx="240">
                  <c:v>9.0816881690575585E-2</c:v>
                </c:pt>
                <c:pt idx="241">
                  <c:v>9.1622399008102817E-2</c:v>
                </c:pt>
                <c:pt idx="242">
                  <c:v>9.2447141654028453E-2</c:v>
                </c:pt>
                <c:pt idx="243">
                  <c:v>9.3290599740809915E-2</c:v>
                </c:pt>
                <c:pt idx="244">
                  <c:v>9.4152270285957546E-2</c:v>
                </c:pt>
                <c:pt idx="245">
                  <c:v>9.5031657883044421E-2</c:v>
                </c:pt>
                <c:pt idx="246">
                  <c:v>9.5928275289405701E-2</c:v>
                </c:pt>
                <c:pt idx="247">
                  <c:v>9.684164393482797E-2</c:v>
                </c:pt>
                <c:pt idx="248">
                  <c:v>9.7771294355756613E-2</c:v>
                </c:pt>
                <c:pt idx="249">
                  <c:v>9.8716766559688335E-2</c:v>
                </c:pt>
                <c:pt idx="250">
                  <c:v>9.9677610324485591E-2</c:v>
                </c:pt>
                <c:pt idx="251">
                  <c:v>0.10065338543735129</c:v>
                </c:pt>
                <c:pt idx="252">
                  <c:v>0.10164366187815153</c:v>
                </c:pt>
                <c:pt idx="253">
                  <c:v>0.10264801995167759</c:v>
                </c:pt>
                <c:pt idx="254">
                  <c:v>0.10366605037330204</c:v>
                </c:pt>
                <c:pt idx="255">
                  <c:v>0.10469735431232251</c:v>
                </c:pt>
                <c:pt idx="256">
                  <c:v>0.10574154339709629</c:v>
                </c:pt>
                <c:pt idx="257">
                  <c:v>0.10679823968586749</c:v>
                </c:pt>
                <c:pt idx="258">
                  <c:v>0.10786707560697098</c:v>
                </c:pt>
                <c:pt idx="259">
                  <c:v>0.10894769387187596</c:v>
                </c:pt>
                <c:pt idx="260">
                  <c:v>0.11003974736430468</c:v>
                </c:pt>
                <c:pt idx="261">
                  <c:v>0.1111428990084387</c:v>
                </c:pt>
                <c:pt idx="262">
                  <c:v>0.11225682161900005</c:v>
                </c:pt>
                <c:pt idx="263">
                  <c:v>0.1133811977357798</c:v>
                </c:pt>
                <c:pt idx="264">
                  <c:v>0.11451571944497402</c:v>
                </c:pt>
                <c:pt idx="265">
                  <c:v>0.11566008818948739</c:v>
                </c:pt>
                <c:pt idx="266">
                  <c:v>0.1168140145701705</c:v>
                </c:pt>
                <c:pt idx="267">
                  <c:v>0.11797721813977478</c:v>
                </c:pt>
                <c:pt idx="268">
                  <c:v>0.11914942719123744</c:v>
                </c:pt>
                <c:pt idx="269">
                  <c:v>0.12033037854174647</c:v>
                </c:pt>
                <c:pt idx="270">
                  <c:v>0.12151981731388505</c:v>
                </c:pt>
                <c:pt idx="271">
                  <c:v>0.12271749671501618</c:v>
                </c:pt>
                <c:pt idx="272">
                  <c:v>0.12392317781593561</c:v>
                </c:pt>
                <c:pt idx="273">
                  <c:v>0.12513662932970507</c:v>
                </c:pt>
                <c:pt idx="274">
                  <c:v>0.12635762739146381</c:v>
                </c:pt>
                <c:pt idx="275">
                  <c:v>0.12758595533991976</c:v>
                </c:pt>
                <c:pt idx="276">
                  <c:v>0.12882140350112634</c:v>
                </c:pt>
                <c:pt idx="277">
                  <c:v>0.13006376897506855</c:v>
                </c:pt>
                <c:pt idx="278">
                  <c:v>0.13131285542550661</c:v>
                </c:pt>
                <c:pt idx="279">
                  <c:v>0.13256847287345508</c:v>
                </c:pt>
                <c:pt idx="280">
                  <c:v>0.13383043749461479</c:v>
                </c:pt>
                <c:pt idx="281">
                  <c:v>0.13509857142101833</c:v>
                </c:pt>
                <c:pt idx="282">
                  <c:v>0.13637270254710068</c:v>
                </c:pt>
                <c:pt idx="283">
                  <c:v>0.13765266434036064</c:v>
                </c:pt>
                <c:pt idx="284">
                  <c:v>0.13893829565674115</c:v>
                </c:pt>
                <c:pt idx="285">
                  <c:v>0.14022944056081804</c:v>
                </c:pt>
                <c:pt idx="286">
                  <c:v>0.14152594815086034</c:v>
                </c:pt>
                <c:pt idx="287">
                  <c:v>0.14282767238879168</c:v>
                </c:pt>
                <c:pt idx="288">
                  <c:v>0.14413447193506487</c:v>
                </c:pt>
                <c:pt idx="289">
                  <c:v>0.14544620998843524</c:v>
                </c:pt>
                <c:pt idx="290">
                  <c:v>0.14676275413060361</c:v>
                </c:pt>
                <c:pt idx="291">
                  <c:v>0.14808397617568214</c:v>
                </c:pt>
                <c:pt idx="292">
                  <c:v>0.14940975202442447</c:v>
                </c:pt>
                <c:pt idx="293">
                  <c:v>0.15073996152314753</c:v>
                </c:pt>
                <c:pt idx="294">
                  <c:v>0.15207448832726683</c:v>
                </c:pt>
                <c:pt idx="295">
                  <c:v>0.15341321976935368</c:v>
                </c:pt>
                <c:pt idx="296">
                  <c:v>0.15475604673162213</c:v>
                </c:pt>
                <c:pt idx="297">
                  <c:v>0.15610286352274261</c:v>
                </c:pt>
                <c:pt idx="298">
                  <c:v>0.15745356775887934</c:v>
                </c:pt>
                <c:pt idx="299">
                  <c:v>0.15880806024884256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0-466F-8059-D667C2DFB7F5}"/>
            </c:ext>
          </c:extLst>
        </c:ser>
        <c:ser>
          <c:idx val="5"/>
          <c:order val="5"/>
          <c:tx>
            <c:strRef>
              <c:f>Sheet2!$P$1</c:f>
              <c:strCache>
                <c:ptCount val="1"/>
                <c:pt idx="0">
                  <c:v>SD (Corr = -0.4)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Sheet2!$P$2:$P$201</c:f>
              <c:numCache>
                <c:formatCode>General</c:formatCode>
                <c:ptCount val="200"/>
                <c:pt idx="0">
                  <c:v>0.41615942377891674</c:v>
                </c:pt>
                <c:pt idx="1">
                  <c:v>0.41384570071465038</c:v>
                </c:pt>
                <c:pt idx="2">
                  <c:v>0.41153225147003969</c:v>
                </c:pt>
                <c:pt idx="3">
                  <c:v>0.40921908068906077</c:v>
                </c:pt>
                <c:pt idx="4">
                  <c:v>0.40690619312072412</c:v>
                </c:pt>
                <c:pt idx="5">
                  <c:v>0.40459359362204433</c:v>
                </c:pt>
                <c:pt idx="6">
                  <c:v>0.40228128716111067</c:v>
                </c:pt>
                <c:pt idx="7">
                  <c:v>0.3999692788202614</c:v>
                </c:pt>
                <c:pt idx="8">
                  <c:v>0.39765757379936828</c:v>
                </c:pt>
                <c:pt idx="9">
                  <c:v>0.39534617741923339</c:v>
                </c:pt>
                <c:pt idx="10">
                  <c:v>0.39303509512510459</c:v>
                </c:pt>
                <c:pt idx="11">
                  <c:v>0.39072433249031213</c:v>
                </c:pt>
                <c:pt idx="12">
                  <c:v>0.38841389522003456</c:v>
                </c:pt>
                <c:pt idx="13">
                  <c:v>0.38610378915519594</c:v>
                </c:pt>
                <c:pt idx="14">
                  <c:v>0.38379402027650195</c:v>
                </c:pt>
                <c:pt idx="15">
                  <c:v>0.3814845947086199</c:v>
                </c:pt>
                <c:pt idx="16">
                  <c:v>0.37917551872450839</c:v>
                </c:pt>
                <c:pt idx="17">
                  <c:v>0.37686679874990314</c:v>
                </c:pt>
                <c:pt idx="18">
                  <c:v>0.37455844136796601</c:v>
                </c:pt>
                <c:pt idx="19">
                  <c:v>0.37225045332410278</c:v>
                </c:pt>
                <c:pt idx="20">
                  <c:v>0.36994284153095869</c:v>
                </c:pt>
                <c:pt idx="21">
                  <c:v>0.36763561307359766</c:v>
                </c:pt>
                <c:pt idx="22">
                  <c:v>0.36532877521487406</c:v>
                </c:pt>
                <c:pt idx="23">
                  <c:v>0.36302233540100537</c:v>
                </c:pt>
                <c:pt idx="24">
                  <c:v>0.36071630126735332</c:v>
                </c:pt>
                <c:pt idx="25">
                  <c:v>0.35841068064442499</c:v>
                </c:pt>
                <c:pt idx="26">
                  <c:v>0.3561054815641006</c:v>
                </c:pt>
                <c:pt idx="27">
                  <c:v>0.35380071226610044</c:v>
                </c:pt>
                <c:pt idx="28">
                  <c:v>0.35149638120470034</c:v>
                </c:pt>
                <c:pt idx="29">
                  <c:v>0.3491924970557071</c:v>
                </c:pt>
                <c:pt idx="30">
                  <c:v>0.34688906872370595</c:v>
                </c:pt>
                <c:pt idx="31">
                  <c:v>0.34458610534959183</c:v>
                </c:pt>
                <c:pt idx="32">
                  <c:v>0.34228361631839754</c:v>
                </c:pt>
                <c:pt idx="33">
                  <c:v>0.33998161126743315</c:v>
                </c:pt>
                <c:pt idx="34">
                  <c:v>0.33768010009474941</c:v>
                </c:pt>
                <c:pt idx="35">
                  <c:v>0.33537909296794283</c:v>
                </c:pt>
                <c:pt idx="36">
                  <c:v>0.33307860033331471</c:v>
                </c:pt>
                <c:pt idx="37">
                  <c:v>0.33077863292540527</c:v>
                </c:pt>
                <c:pt idx="38">
                  <c:v>0.32847920177691614</c:v>
                </c:pt>
                <c:pt idx="39">
                  <c:v>0.32618031822904342</c:v>
                </c:pt>
                <c:pt idx="40">
                  <c:v>0.32388199394223816</c:v>
                </c:pt>
                <c:pt idx="41">
                  <c:v>0.32158424090741761</c:v>
                </c:pt>
                <c:pt idx="42">
                  <c:v>0.31928707145764612</c:v>
                </c:pt>
                <c:pt idx="43">
                  <c:v>0.31699049828031123</c:v>
                </c:pt>
                <c:pt idx="44">
                  <c:v>0.31469453442981821</c:v>
                </c:pt>
                <c:pt idx="45">
                  <c:v>0.312399193340828</c:v>
                </c:pt>
                <c:pt idx="46">
                  <c:v>0.31010448884206754</c:v>
                </c:pt>
                <c:pt idx="47">
                  <c:v>0.30781043517073947</c:v>
                </c:pt>
                <c:pt idx="48">
                  <c:v>0.30551704698756171</c:v>
                </c:pt>
                <c:pt idx="49">
                  <c:v>0.30322433939247034</c:v>
                </c:pt>
                <c:pt idx="50">
                  <c:v>0.30093232794101737</c:v>
                </c:pt>
                <c:pt idx="51">
                  <c:v>0.29864102866150194</c:v>
                </c:pt>
                <c:pt idx="52">
                  <c:v>0.29635045807287019</c:v>
                </c:pt>
                <c:pt idx="53">
                  <c:v>0.29406063320342624</c:v>
                </c:pt>
                <c:pt idx="54">
                  <c:v>0.29177157161039524</c:v>
                </c:pt>
                <c:pt idx="55">
                  <c:v>0.28948329140038465</c:v>
                </c:pt>
                <c:pt idx="56">
                  <c:v>0.28719581125079108</c:v>
                </c:pt>
                <c:pt idx="57">
                  <c:v>0.28490915043220355</c:v>
                </c:pt>
                <c:pt idx="58">
                  <c:v>0.28262332883185709</c:v>
                </c:pt>
                <c:pt idx="59">
                  <c:v>0.28033836697819292</c:v>
                </c:pt>
                <c:pt idx="60">
                  <c:v>0.27805428606658811</c:v>
                </c:pt>
                <c:pt idx="61">
                  <c:v>0.27577110798631532</c:v>
                </c:pt>
                <c:pt idx="62">
                  <c:v>0.27348885534880579</c:v>
                </c:pt>
                <c:pt idx="63">
                  <c:v>0.27120755151728348</c:v>
                </c:pt>
                <c:pt idx="64">
                  <c:v>0.26892722063785213</c:v>
                </c:pt>
                <c:pt idx="65">
                  <c:v>0.26664788767211339</c:v>
                </c:pt>
                <c:pt idx="66">
                  <c:v>0.26436957843140729</c:v>
                </c:pt>
                <c:pt idx="67">
                  <c:v>0.26209231961276541</c:v>
                </c:pt>
                <c:pt idx="68">
                  <c:v>0.25981613883667815</c:v>
                </c:pt>
                <c:pt idx="69">
                  <c:v>0.25754106468677962</c:v>
                </c:pt>
                <c:pt idx="70">
                  <c:v>0.25526712675156588</c:v>
                </c:pt>
                <c:pt idx="71">
                  <c:v>0.25299435566826389</c:v>
                </c:pt>
                <c:pt idx="72">
                  <c:v>0.25072278316898128</c:v>
                </c:pt>
                <c:pt idx="73">
                  <c:v>0.2484524421292735</c:v>
                </c:pt>
                <c:pt idx="74">
                  <c:v>0.24618336661927426</c:v>
                </c:pt>
                <c:pt idx="75">
                  <c:v>0.24391559195754584</c:v>
                </c:pt>
                <c:pt idx="76">
                  <c:v>0.24164915476781623</c:v>
                </c:pt>
                <c:pt idx="77">
                  <c:v>0.2393840930387815</c:v>
                </c:pt>
                <c:pt idx="78">
                  <c:v>0.23712044618716457</c:v>
                </c:pt>
                <c:pt idx="79">
                  <c:v>0.23485825512423444</c:v>
                </c:pt>
                <c:pt idx="80">
                  <c:v>0.23259756232600548</c:v>
                </c:pt>
                <c:pt idx="81">
                  <c:v>0.23033841190734994</c:v>
                </c:pt>
                <c:pt idx="82">
                  <c:v>0.22808084970027623</c:v>
                </c:pt>
                <c:pt idx="83">
                  <c:v>0.22582492333664153</c:v>
                </c:pt>
                <c:pt idx="84">
                  <c:v>0.22357068233558708</c:v>
                </c:pt>
                <c:pt idx="85">
                  <c:v>0.22131817819600813</c:v>
                </c:pt>
                <c:pt idx="86">
                  <c:v>0.2190674644943881</c:v>
                </c:pt>
                <c:pt idx="87">
                  <c:v>0.21681859698835801</c:v>
                </c:pt>
                <c:pt idx="88">
                  <c:v>0.21457163372636184</c:v>
                </c:pt>
                <c:pt idx="89">
                  <c:v>0.21232663516384376</c:v>
                </c:pt>
                <c:pt idx="90">
                  <c:v>0.21008366428639802</c:v>
                </c:pt>
                <c:pt idx="91">
                  <c:v>0.20784278674036297</c:v>
                </c:pt>
                <c:pt idx="92">
                  <c:v>0.20560407097136962</c:v>
                </c:pt>
                <c:pt idx="93">
                  <c:v>0.20336758837140201</c:v>
                </c:pt>
                <c:pt idx="94">
                  <c:v>0.2011334134349636</c:v>
                </c:pt>
                <c:pt idx="95">
                  <c:v>0.19890162392499464</c:v>
                </c:pt>
                <c:pt idx="96">
                  <c:v>0.19667230104923267</c:v>
                </c:pt>
                <c:pt idx="97">
                  <c:v>0.19444552964776535</c:v>
                </c:pt>
                <c:pt idx="98">
                  <c:v>0.19222139839258273</c:v>
                </c:pt>
                <c:pt idx="99">
                  <c:v>0.19</c:v>
                </c:pt>
                <c:pt idx="100">
                  <c:v>0.18778143145689352</c:v>
                </c:pt>
                <c:pt idx="101">
                  <c:v>0.18556579426176584</c:v>
                </c:pt>
                <c:pt idx="102">
                  <c:v>0.18335319468173986</c:v>
                </c:pt>
                <c:pt idx="103">
                  <c:v>0.18114374402667072</c:v>
                </c:pt>
                <c:pt idx="104">
                  <c:v>0.17893755894165989</c:v>
                </c:pt>
                <c:pt idx="105">
                  <c:v>0.17673476171936295</c:v>
                </c:pt>
                <c:pt idx="106">
                  <c:v>0.17453548063359495</c:v>
                </c:pt>
                <c:pt idx="107">
                  <c:v>0.1723398502958616</c:v>
                </c:pt>
                <c:pt idx="108">
                  <c:v>0.17014801203657948</c:v>
                </c:pt>
                <c:pt idx="109">
                  <c:v>0.16796011431289273</c:v>
                </c:pt>
                <c:pt idx="110">
                  <c:v>0.16577631314515348</c:v>
                </c:pt>
                <c:pt idx="111">
                  <c:v>0.16359677258430252</c:v>
                </c:pt>
                <c:pt idx="112">
                  <c:v>0.16142166521257303</c:v>
                </c:pt>
                <c:pt idx="113">
                  <c:v>0.15925117268014075</c:v>
                </c:pt>
                <c:pt idx="114">
                  <c:v>0.15708548628056002</c:v>
                </c:pt>
                <c:pt idx="115">
                  <c:v>0.15492480756805865</c:v>
                </c:pt>
                <c:pt idx="116">
                  <c:v>0.15276934902001776</c:v>
                </c:pt>
                <c:pt idx="117">
                  <c:v>0.15061933474823214</c:v>
                </c:pt>
                <c:pt idx="118">
                  <c:v>0.14847500126283886</c:v>
                </c:pt>
                <c:pt idx="119">
                  <c:v>0.1463365982931133</c:v>
                </c:pt>
                <c:pt idx="120">
                  <c:v>0.14420438966966298</c:v>
                </c:pt>
                <c:pt idx="121">
                  <c:v>0.14207865427290617</c:v>
                </c:pt>
                <c:pt idx="122">
                  <c:v>0.13995968705309397</c:v>
                </c:pt>
                <c:pt idx="123">
                  <c:v>0.13784780012753195</c:v>
                </c:pt>
                <c:pt idx="124">
                  <c:v>0.13574332396107003</c:v>
                </c:pt>
                <c:pt idx="125">
                  <c:v>0.1336466086363586</c:v>
                </c:pt>
                <c:pt idx="126">
                  <c:v>0.13155802522081272</c:v>
                </c:pt>
                <c:pt idx="127">
                  <c:v>0.1294779672376733</c:v>
                </c:pt>
                <c:pt idx="128">
                  <c:v>0.1274068522490058</c:v>
                </c:pt>
                <c:pt idx="129">
                  <c:v>0.1253451235589163</c:v>
                </c:pt>
                <c:pt idx="130">
                  <c:v>0.12329325204568171</c:v>
                </c:pt>
                <c:pt idx="131">
                  <c:v>0.12125173813187172</c:v>
                </c:pt>
                <c:pt idx="132">
                  <c:v>0.11922111390185884</c:v>
                </c:pt>
                <c:pt idx="133">
                  <c:v>0.11720194537634601</c:v>
                </c:pt>
                <c:pt idx="134">
                  <c:v>0.11519483495365579</c:v>
                </c:pt>
                <c:pt idx="135">
                  <c:v>0.11320042402747438</c:v>
                </c:pt>
                <c:pt idx="136">
                  <c:v>0.1112193957904825</c:v>
                </c:pt>
                <c:pt idx="137">
                  <c:v>0.10925247823276139</c:v>
                </c:pt>
                <c:pt idx="138">
                  <c:v>0.10730044734296312</c:v>
                </c:pt>
                <c:pt idx="139">
                  <c:v>0.10536413051888201</c:v>
                </c:pt>
                <c:pt idx="140">
                  <c:v>0.10344441019214139</c:v>
                </c:pt>
                <c:pt idx="141">
                  <c:v>0.10154222766908359</c:v>
                </c:pt>
                <c:pt idx="142">
                  <c:v>9.9658587186453748E-2</c:v>
                </c:pt>
                <c:pt idx="143">
                  <c:v>9.7794560175911635E-2</c:v>
                </c:pt>
                <c:pt idx="144">
                  <c:v>9.5951289725568573E-2</c:v>
                </c:pt>
                <c:pt idx="145">
                  <c:v>9.4129995219377344E-2</c:v>
                </c:pt>
                <c:pt idx="146">
                  <c:v>9.2331977126020662E-2</c:v>
                </c:pt>
                <c:pt idx="147">
                  <c:v>9.0558621897641522E-2</c:v>
                </c:pt>
                <c:pt idx="148">
                  <c:v>8.8811406925011604E-2</c:v>
                </c:pt>
                <c:pt idx="149">
                  <c:v>8.7091905479212015E-2</c:v>
                </c:pt>
                <c:pt idx="150">
                  <c:v>8.5401791550294773E-2</c:v>
                </c:pt>
                <c:pt idx="151">
                  <c:v>8.3742844470438199E-2</c:v>
                </c:pt>
                <c:pt idx="152">
                  <c:v>8.2116953182640673E-2</c:v>
                </c:pt>
                <c:pt idx="153">
                  <c:v>8.0526119986002051E-2</c:v>
                </c:pt>
                <c:pt idx="154">
                  <c:v>7.8972463555343125E-2</c:v>
                </c:pt>
                <c:pt idx="155">
                  <c:v>7.7458220996870303E-2</c:v>
                </c:pt>
                <c:pt idx="156">
                  <c:v>7.5985748663811956E-2</c:v>
                </c:pt>
                <c:pt idx="157">
                  <c:v>7.4557521418029959E-2</c:v>
                </c:pt>
                <c:pt idx="158">
                  <c:v>7.3176129987858732E-2</c:v>
                </c:pt>
                <c:pt idx="159">
                  <c:v>7.1844276042006286E-2</c:v>
                </c:pt>
                <c:pt idx="160">
                  <c:v>7.0564764578364456E-2</c:v>
                </c:pt>
                <c:pt idx="161">
                  <c:v>6.9340493220051438E-2</c:v>
                </c:pt>
                <c:pt idx="162">
                  <c:v>6.8174438024819831E-2</c:v>
                </c:pt>
                <c:pt idx="163">
                  <c:v>6.7069635454503562E-2</c:v>
                </c:pt>
                <c:pt idx="164">
                  <c:v>6.6029160224858233E-2</c:v>
                </c:pt>
                <c:pt idx="165">
                  <c:v>6.5056098868591886E-2</c:v>
                </c:pt>
                <c:pt idx="166">
                  <c:v>6.4153518999350304E-2</c:v>
                </c:pt>
                <c:pt idx="167">
                  <c:v>6.332443446253587E-2</c:v>
                </c:pt>
                <c:pt idx="168">
                  <c:v>6.2571766796215691E-2</c:v>
                </c:pt>
                <c:pt idx="169">
                  <c:v>6.1898303692427624E-2</c:v>
                </c:pt>
                <c:pt idx="170">
                  <c:v>6.1306655429896023E-2</c:v>
                </c:pt>
                <c:pt idx="171">
                  <c:v>6.079921052119016E-2</c:v>
                </c:pt>
                <c:pt idx="172">
                  <c:v>6.0378092053326768E-2</c:v>
                </c:pt>
                <c:pt idx="173">
                  <c:v>6.0045116370942279E-2</c:v>
                </c:pt>
                <c:pt idx="174">
                  <c:v>5.9801755827065817E-2</c:v>
                </c:pt>
                <c:pt idx="175">
                  <c:v>5.964910728585969E-2</c:v>
                </c:pt>
                <c:pt idx="176">
                  <c:v>5.9587867892717895E-2</c:v>
                </c:pt>
                <c:pt idx="177">
                  <c:v>5.9618319332232106E-2</c:v>
                </c:pt>
                <c:pt idx="178">
                  <c:v>5.9740321391837187E-2</c:v>
                </c:pt>
                <c:pt idx="179">
                  <c:v>5.9953315171056218E-2</c:v>
                </c:pt>
                <c:pt idx="180">
                  <c:v>6.0256335766456962E-2</c:v>
                </c:pt>
                <c:pt idx="181">
                  <c:v>6.0648033768622711E-2</c:v>
                </c:pt>
                <c:pt idx="182">
                  <c:v>6.112670447521279E-2</c:v>
                </c:pt>
                <c:pt idx="183">
                  <c:v>6.1690323390301664E-2</c:v>
                </c:pt>
                <c:pt idx="184">
                  <c:v>6.2336586367878692E-2</c:v>
                </c:pt>
                <c:pt idx="185">
                  <c:v>6.3062952674292072E-2</c:v>
                </c:pt>
                <c:pt idx="186">
                  <c:v>6.3866689283224948E-2</c:v>
                </c:pt>
                <c:pt idx="187">
                  <c:v>6.474491485823422E-2</c:v>
                </c:pt>
                <c:pt idx="188">
                  <c:v>6.5694642095075001E-2</c:v>
                </c:pt>
                <c:pt idx="189">
                  <c:v>6.6712817359185175E-2</c:v>
                </c:pt>
                <c:pt idx="190">
                  <c:v>6.7796356834272431E-2</c:v>
                </c:pt>
                <c:pt idx="191">
                  <c:v>6.8942178671695595E-2</c:v>
                </c:pt>
                <c:pt idx="192">
                  <c:v>7.0147230879058928E-2</c:v>
                </c:pt>
                <c:pt idx="193">
                  <c:v>7.1408514898434902E-2</c:v>
                </c:pt>
                <c:pt idx="194">
                  <c:v>7.2723104994217622E-2</c:v>
                </c:pt>
                <c:pt idx="195">
                  <c:v>7.4088163697044074E-2</c:v>
                </c:pt>
                <c:pt idx="196">
                  <c:v>7.5500953636361445E-2</c:v>
                </c:pt>
                <c:pt idx="197">
                  <c:v>7.6958846145196325E-2</c:v>
                </c:pt>
                <c:pt idx="198">
                  <c:v>7.8459327042742347E-2</c:v>
                </c:pt>
                <c:pt idx="199">
                  <c:v>0.08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F0-466F-8059-D667C2DFB7F5}"/>
            </c:ext>
          </c:extLst>
        </c:ser>
        <c:ser>
          <c:idx val="6"/>
          <c:order val="6"/>
          <c:tx>
            <c:strRef>
              <c:f>Sheet2!$K$1</c:f>
              <c:strCache>
                <c:ptCount val="1"/>
                <c:pt idx="0">
                  <c:v>SD (Corr = 0.4)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Sheet2!$K$2:$K$301</c:f>
              <c:numCache>
                <c:formatCode>General</c:formatCode>
                <c:ptCount val="300"/>
                <c:pt idx="0">
                  <c:v>0.3539432638149792</c:v>
                </c:pt>
                <c:pt idx="1">
                  <c:v>0.35224669764243349</c:v>
                </c:pt>
                <c:pt idx="2">
                  <c:v>0.35055057552370389</c:v>
                </c:pt>
                <c:pt idx="3">
                  <c:v>0.34885490393571938</c:v>
                </c:pt>
                <c:pt idx="4">
                  <c:v>0.34715968948021603</c:v>
                </c:pt>
                <c:pt idx="5">
                  <c:v>0.34546493888671248</c:v>
                </c:pt>
                <c:pt idx="6">
                  <c:v>0.34377065901557097</c:v>
                </c:pt>
                <c:pt idx="7">
                  <c:v>0.34207685686114458</c:v>
                </c:pt>
                <c:pt idx="8">
                  <c:v>0.34038353955501438</c:v>
                </c:pt>
                <c:pt idx="9">
                  <c:v>0.33869071436931952</c:v>
                </c:pt>
                <c:pt idx="10">
                  <c:v>0.33699838872018367</c:v>
                </c:pt>
                <c:pt idx="11">
                  <c:v>0.33530657017123888</c:v>
                </c:pt>
                <c:pt idx="12">
                  <c:v>0.33361526643725403</c:v>
                </c:pt>
                <c:pt idx="13">
                  <c:v>0.33192448538786645</c:v>
                </c:pt>
                <c:pt idx="14">
                  <c:v>0.3302342350514253</c:v>
                </c:pt>
                <c:pt idx="15">
                  <c:v>0.32854452361894576</c:v>
                </c:pt>
                <c:pt idx="16">
                  <c:v>0.32685535944818161</c:v>
                </c:pt>
                <c:pt idx="17">
                  <c:v>0.32516675106781751</c:v>
                </c:pt>
                <c:pt idx="18">
                  <c:v>0.32347870718178656</c:v>
                </c:pt>
                <c:pt idx="19">
                  <c:v>0.32179123667371679</c:v>
                </c:pt>
                <c:pt idx="20">
                  <c:v>0.32010434861151138</c:v>
                </c:pt>
                <c:pt idx="21">
                  <c:v>0.31841805225206687</c:v>
                </c:pt>
                <c:pt idx="22">
                  <c:v>0.31673235704613445</c:v>
                </c:pt>
                <c:pt idx="23">
                  <c:v>0.31504727264332893</c:v>
                </c:pt>
                <c:pt idx="24">
                  <c:v>0.31336280889729085</c:v>
                </c:pt>
                <c:pt idx="25">
                  <c:v>0.3116789758710074</c:v>
                </c:pt>
                <c:pt idx="26">
                  <c:v>0.30999578384229681</c:v>
                </c:pt>
                <c:pt idx="27">
                  <c:v>0.30831324330946275</c:v>
                </c:pt>
                <c:pt idx="28">
                  <c:v>0.3066313649971249</c:v>
                </c:pt>
                <c:pt idx="29">
                  <c:v>0.30495015986223062</c:v>
                </c:pt>
                <c:pt idx="30">
                  <c:v>0.30326963910025678</c:v>
                </c:pt>
                <c:pt idx="31">
                  <c:v>0.30158981415160557</c:v>
                </c:pt>
                <c:pt idx="32">
                  <c:v>0.29991069670820342</c:v>
                </c:pt>
                <c:pt idx="33">
                  <c:v>0.29823229872030965</c:v>
                </c:pt>
                <c:pt idx="34">
                  <c:v>0.29655463240354213</c:v>
                </c:pt>
                <c:pt idx="35">
                  <c:v>0.29487771024612902</c:v>
                </c:pt>
                <c:pt idx="36">
                  <c:v>0.29320154501639306</c:v>
                </c:pt>
                <c:pt idx="37">
                  <c:v>0.29152614977047941</c:v>
                </c:pt>
                <c:pt idx="38">
                  <c:v>0.28985153786033291</c:v>
                </c:pt>
                <c:pt idx="39">
                  <c:v>0.28817772294193739</c:v>
                </c:pt>
                <c:pt idx="40">
                  <c:v>0.28650471898382407</c:v>
                </c:pt>
                <c:pt idx="41">
                  <c:v>0.28483254027586108</c:v>
                </c:pt>
                <c:pt idx="42">
                  <c:v>0.28316120143833268</c:v>
                </c:pt>
                <c:pt idx="43">
                  <c:v>0.28149071743132131</c:v>
                </c:pt>
                <c:pt idx="44">
                  <c:v>0.27982110356440243</c:v>
                </c:pt>
                <c:pt idx="45">
                  <c:v>0.27815237550666366</c:v>
                </c:pt>
                <c:pt idx="46">
                  <c:v>0.2764845492970629</c:v>
                </c:pt>
                <c:pt idx="47">
                  <c:v>0.27481764135513576</c:v>
                </c:pt>
                <c:pt idx="48">
                  <c:v>0.27315166849206685</c:v>
                </c:pt>
                <c:pt idx="49">
                  <c:v>0.27148664792214006</c:v>
                </c:pt>
                <c:pt idx="50">
                  <c:v>0.26982259727457969</c:v>
                </c:pt>
                <c:pt idx="51">
                  <c:v>0.26815953460580144</c:v>
                </c:pt>
                <c:pt idx="52">
                  <c:v>0.26649747841208554</c:v>
                </c:pt>
                <c:pt idx="53">
                  <c:v>0.26483644764269137</c:v>
                </c:pt>
                <c:pt idx="54">
                  <c:v>0.26317646171342907</c:v>
                </c:pt>
                <c:pt idx="55">
                  <c:v>0.26151754052070769</c:v>
                </c:pt>
                <c:pt idx="56">
                  <c:v>0.25985970445607764</c:v>
                </c:pt>
                <c:pt idx="57">
                  <c:v>0.25820297442128737</c:v>
                </c:pt>
                <c:pt idx="58">
                  <c:v>0.25654737184387605</c:v>
                </c:pt>
                <c:pt idx="59">
                  <c:v>0.25489291869332104</c:v>
                </c:pt>
                <c:pt idx="60">
                  <c:v>0.25323963749776612</c:v>
                </c:pt>
                <c:pt idx="61">
                  <c:v>0.25158755136135014</c:v>
                </c:pt>
                <c:pt idx="62">
                  <c:v>0.24993668398216382</c:v>
                </c:pt>
                <c:pt idx="63">
                  <c:v>0.24828705967085754</c:v>
                </c:pt>
                <c:pt idx="64">
                  <c:v>0.24663870336992932</c:v>
                </c:pt>
                <c:pt idx="65">
                  <c:v>0.2449916406737177</c:v>
                </c:pt>
                <c:pt idx="66">
                  <c:v>0.24334589784913166</c:v>
                </c:pt>
                <c:pt idx="67">
                  <c:v>0.24170150185714603</c:v>
                </c:pt>
                <c:pt idx="68">
                  <c:v>0.24005848037509528</c:v>
                </c:pt>
                <c:pt idx="69">
                  <c:v>0.23841686181979665</c:v>
                </c:pt>
                <c:pt idx="70">
                  <c:v>0.23677667537154076</c:v>
                </c:pt>
                <c:pt idx="71">
                  <c:v>0.23513795099898271</c:v>
                </c:pt>
                <c:pt idx="72">
                  <c:v>0.23350071948497289</c:v>
                </c:pt>
                <c:pt idx="73">
                  <c:v>0.23186501245336691</c:v>
                </c:pt>
                <c:pt idx="74">
                  <c:v>0.23023086239685592</c:v>
                </c:pt>
                <c:pt idx="75">
                  <c:v>0.22859830270585998</c:v>
                </c:pt>
                <c:pt idx="76">
                  <c:v>0.2269673676985306</c:v>
                </c:pt>
                <c:pt idx="77">
                  <c:v>0.22533809265190827</c:v>
                </c:pt>
                <c:pt idx="78">
                  <c:v>0.22371051383428539</c:v>
                </c:pt>
                <c:pt idx="79">
                  <c:v>0.2220846685388255</c:v>
                </c:pt>
                <c:pt idx="80">
                  <c:v>0.22046059511849278</c:v>
                </c:pt>
                <c:pt idx="81">
                  <c:v>0.21883833302234784</c:v>
                </c:pt>
                <c:pt idx="82">
                  <c:v>0.21721792283326896</c:v>
                </c:pt>
                <c:pt idx="83">
                  <c:v>0.21559940630716035</c:v>
                </c:pt>
                <c:pt idx="84">
                  <c:v>0.21398282641371008</c:v>
                </c:pt>
                <c:pt idx="85">
                  <c:v>0.21236822737876776</c:v>
                </c:pt>
                <c:pt idx="86">
                  <c:v>0.21075565472840815</c:v>
                </c:pt>
                <c:pt idx="87">
                  <c:v>0.20914515533475789</c:v>
                </c:pt>
                <c:pt idx="88">
                  <c:v>0.2075367774636582</c:v>
                </c:pt>
                <c:pt idx="89">
                  <c:v>0.20593057082424651</c:v>
                </c:pt>
                <c:pt idx="90">
                  <c:v>0.20432658662053743</c:v>
                </c:pt>
                <c:pt idx="91">
                  <c:v>0.20272487760509317</c:v>
                </c:pt>
                <c:pt idx="92">
                  <c:v>0.20112549813487099</c:v>
                </c:pt>
                <c:pt idx="93">
                  <c:v>0.19952850422934568</c:v>
                </c:pt>
                <c:pt idx="94">
                  <c:v>0.19793395363100291</c:v>
                </c:pt>
                <c:pt idx="95">
                  <c:v>0.19634190586830924</c:v>
                </c:pt>
                <c:pt idx="96">
                  <c:v>0.19475242232126411</c:v>
                </c:pt>
                <c:pt idx="97">
                  <c:v>0.19316556628964698</c:v>
                </c:pt>
                <c:pt idx="98">
                  <c:v>0.19158140306407617</c:v>
                </c:pt>
                <c:pt idx="99">
                  <c:v>0.19</c:v>
                </c:pt>
                <c:pt idx="100">
                  <c:v>0.18842142659474798</c:v>
                </c:pt>
                <c:pt idx="101">
                  <c:v>0.18684575456777175</c:v>
                </c:pt>
                <c:pt idx="102">
                  <c:v>0.18527305794421378</c:v>
                </c:pt>
                <c:pt idx="103">
                  <c:v>0.18370341314194463</c:v>
                </c:pt>
                <c:pt idx="104">
                  <c:v>0.18213689906221639</c:v>
                </c:pt>
                <c:pt idx="105">
                  <c:v>0.18057359718408447</c:v>
                </c:pt>
                <c:pt idx="106">
                  <c:v>0.17901359166275616</c:v>
                </c:pt>
                <c:pt idx="107">
                  <c:v>0.17745696943202879</c:v>
                </c:pt>
                <c:pt idx="108">
                  <c:v>0.175903820310987</c:v>
                </c:pt>
                <c:pt idx="109">
                  <c:v>0.17435423711513293</c:v>
                </c:pt>
                <c:pt idx="110">
                  <c:v>0.17280831577212943</c:v>
                </c:pt>
                <c:pt idx="111">
                  <c:v>0.17126615544234067</c:v>
                </c:pt>
                <c:pt idx="112">
                  <c:v>0.16972785864436046</c:v>
                </c:pt>
                <c:pt idx="113">
                  <c:v>0.16819353138572246</c:v>
                </c:pt>
                <c:pt idx="114">
                  <c:v>0.16666328329899183</c:v>
                </c:pt>
                <c:pt idx="115">
                  <c:v>0.16513722778344078</c:v>
                </c:pt>
                <c:pt idx="116">
                  <c:v>0.16361548215251515</c:v>
                </c:pt>
                <c:pt idx="117">
                  <c:v>0.16209816778730107</c:v>
                </c:pt>
                <c:pt idx="118">
                  <c:v>0.16058541029620343</c:v>
                </c:pt>
                <c:pt idx="119">
                  <c:v>0.15907733968104951</c:v>
                </c:pt>
                <c:pt idx="120">
                  <c:v>0.15757409050982971</c:v>
                </c:pt>
                <c:pt idx="121">
                  <c:v>0.15607580209628907</c:v>
                </c:pt>
                <c:pt idx="122">
                  <c:v>0.1545826186865781</c:v>
                </c:pt>
                <c:pt idx="123">
                  <c:v>0.15309468965316855</c:v>
                </c:pt>
                <c:pt idx="124">
                  <c:v>0.15161216969623517</c:v>
                </c:pt>
                <c:pt idx="125">
                  <c:v>0.15013521905269264</c:v>
                </c:pt>
                <c:pt idx="126">
                  <c:v>0.14866400371307104</c:v>
                </c:pt>
                <c:pt idx="127">
                  <c:v>0.14719869564639493</c:v>
                </c:pt>
                <c:pt idx="128">
                  <c:v>0.14573947303321774</c:v>
                </c:pt>
                <c:pt idx="129">
                  <c:v>0.1442865205069413</c:v>
                </c:pt>
                <c:pt idx="130">
                  <c:v>0.14284002940352539</c:v>
                </c:pt>
                <c:pt idx="131">
                  <c:v>0.1414001980196633</c:v>
                </c:pt>
                <c:pt idx="132">
                  <c:v>0.13996723187946528</c:v>
                </c:pt>
                <c:pt idx="133">
                  <c:v>0.13854134400964932</c:v>
                </c:pt>
                <c:pt idx="134">
                  <c:v>0.13712275522319409</c:v>
                </c:pt>
                <c:pt idx="135">
                  <c:v>0.13571169441135131</c:v>
                </c:pt>
                <c:pt idx="136">
                  <c:v>0.13430839884385487</c:v>
                </c:pt>
                <c:pt idx="137">
                  <c:v>0.13291311447708989</c:v>
                </c:pt>
                <c:pt idx="138">
                  <c:v>0.1315260962699038</c:v>
                </c:pt>
                <c:pt idx="139">
                  <c:v>0.13014760850664911</c:v>
                </c:pt>
                <c:pt idx="140">
                  <c:v>0.12877792512694092</c:v>
                </c:pt>
                <c:pt idx="141">
                  <c:v>0.12741733006149519</c:v>
                </c:pt>
                <c:pt idx="142">
                  <c:v>0.12606611757327979</c:v>
                </c:pt>
                <c:pt idx="143">
                  <c:v>0.12472459260306286</c:v>
                </c:pt>
                <c:pt idx="144">
                  <c:v>0.12339307111827634</c:v>
                </c:pt>
                <c:pt idx="145">
                  <c:v>0.12207188046392994</c:v>
                </c:pt>
                <c:pt idx="146">
                  <c:v>0.12076135971410724</c:v>
                </c:pt>
                <c:pt idx="147">
                  <c:v>0.1194618600223519</c:v>
                </c:pt>
                <c:pt idx="148">
                  <c:v>0.1181737449690074</c:v>
                </c:pt>
                <c:pt idx="149">
                  <c:v>0.1168973909033046</c:v>
                </c:pt>
                <c:pt idx="150">
                  <c:v>0.11563318727770155</c:v>
                </c:pt>
                <c:pt idx="151">
                  <c:v>0.11438153697166341</c:v>
                </c:pt>
                <c:pt idx="152">
                  <c:v>0.1131428566017316</c:v>
                </c:pt>
                <c:pt idx="153">
                  <c:v>0.11191757681436817</c:v>
                </c:pt>
                <c:pt idx="154">
                  <c:v>0.11070614255767382</c:v>
                </c:pt>
                <c:pt idx="155">
                  <c:v>0.10950901332767089</c:v>
                </c:pt>
                <c:pt idx="156">
                  <c:v>0.10832666338441335</c:v>
                </c:pt>
                <c:pt idx="157">
                  <c:v>0.10715958193274178</c:v>
                </c:pt>
                <c:pt idx="158">
                  <c:v>0.10600827326204308</c:v>
                </c:pt>
                <c:pt idx="159">
                  <c:v>0.10487325683891008</c:v>
                </c:pt>
                <c:pt idx="160">
                  <c:v>0.10375506734613013</c:v>
                </c:pt>
                <c:pt idx="161">
                  <c:v>0.1026542546609735</c:v>
                </c:pt>
                <c:pt idx="162">
                  <c:v>0.10157138376531059</c:v>
                </c:pt>
                <c:pt idx="163">
                  <c:v>0.10050703457967508</c:v>
                </c:pt>
                <c:pt idx="164">
                  <c:v>9.9461801713019465E-2</c:v>
                </c:pt>
                <c:pt idx="165">
                  <c:v>9.8436294119597992E-2</c:v>
                </c:pt>
                <c:pt idx="166">
                  <c:v>9.7431134654175119E-2</c:v>
                </c:pt>
                <c:pt idx="167">
                  <c:v>9.6446959516617234E-2</c:v>
                </c:pt>
                <c:pt idx="168">
                  <c:v>9.5484417576901001E-2</c:v>
                </c:pt>
                <c:pt idx="169">
                  <c:v>9.45441695716875E-2</c:v>
                </c:pt>
                <c:pt idx="170">
                  <c:v>9.3626887163891129E-2</c:v>
                </c:pt>
                <c:pt idx="171">
                  <c:v>9.2733251857141305E-2</c:v>
                </c:pt>
                <c:pt idx="172">
                  <c:v>9.1863953757717179E-2</c:v>
                </c:pt>
                <c:pt idx="173">
                  <c:v>9.1019690177455564E-2</c:v>
                </c:pt>
                <c:pt idx="174">
                  <c:v>9.0201164072311185E-2</c:v>
                </c:pt>
                <c:pt idx="175">
                  <c:v>8.9409082312704682E-2</c:v>
                </c:pt>
                <c:pt idx="176">
                  <c:v>8.8644153783540625E-2</c:v>
                </c:pt>
                <c:pt idx="177">
                  <c:v>8.7907087313822435E-2</c:v>
                </c:pt>
                <c:pt idx="178">
                  <c:v>8.7198589438132537E-2</c:v>
                </c:pt>
                <c:pt idx="179">
                  <c:v>8.6519361994873714E-2</c:v>
                </c:pt>
                <c:pt idx="180">
                  <c:v>8.5870099569058375E-2</c:v>
                </c:pt>
                <c:pt idx="181">
                  <c:v>8.5251486790553985E-2</c:v>
                </c:pt>
                <c:pt idx="182">
                  <c:v>8.4664195501994804E-2</c:v>
                </c:pt>
                <c:pt idx="183">
                  <c:v>8.4108881813991565E-2</c:v>
                </c:pt>
                <c:pt idx="184">
                  <c:v>8.3586183068734499E-2</c:v>
                </c:pt>
                <c:pt idx="185">
                  <c:v>8.3096714736504484E-2</c:v>
                </c:pt>
                <c:pt idx="186">
                  <c:v>8.2641067272875887E-2</c:v>
                </c:pt>
                <c:pt idx="187">
                  <c:v>8.2219802967411701E-2</c:v>
                </c:pt>
                <c:pt idx="188">
                  <c:v>8.1833452817292276E-2</c:v>
                </c:pt>
                <c:pt idx="189">
                  <c:v>8.1482513461478348E-2</c:v>
                </c:pt>
                <c:pt idx="190">
                  <c:v>8.1167444212565915E-2</c:v>
                </c:pt>
                <c:pt idx="191">
                  <c:v>8.088866422435223E-2</c:v>
                </c:pt>
                <c:pt idx="192">
                  <c:v>8.0646549833207362E-2</c:v>
                </c:pt>
                <c:pt idx="193">
                  <c:v>8.0441432110573474E-2</c:v>
                </c:pt>
                <c:pt idx="194">
                  <c:v>8.0273594662254907E-2</c:v>
                </c:pt>
                <c:pt idx="195">
                  <c:v>8.0143271707611236E-2</c:v>
                </c:pt>
                <c:pt idx="196">
                  <c:v>8.0050646468345282E-2</c:v>
                </c:pt>
                <c:pt idx="197">
                  <c:v>7.9995849892353796E-2</c:v>
                </c:pt>
                <c:pt idx="198">
                  <c:v>7.9978959733169833E-2</c:v>
                </c:pt>
                <c:pt idx="199">
                  <c:v>0.08</c:v>
                </c:pt>
                <c:pt idx="200">
                  <c:v>8.0058940787397379E-2</c:v>
                </c:pt>
                <c:pt idx="201">
                  <c:v>8.0155698487381424E-2</c:v>
                </c:pt>
                <c:pt idx="202">
                  <c:v>8.0290136380504432E-2</c:v>
                </c:pt>
                <c:pt idx="203">
                  <c:v>8.0462065596155319E-2</c:v>
                </c:pt>
                <c:pt idx="204">
                  <c:v>8.067124642646846E-2</c:v>
                </c:pt>
                <c:pt idx="205">
                  <c:v>8.0917389972737008E-2</c:v>
                </c:pt>
                <c:pt idx="206">
                  <c:v>8.1200160098364338E-2</c:v>
                </c:pt>
                <c:pt idx="207">
                  <c:v>8.1519175658246193E-2</c:v>
                </c:pt>
                <c:pt idx="208">
                  <c:v>8.1874012971149754E-2</c:v>
                </c:pt>
                <c:pt idx="209">
                  <c:v>8.2264208499200922E-2</c:v>
                </c:pt>
                <c:pt idx="210">
                  <c:v>8.2689261697030531E-2</c:v>
                </c:pt>
                <c:pt idx="211">
                  <c:v>8.314863799245302E-2</c:v>
                </c:pt>
                <c:pt idx="212">
                  <c:v>8.3641771860715627E-2</c:v>
                </c:pt>
                <c:pt idx="213">
                  <c:v>8.416806995529838E-2</c:v>
                </c:pt>
                <c:pt idx="214">
                  <c:v>8.4726914259873762E-2</c:v>
                </c:pt>
                <c:pt idx="215">
                  <c:v>8.531766522825153E-2</c:v>
                </c:pt>
                <c:pt idx="216">
                  <c:v>8.5939664881822753E-2</c:v>
                </c:pt>
                <c:pt idx="217">
                  <c:v>8.6592239837066237E-2</c:v>
                </c:pt>
                <c:pt idx="218">
                  <c:v>8.7274704238971768E-2</c:v>
                </c:pt>
                <c:pt idx="219">
                  <c:v>8.7986362579663469E-2</c:v>
                </c:pt>
                <c:pt idx="220">
                  <c:v>8.8726512384968675E-2</c:v>
                </c:pt>
                <c:pt idx="221">
                  <c:v>8.9494446755092036E-2</c:v>
                </c:pt>
                <c:pt idx="222">
                  <c:v>9.0289456748836414E-2</c:v>
                </c:pt>
                <c:pt idx="223">
                  <c:v>9.1110833603913449E-2</c:v>
                </c:pt>
                <c:pt idx="224">
                  <c:v>9.1957870788747606E-2</c:v>
                </c:pt>
                <c:pt idx="225">
                  <c:v>9.2829865883776841E-2</c:v>
                </c:pt>
                <c:pt idx="226">
                  <c:v>9.3726122292560471E-2</c:v>
                </c:pt>
                <c:pt idx="227">
                  <c:v>9.4645950785017724E-2</c:v>
                </c:pt>
                <c:pt idx="228">
                  <c:v>9.5588670876835605E-2</c:v>
                </c:pt>
                <c:pt idx="229">
                  <c:v>9.6553612050507956E-2</c:v>
                </c:pt>
                <c:pt idx="230">
                  <c:v>9.7540114824619731E-2</c:v>
                </c:pt>
                <c:pt idx="231">
                  <c:v>9.8547531678880709E-2</c:v>
                </c:pt>
                <c:pt idx="232">
                  <c:v>9.9575227843073502E-2</c:v>
                </c:pt>
                <c:pt idx="233">
                  <c:v>0.10062258195852458</c:v>
                </c:pt>
                <c:pt idx="234">
                  <c:v>0.10168898662097091</c:v>
                </c:pt>
                <c:pt idx="235">
                  <c:v>0.10277384881379113</c:v>
                </c:pt>
                <c:pt idx="236">
                  <c:v>0.10387659024053497</c:v>
                </c:pt>
                <c:pt idx="237">
                  <c:v>0.10499664756552946</c:v>
                </c:pt>
                <c:pt idx="238">
                  <c:v>0.10613347257109795</c:v>
                </c:pt>
                <c:pt idx="239">
                  <c:v>0.10728653223960591</c:v>
                </c:pt>
                <c:pt idx="240">
                  <c:v>0.10845530876817421</c:v>
                </c:pt>
                <c:pt idx="241">
                  <c:v>0.10963929952348289</c:v>
                </c:pt>
                <c:pt idx="242">
                  <c:v>0.11083801694364621</c:v>
                </c:pt>
                <c:pt idx="243">
                  <c:v>0.11205098839367728</c:v>
                </c:pt>
                <c:pt idx="244">
                  <c:v>0.11327775598059844</c:v>
                </c:pt>
                <c:pt idx="245">
                  <c:v>0.11451787633378467</c:v>
                </c:pt>
                <c:pt idx="246">
                  <c:v>0.11577092035567484</c:v>
                </c:pt>
                <c:pt idx="247">
                  <c:v>0.1170364729475389</c:v>
                </c:pt>
                <c:pt idx="248">
                  <c:v>0.11831413271456628</c:v>
                </c:pt>
                <c:pt idx="249">
                  <c:v>0.11960351165413163</c:v>
                </c:pt>
                <c:pt idx="250">
                  <c:v>0.12090423483071218</c:v>
                </c:pt>
                <c:pt idx="251">
                  <c:v>0.12221594004056917</c:v>
                </c:pt>
                <c:pt idx="252">
                  <c:v>0.12353827746896907</c:v>
                </c:pt>
                <c:pt idx="253">
                  <c:v>0.12487090934240849</c:v>
                </c:pt>
                <c:pt idx="254">
                  <c:v>0.12621350957801619</c:v>
                </c:pt>
                <c:pt idx="255">
                  <c:v>0.12756576343204315</c:v>
                </c:pt>
                <c:pt idx="256">
                  <c:v>0.12892736714910452</c:v>
                </c:pt>
                <c:pt idx="257">
                  <c:v>0.13029802761362122</c:v>
                </c:pt>
                <c:pt idx="258">
                  <c:v>0.13167746200470296</c:v>
                </c:pt>
                <c:pt idx="259">
                  <c:v>0.13306539745553686</c:v>
                </c:pt>
                <c:pt idx="260">
                  <c:v>0.13446157071817955</c:v>
                </c:pt>
                <c:pt idx="261">
                  <c:v>0.13586572783450579</c:v>
                </c:pt>
                <c:pt idx="262">
                  <c:v>0.13727762381393405</c:v>
                </c:pt>
                <c:pt idx="263">
                  <c:v>0.13869702231843334</c:v>
                </c:pt>
                <c:pt idx="264">
                  <c:v>0.14012369535521105</c:v>
                </c:pt>
                <c:pt idx="265">
                  <c:v>0.14155742297739105</c:v>
                </c:pt>
                <c:pt idx="266">
                  <c:v>0.14299799299290883</c:v>
                </c:pt>
                <c:pt idx="267">
                  <c:v>0.14444520068178107</c:v>
                </c:pt>
                <c:pt idx="268">
                  <c:v>0.14589884852184404</c:v>
                </c:pt>
                <c:pt idx="269">
                  <c:v>0.14735874592300249</c:v>
                </c:pt>
                <c:pt idx="270">
                  <c:v>0.14882470896998251</c:v>
                </c:pt>
                <c:pt idx="271">
                  <c:v>0.15029656017354492</c:v>
                </c:pt>
                <c:pt idx="272">
                  <c:v>0.15177412823007747</c:v>
                </c:pt>
                <c:pt idx="273">
                  <c:v>0.1532572477894602</c:v>
                </c:pt>
                <c:pt idx="274">
                  <c:v>0.15474575923106909</c:v>
                </c:pt>
                <c:pt idx="275">
                  <c:v>0.15623950844776743</c:v>
                </c:pt>
                <c:pt idx="276">
                  <c:v>0.15773834663771522</c:v>
                </c:pt>
                <c:pt idx="277">
                  <c:v>0.15924213010381391</c:v>
                </c:pt>
                <c:pt idx="278">
                  <c:v>0.16075072006059568</c:v>
                </c:pt>
                <c:pt idx="279">
                  <c:v>0.1622639824483548</c:v>
                </c:pt>
                <c:pt idx="280">
                  <c:v>0.16378178775431657</c:v>
                </c:pt>
                <c:pt idx="281">
                  <c:v>0.16530401084063262</c:v>
                </c:pt>
                <c:pt idx="282">
                  <c:v>0.1668305307789914</c:v>
                </c:pt>
                <c:pt idx="283">
                  <c:v>0.1683612306916292</c:v>
                </c:pt>
                <c:pt idx="284">
                  <c:v>0.16989599759853091</c:v>
                </c:pt>
                <c:pt idx="285">
                  <c:v>0.17143472227060655</c:v>
                </c:pt>
                <c:pt idx="286">
                  <c:v>0.17297729908863765</c:v>
                </c:pt>
                <c:pt idx="287">
                  <c:v>0.17452362590778361</c:v>
                </c:pt>
                <c:pt idx="288">
                  <c:v>0.1760736039274485</c:v>
                </c:pt>
                <c:pt idx="289">
                  <c:v>0.17762713756630771</c:v>
                </c:pt>
                <c:pt idx="290">
                  <c:v>0.17918413434230165</c:v>
                </c:pt>
                <c:pt idx="291">
                  <c:v>0.18074450475740608</c:v>
                </c:pt>
                <c:pt idx="292">
                  <c:v>0.18230816218699591</c:v>
                </c:pt>
                <c:pt idx="293">
                  <c:v>0.18387502277362197</c:v>
                </c:pt>
                <c:pt idx="294">
                  <c:v>0.18544500532502897</c:v>
                </c:pt>
                <c:pt idx="295">
                  <c:v>0.18701803121624397</c:v>
                </c:pt>
                <c:pt idx="296">
                  <c:v>0.18859402429557523</c:v>
                </c:pt>
                <c:pt idx="297">
                  <c:v>0.19017291079436105</c:v>
                </c:pt>
                <c:pt idx="298">
                  <c:v>0.19175461924031975</c:v>
                </c:pt>
                <c:pt idx="299">
                  <c:v>0.19333908037435163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F0-466F-8059-D667C2DFB7F5}"/>
            </c:ext>
          </c:extLst>
        </c:ser>
        <c:ser>
          <c:idx val="7"/>
          <c:order val="7"/>
          <c:tx>
            <c:strRef>
              <c:f>Sheet2!$O$1</c:f>
              <c:strCache>
                <c:ptCount val="1"/>
                <c:pt idx="0">
                  <c:v>SD (Corr = -0.2)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Sheet2!$O$2:$O$301</c:f>
              <c:numCache>
                <c:formatCode>General</c:formatCode>
                <c:ptCount val="300"/>
                <c:pt idx="0">
                  <c:v>0.40151022153863031</c:v>
                </c:pt>
                <c:pt idx="1">
                  <c:v>0.39933774176754189</c:v>
                </c:pt>
                <c:pt idx="2">
                  <c:v>0.39716561029374131</c:v>
                </c:pt>
                <c:pt idx="3">
                  <c:v>0.39499383286324863</c:v>
                </c:pt>
                <c:pt idx="4">
                  <c:v>0.39282241534820794</c:v>
                </c:pt>
                <c:pt idx="5">
                  <c:v>0.39065136375033938</c:v>
                </c:pt>
                <c:pt idx="6">
                  <c:v>0.38848068420450454</c:v>
                </c:pt>
                <c:pt idx="7">
                  <c:v>0.38631038298238896</c:v>
                </c:pt>
                <c:pt idx="8">
                  <c:v>0.38414046649630662</c:v>
                </c:pt>
                <c:pt idx="9">
                  <c:v>0.38197094130313108</c:v>
                </c:pt>
                <c:pt idx="10">
                  <c:v>0.37980181410835845</c:v>
                </c:pt>
                <c:pt idx="11">
                  <c:v>0.37763309177030552</c:v>
                </c:pt>
                <c:pt idx="12">
                  <c:v>0.37546478130445204</c:v>
                </c:pt>
                <c:pt idx="13">
                  <c:v>0.3732968898879282</c:v>
                </c:pt>
                <c:pt idx="14">
                  <c:v>0.37112942486415712</c:v>
                </c:pt>
                <c:pt idx="15">
                  <c:v>0.36896239374765549</c:v>
                </c:pt>
                <c:pt idx="16">
                  <c:v>0.36679580422900154</c:v>
                </c:pt>
                <c:pt idx="17">
                  <c:v>0.36462966417997317</c:v>
                </c:pt>
                <c:pt idx="18">
                  <c:v>0.36246398165886778</c:v>
                </c:pt>
                <c:pt idx="19">
                  <c:v>0.36029876491600693</c:v>
                </c:pt>
                <c:pt idx="20">
                  <c:v>0.35813402239943642</c:v>
                </c:pt>
                <c:pt idx="21">
                  <c:v>0.35596976276082776</c:v>
                </c:pt>
                <c:pt idx="22">
                  <c:v>0.35380599486159076</c:v>
                </c:pt>
                <c:pt idx="23">
                  <c:v>0.35164272777920491</c:v>
                </c:pt>
                <c:pt idx="24">
                  <c:v>0.34947997081377929</c:v>
                </c:pt>
                <c:pt idx="25">
                  <c:v>0.34731773349485051</c:v>
                </c:pt>
                <c:pt idx="26">
                  <c:v>0.34515602558842862</c:v>
                </c:pt>
                <c:pt idx="27">
                  <c:v>0.34299485710430117</c:v>
                </c:pt>
                <c:pt idx="28">
                  <c:v>0.3408342383036071</c:v>
                </c:pt>
                <c:pt idx="29">
                  <c:v>0.33867417970669095</c:v>
                </c:pt>
                <c:pt idx="30">
                  <c:v>0.33651469210125134</c:v>
                </c:pt>
                <c:pt idx="31">
                  <c:v>0.33435578655079379</c:v>
                </c:pt>
                <c:pt idx="32">
                  <c:v>0.33219747440340358</c:v>
                </c:pt>
                <c:pt idx="33">
                  <c:v>0.33003976730085122</c:v>
                </c:pt>
                <c:pt idx="34">
                  <c:v>0.32788267718804542</c:v>
                </c:pt>
                <c:pt idx="35">
                  <c:v>0.32572621632284993</c:v>
                </c:pt>
                <c:pt idx="36">
                  <c:v>0.32357039728627829</c:v>
                </c:pt>
                <c:pt idx="37">
                  <c:v>0.32141523299308639</c:v>
                </c:pt>
                <c:pt idx="38">
                  <c:v>0.31926073670277716</c:v>
                </c:pt>
                <c:pt idx="39">
                  <c:v>0.31710692203103991</c:v>
                </c:pt>
                <c:pt idx="40">
                  <c:v>0.31495380296164072</c:v>
                </c:pt>
                <c:pt idx="41">
                  <c:v>0.31280139385878702</c:v>
                </c:pt>
                <c:pt idx="42">
                  <c:v>0.31064970947998649</c:v>
                </c:pt>
                <c:pt idx="43">
                  <c:v>0.30849876498942425</c:v>
                </c:pt>
                <c:pt idx="44">
                  <c:v>0.30634857597188214</c:v>
                </c:pt>
                <c:pt idx="45">
                  <c:v>0.30419915844722523</c:v>
                </c:pt>
                <c:pt idx="46">
                  <c:v>0.30205052888548301</c:v>
                </c:pt>
                <c:pt idx="47">
                  <c:v>0.29990270422255283</c:v>
                </c:pt>
                <c:pt idx="48">
                  <c:v>0.29775570187655515</c:v>
                </c:pt>
                <c:pt idx="49">
                  <c:v>0.29560953976487298</c:v>
                </c:pt>
                <c:pt idx="50">
                  <c:v>0.29346423632190688</c:v>
                </c:pt>
                <c:pt idx="51">
                  <c:v>0.29131981051758221</c:v>
                </c:pt>
                <c:pt idx="52">
                  <c:v>0.28917628187664357</c:v>
                </c:pt>
                <c:pt idx="53">
                  <c:v>0.28703367049877615</c:v>
                </c:pt>
                <c:pt idx="54">
                  <c:v>0.28489199707959506</c:v>
                </c:pt>
                <c:pt idx="55">
                  <c:v>0.28275128293254481</c:v>
                </c:pt>
                <c:pt idx="56">
                  <c:v>0.28061155001175564</c:v>
                </c:pt>
                <c:pt idx="57">
                  <c:v>0.27847282093590386</c:v>
                </c:pt>
                <c:pt idx="58">
                  <c:v>0.27633511901312874</c:v>
                </c:pt>
                <c:pt idx="59">
                  <c:v>0.27419846826705646</c:v>
                </c:pt>
                <c:pt idx="60">
                  <c:v>0.27206289346399298</c:v>
                </c:pt>
                <c:pt idx="61">
                  <c:v>0.26992842014134044</c:v>
                </c:pt>
                <c:pt idx="62">
                  <c:v>0.26779507463730551</c:v>
                </c:pt>
                <c:pt idx="63">
                  <c:v>0.26566288412196382</c:v>
                </c:pt>
                <c:pt idx="64">
                  <c:v>0.26353187662975419</c:v>
                </c:pt>
                <c:pt idx="65">
                  <c:v>0.26140208109347562</c:v>
                </c:pt>
                <c:pt idx="66">
                  <c:v>0.25927352737986964</c:v>
                </c:pt>
                <c:pt idx="67">
                  <c:v>0.25714624632687128</c:v>
                </c:pt>
                <c:pt idx="68">
                  <c:v>0.25502026978261944</c:v>
                </c:pt>
                <c:pt idx="69">
                  <c:v>0.2528956306463202</c:v>
                </c:pt>
                <c:pt idx="70">
                  <c:v>0.25077236291106725</c:v>
                </c:pt>
                <c:pt idx="71">
                  <c:v>0.24865050170872369</c:v>
                </c:pt>
                <c:pt idx="72">
                  <c:v>0.24653008335698101</c:v>
                </c:pt>
                <c:pt idx="73">
                  <c:v>0.24441114540871495</c:v>
                </c:pt>
                <c:pt idx="74">
                  <c:v>0.24229372670376753</c:v>
                </c:pt>
                <c:pt idx="75">
                  <c:v>0.24017786742329109</c:v>
                </c:pt>
                <c:pt idx="76">
                  <c:v>0.23806360914679925</c:v>
                </c:pt>
                <c:pt idx="77">
                  <c:v>0.23595099491207913</c:v>
                </c:pt>
                <c:pt idx="78">
                  <c:v>0.23384006927812864</c:v>
                </c:pt>
                <c:pt idx="79">
                  <c:v>0.2317308783912925</c:v>
                </c:pt>
                <c:pt idx="80">
                  <c:v>0.2296234700547834</c:v>
                </c:pt>
                <c:pt idx="81">
                  <c:v>0.22751789380178433</c:v>
                </c:pt>
                <c:pt idx="82">
                  <c:v>0.22541420097234333</c:v>
                </c:pt>
                <c:pt idx="83">
                  <c:v>0.22331244479428372</c:v>
                </c:pt>
                <c:pt idx="84">
                  <c:v>0.22121268046836734</c:v>
                </c:pt>
                <c:pt idx="85">
                  <c:v>0.21911496525796681</c:v>
                </c:pt>
                <c:pt idx="86">
                  <c:v>0.21701935858351437</c:v>
                </c:pt>
                <c:pt idx="87">
                  <c:v>0.21492592212201861</c:v>
                </c:pt>
                <c:pt idx="88">
                  <c:v>0.21283471991195418</c:v>
                </c:pt>
                <c:pt idx="89">
                  <c:v>0.21074581846385471</c:v>
                </c:pt>
                <c:pt idx="90">
                  <c:v>0.2086592868769564</c:v>
                </c:pt>
                <c:pt idx="91">
                  <c:v>0.20657519696226845</c:v>
                </c:pt>
                <c:pt idx="92">
                  <c:v>0.20449362337246604</c:v>
                </c:pt>
                <c:pt idx="93">
                  <c:v>0.20241464373903389</c:v>
                </c:pt>
                <c:pt idx="94">
                  <c:v>0.2003383388171121</c:v>
                </c:pt>
                <c:pt idx="95">
                  <c:v>0.19826479263853178</c:v>
                </c:pt>
                <c:pt idx="96">
                  <c:v>0.19619409267355631</c:v>
                </c:pt>
                <c:pt idx="97">
                  <c:v>0.19412633000188306</c:v>
                </c:pt>
                <c:pt idx="98">
                  <c:v>0.19206159949349585</c:v>
                </c:pt>
                <c:pt idx="99">
                  <c:v>0.19</c:v>
                </c:pt>
                <c:pt idx="100">
                  <c:v>0.18794163455711455</c:v>
                </c:pt>
                <c:pt idx="101">
                  <c:v>0.18588661059904235</c:v>
                </c:pt>
                <c:pt idx="102">
                  <c:v>0.18383504018548802</c:v>
                </c:pt>
                <c:pt idx="103">
                  <c:v>0.18178704024214709</c:v>
                </c:pt>
                <c:pt idx="104">
                  <c:v>0.1797427328155439</c:v>
                </c:pt>
                <c:pt idx="105">
                  <c:v>0.17770224534315823</c:v>
                </c:pt>
                <c:pt idx="106">
                  <c:v>0.17566571093984162</c:v>
                </c:pt>
                <c:pt idx="107">
                  <c:v>0.17363326870159415</c:v>
                </c:pt>
                <c:pt idx="108">
                  <c:v>0.17160506402784273</c:v>
                </c:pt>
                <c:pt idx="109">
                  <c:v>0.16958124896343935</c:v>
                </c:pt>
                <c:pt idx="110">
                  <c:v>0.16756198256167773</c:v>
                </c:pt>
                <c:pt idx="111">
                  <c:v>0.16554743126971194</c:v>
                </c:pt>
                <c:pt idx="112">
                  <c:v>0.16353776933785055</c:v>
                </c:pt>
                <c:pt idx="113">
                  <c:v>0.16153317925429439</c:v>
                </c:pt>
                <c:pt idx="114">
                  <c:v>0.15953385220698463</c:v>
                </c:pt>
                <c:pt idx="115">
                  <c:v>0.15753998857432994</c:v>
                </c:pt>
                <c:pt idx="116">
                  <c:v>0.15555179844669106</c:v>
                </c:pt>
                <c:pt idx="117">
                  <c:v>0.15356950218060877</c:v>
                </c:pt>
                <c:pt idx="118">
                  <c:v>0.15159333098787692</c:v>
                </c:pt>
                <c:pt idx="119">
                  <c:v>0.14962352756167729</c:v>
                </c:pt>
                <c:pt idx="120">
                  <c:v>0.14766034674210948</c:v>
                </c:pt>
                <c:pt idx="121">
                  <c:v>0.14570405622356572</c:v>
                </c:pt>
                <c:pt idx="122">
                  <c:v>0.14375493730651481</c:v>
                </c:pt>
                <c:pt idx="123">
                  <c:v>0.14181328569636908</c:v>
                </c:pt>
                <c:pt idx="124">
                  <c:v>0.13987941235221146</c:v>
                </c:pt>
                <c:pt idx="125">
                  <c:v>0.13795364438825095</c:v>
                </c:pt>
                <c:pt idx="126">
                  <c:v>0.13603632603095395</c:v>
                </c:pt>
                <c:pt idx="127">
                  <c:v>0.13412781963485429</c:v>
                </c:pt>
                <c:pt idx="128">
                  <c:v>0.132228506760078</c:v>
                </c:pt>
                <c:pt idx="129">
                  <c:v>0.13033878931461651</c:v>
                </c:pt>
                <c:pt idx="130">
                  <c:v>0.12845909076433631</c:v>
                </c:pt>
                <c:pt idx="131">
                  <c:v>0.12658985741361745</c:v>
                </c:pt>
                <c:pt idx="132">
                  <c:v>0.1247315597593488</c:v>
                </c:pt>
                <c:pt idx="133">
                  <c:v>0.12288469392076456</c:v>
                </c:pt>
                <c:pt idx="134">
                  <c:v>0.12104978314726547</c:v>
                </c:pt>
                <c:pt idx="135">
                  <c:v>0.11922737940590658</c:v>
                </c:pt>
                <c:pt idx="136">
                  <c:v>0.11741806504963363</c:v>
                </c:pt>
                <c:pt idx="137">
                  <c:v>0.11562245456657631</c:v>
                </c:pt>
                <c:pt idx="138">
                  <c:v>0.11384119640973563</c:v>
                </c:pt>
                <c:pt idx="139">
                  <c:v>0.11207497490519462</c:v>
                </c:pt>
                <c:pt idx="140">
                  <c:v>0.11032451223549553</c:v>
                </c:pt>
                <c:pt idx="141">
                  <c:v>0.10859057049302212</c:v>
                </c:pt>
                <c:pt idx="142">
                  <c:v>0.10687395379604893</c:v>
                </c:pt>
                <c:pt idx="143">
                  <c:v>0.10517551045752049</c:v>
                </c:pt>
                <c:pt idx="144">
                  <c:v>0.10349613519354238</c:v>
                </c:pt>
                <c:pt idx="145">
                  <c:v>0.10183677135494822</c:v>
                </c:pt>
                <c:pt idx="146">
                  <c:v>0.10019841316108755</c:v>
                </c:pt>
                <c:pt idx="147">
                  <c:v>9.8582107910107089E-2</c:v>
                </c:pt>
                <c:pt idx="148">
                  <c:v>9.6988958134418587E-2</c:v>
                </c:pt>
                <c:pt idx="149">
                  <c:v>9.5420123663722003E-2</c:v>
                </c:pt>
                <c:pt idx="150">
                  <c:v>9.3876823550863714E-2</c:v>
                </c:pt>
                <c:pt idx="151">
                  <c:v>9.2360337807957382E-2</c:v>
                </c:pt>
                <c:pt idx="152">
                  <c:v>9.0872008891627346E-2</c:v>
                </c:pt>
                <c:pt idx="153">
                  <c:v>8.9413242867038431E-2</c:v>
                </c:pt>
                <c:pt idx="154">
                  <c:v>8.7985510170709352E-2</c:v>
                </c:pt>
                <c:pt idx="155">
                  <c:v>8.6590345882205599E-2</c:v>
                </c:pt>
                <c:pt idx="156">
                  <c:v>8.52293494050025E-2</c:v>
                </c:pt>
                <c:pt idx="157">
                  <c:v>8.3904183447549241E-2</c:v>
                </c:pt>
                <c:pt idx="158">
                  <c:v>8.261657218742495E-2</c:v>
                </c:pt>
                <c:pt idx="159">
                  <c:v>8.1368298495175614E-2</c:v>
                </c:pt>
                <c:pt idx="160">
                  <c:v>8.0161200090816995E-2</c:v>
                </c:pt>
                <c:pt idx="161">
                  <c:v>7.8997164506075773E-2</c:v>
                </c:pt>
                <c:pt idx="162">
                  <c:v>7.7878122730327806E-2</c:v>
                </c:pt>
                <c:pt idx="163">
                  <c:v>7.6806041429043861E-2</c:v>
                </c:pt>
                <c:pt idx="164">
                  <c:v>7.5782913641532695E-2</c:v>
                </c:pt>
                <c:pt idx="165">
                  <c:v>7.4810747890928092E-2</c:v>
                </c:pt>
                <c:pt idx="166">
                  <c:v>7.3891555674515344E-2</c:v>
                </c:pt>
                <c:pt idx="167">
                  <c:v>7.302733734705108E-2</c:v>
                </c:pt>
                <c:pt idx="168">
                  <c:v>7.2220066463552918E-2</c:v>
                </c:pt>
                <c:pt idx="169">
                  <c:v>7.1471672710242351E-2</c:v>
                </c:pt>
                <c:pt idx="170">
                  <c:v>7.078402362115338E-2</c:v>
                </c:pt>
                <c:pt idx="171">
                  <c:v>7.0158905350639553E-2</c:v>
                </c:pt>
                <c:pt idx="172">
                  <c:v>6.9598002844909287E-2</c:v>
                </c:pt>
                <c:pt idx="173">
                  <c:v>6.9102879824215729E-2</c:v>
                </c:pt>
                <c:pt idx="174">
                  <c:v>6.8674959046220035E-2</c:v>
                </c:pt>
                <c:pt idx="175">
                  <c:v>6.8315503364902455E-2</c:v>
                </c:pt>
                <c:pt idx="176">
                  <c:v>6.8025598123059527E-2</c:v>
                </c:pt>
                <c:pt idx="177">
                  <c:v>6.7806135415609703E-2</c:v>
                </c:pt>
                <c:pt idx="178">
                  <c:v>6.7657800732805376E-2</c:v>
                </c:pt>
                <c:pt idx="179">
                  <c:v>6.7581062436158829E-2</c:v>
                </c:pt>
                <c:pt idx="180">
                  <c:v>6.7576164436878181E-2</c:v>
                </c:pt>
                <c:pt idx="181">
                  <c:v>6.7643122340708087E-2</c:v>
                </c:pt>
                <c:pt idx="182">
                  <c:v>6.7781723200284597E-2</c:v>
                </c:pt>
                <c:pt idx="183">
                  <c:v>6.7991528884119093E-2</c:v>
                </c:pt>
                <c:pt idx="184">
                  <c:v>6.8271882938732542E-2</c:v>
                </c:pt>
                <c:pt idx="185">
                  <c:v>6.8621920695940891E-2</c:v>
                </c:pt>
                <c:pt idx="186">
                  <c:v>6.9040582268691794E-2</c:v>
                </c:pt>
                <c:pt idx="187">
                  <c:v>6.9526627992446174E-2</c:v>
                </c:pt>
                <c:pt idx="188">
                  <c:v>7.0078655809026474E-2</c:v>
                </c:pt>
                <c:pt idx="189">
                  <c:v>7.0695120057893662E-2</c:v>
                </c:pt>
                <c:pt idx="190">
                  <c:v>7.1374351135404371E-2</c:v>
                </c:pt>
                <c:pt idx="191">
                  <c:v>7.2114575503153311E-2</c:v>
                </c:pt>
                <c:pt idx="192">
                  <c:v>7.2913935567900864E-2</c:v>
                </c:pt>
                <c:pt idx="193">
                  <c:v>7.3770509012748439E-2</c:v>
                </c:pt>
                <c:pt idx="194">
                  <c:v>7.4682327226727477E-2</c:v>
                </c:pt>
                <c:pt idx="195">
                  <c:v>7.5647392552552664E-2</c:v>
                </c:pt>
                <c:pt idx="196">
                  <c:v>7.6663694145273228E-2</c:v>
                </c:pt>
                <c:pt idx="197">
                  <c:v>7.7729222304098733E-2</c:v>
                </c:pt>
                <c:pt idx="198">
                  <c:v>7.884198120290993E-2</c:v>
                </c:pt>
                <c:pt idx="199">
                  <c:v>0.08</c:v>
                </c:pt>
                <c:pt idx="200">
                  <c:v>8.120134235343647E-2</c:v>
                </c:pt>
                <c:pt idx="201">
                  <c:v>8.2444114404850041E-2</c:v>
                </c:pt>
                <c:pt idx="202">
                  <c:v>8.3726471321798793E-2</c:v>
                </c:pt>
                <c:pt idx="203">
                  <c:v>8.5046622507892702E-2</c:v>
                </c:pt>
                <c:pt idx="204">
                  <c:v>8.640283560161667E-2</c:v>
                </c:pt>
                <c:pt idx="205">
                  <c:v>8.7793439390423708E-2</c:v>
                </c:pt>
                <c:pt idx="206">
                  <c:v>8.9216825767340524E-2</c:v>
                </c:pt>
                <c:pt idx="207">
                  <c:v>9.0671450854169097E-2</c:v>
                </c:pt>
                <c:pt idx="208">
                  <c:v>9.2155835409375983E-2</c:v>
                </c:pt>
                <c:pt idx="209">
                  <c:v>9.3668564630830148E-2</c:v>
                </c:pt>
                <c:pt idx="210">
                  <c:v>9.5208287454401769E-2</c:v>
                </c:pt>
                <c:pt idx="211">
                  <c:v>9.6773715439679206E-2</c:v>
                </c:pt>
                <c:pt idx="212">
                  <c:v>9.8363621324146042E-2</c:v>
                </c:pt>
                <c:pt idx="213">
                  <c:v>9.9976837317450704E-2</c:v>
                </c:pt>
                <c:pt idx="214">
                  <c:v>0.10161225319812565</c:v>
                </c:pt>
                <c:pt idx="215">
                  <c:v>0.10326881426645705</c:v>
                </c:pt>
                <c:pt idx="216">
                  <c:v>0.10494551919924927</c:v>
                </c:pt>
                <c:pt idx="217">
                  <c:v>0.10664141784503807</c:v>
                </c:pt>
                <c:pt idx="218">
                  <c:v>0.10835560899187451</c:v>
                </c:pt>
                <c:pt idx="219">
                  <c:v>0.1100872381341271</c:v>
                </c:pt>
                <c:pt idx="220">
                  <c:v>0.11183549525977876</c:v>
                </c:pt>
                <c:pt idx="221">
                  <c:v>0.11359961267539609</c:v>
                </c:pt>
                <c:pt idx="222">
                  <c:v>0.11537886288224547</c:v>
                </c:pt>
                <c:pt idx="223">
                  <c:v>0.11717255651388686</c:v>
                </c:pt>
                <c:pt idx="224">
                  <c:v>0.11898004034290795</c:v>
                </c:pt>
                <c:pt idx="225">
                  <c:v>0.120800695362237</c:v>
                </c:pt>
                <c:pt idx="226">
                  <c:v>0.12263393494461475</c:v>
                </c:pt>
                <c:pt idx="227">
                  <c:v>0.12447920308228196</c:v>
                </c:pt>
                <c:pt idx="228">
                  <c:v>0.12633597270769717</c:v>
                </c:pt>
                <c:pt idx="229">
                  <c:v>0.12820374409509261</c:v>
                </c:pt>
                <c:pt idx="230">
                  <c:v>0.13008204334188483</c:v>
                </c:pt>
                <c:pt idx="231">
                  <c:v>0.1319704209283277</c:v>
                </c:pt>
                <c:pt idx="232">
                  <c:v>0.13386845035332262</c:v>
                </c:pt>
                <c:pt idx="233">
                  <c:v>0.13577572684393921</c:v>
                </c:pt>
                <c:pt idx="234">
                  <c:v>0.13769186613594867</c:v>
                </c:pt>
                <c:pt idx="235">
                  <c:v>0.13961650332249406</c:v>
                </c:pt>
                <c:pt idx="236">
                  <c:v>0.14154929176792094</c:v>
                </c:pt>
                <c:pt idx="237">
                  <c:v>0.14348990208373549</c:v>
                </c:pt>
                <c:pt idx="238">
                  <c:v>0.14543802116365584</c:v>
                </c:pt>
                <c:pt idx="239">
                  <c:v>0.14739335127474371</c:v>
                </c:pt>
                <c:pt idx="240">
                  <c:v>0.14935560920166344</c:v>
                </c:pt>
                <c:pt idx="241">
                  <c:v>0.15132452544118549</c:v>
                </c:pt>
                <c:pt idx="242">
                  <c:v>0.1532998434441471</c:v>
                </c:pt>
                <c:pt idx="243">
                  <c:v>0.15528131890217831</c:v>
                </c:pt>
                <c:pt idx="244">
                  <c:v>0.15726871907661744</c:v>
                </c:pt>
                <c:pt idx="245">
                  <c:v>0.15926182216714713</c:v>
                </c:pt>
                <c:pt idx="246">
                  <c:v>0.16126041671780467</c:v>
                </c:pt>
                <c:pt idx="247">
                  <c:v>0.16326430105813089</c:v>
                </c:pt>
                <c:pt idx="248">
                  <c:v>0.16527328277734432</c:v>
                </c:pt>
                <c:pt idx="249">
                  <c:v>0.16728717822953437</c:v>
                </c:pt>
                <c:pt idx="250">
                  <c:v>0.1693058120679854</c:v>
                </c:pt>
                <c:pt idx="251">
                  <c:v>0.17132901680684448</c:v>
                </c:pt>
                <c:pt idx="252">
                  <c:v>0.17335663240845442</c:v>
                </c:pt>
                <c:pt idx="253">
                  <c:v>0.17538850589477065</c:v>
                </c:pt>
                <c:pt idx="254">
                  <c:v>0.17742449098137492</c:v>
                </c:pt>
                <c:pt idx="255">
                  <c:v>0.17946444773269163</c:v>
                </c:pt>
                <c:pt idx="256">
                  <c:v>0.18150824223709508</c:v>
                </c:pt>
                <c:pt idx="257">
                  <c:v>0.18355574630068111</c:v>
                </c:pt>
                <c:pt idx="258">
                  <c:v>0.18560683715854862</c:v>
                </c:pt>
                <c:pt idx="259">
                  <c:v>0.18766139720251473</c:v>
                </c:pt>
                <c:pt idx="260">
                  <c:v>0.18971931372424894</c:v>
                </c:pt>
                <c:pt idx="261">
                  <c:v>0.19178047867288267</c:v>
                </c:pt>
                <c:pt idx="262">
                  <c:v>0.19384478842620451</c:v>
                </c:pt>
                <c:pt idx="263">
                  <c:v>0.19591214357461359</c:v>
                </c:pt>
                <c:pt idx="264">
                  <c:v>0.19798244871705167</c:v>
                </c:pt>
                <c:pt idx="265">
                  <c:v>0.2000556122681891</c:v>
                </c:pt>
                <c:pt idx="266">
                  <c:v>0.20213154627618124</c:v>
                </c:pt>
                <c:pt idx="267">
                  <c:v>0.20421016625036084</c:v>
                </c:pt>
                <c:pt idx="268">
                  <c:v>0.20629139099826729</c:v>
                </c:pt>
                <c:pt idx="269">
                  <c:v>0.20837514247145703</c:v>
                </c:pt>
                <c:pt idx="270">
                  <c:v>0.21046134561956978</c:v>
                </c:pt>
                <c:pt idx="271">
                  <c:v>0.2125499282521639</c:v>
                </c:pt>
                <c:pt idx="272">
                  <c:v>0.21464082090785991</c:v>
                </c:pt>
                <c:pt idx="273">
                  <c:v>0.21673395673036566</c:v>
                </c:pt>
                <c:pt idx="274">
                  <c:v>0.2188292713509781</c:v>
                </c:pt>
                <c:pt idx="275">
                  <c:v>0.22092670277718804</c:v>
                </c:pt>
                <c:pt idx="276">
                  <c:v>0.22302619128703249</c:v>
                </c:pt>
                <c:pt idx="277">
                  <c:v>0.22512767932886438</c:v>
                </c:pt>
                <c:pt idx="278">
                  <c:v>0.22723111142623054</c:v>
                </c:pt>
                <c:pt idx="279">
                  <c:v>0.22933643408756488</c:v>
                </c:pt>
                <c:pt idx="280">
                  <c:v>0.23144359572042603</c:v>
                </c:pt>
                <c:pt idx="281">
                  <c:v>0.23355254655002156</c:v>
                </c:pt>
                <c:pt idx="282">
                  <c:v>0.2356632385417802</c:v>
                </c:pt>
                <c:pt idx="283">
                  <c:v>0.2377756253277446</c:v>
                </c:pt>
                <c:pt idx="284">
                  <c:v>0.23988966213657484</c:v>
                </c:pt>
                <c:pt idx="285">
                  <c:v>0.24200530572696127</c:v>
                </c:pt>
                <c:pt idx="286">
                  <c:v>0.24412251432426305</c:v>
                </c:pt>
                <c:pt idx="287">
                  <c:v>0.24624124756019247</c:v>
                </c:pt>
                <c:pt idx="288">
                  <c:v>0.2483614664153842</c:v>
                </c:pt>
                <c:pt idx="289">
                  <c:v>0.25048313316469034</c:v>
                </c:pt>
                <c:pt idx="290">
                  <c:v>0.25260621132505834</c:v>
                </c:pt>
                <c:pt idx="291">
                  <c:v>0.25473066560585123</c:v>
                </c:pt>
                <c:pt idx="292">
                  <c:v>0.25685646186148409</c:v>
                </c:pt>
                <c:pt idx="293">
                  <c:v>0.25898356704625097</c:v>
                </c:pt>
                <c:pt idx="294">
                  <c:v>0.26111194917123198</c:v>
                </c:pt>
                <c:pt idx="295">
                  <c:v>0.26324157726316716</c:v>
                </c:pt>
                <c:pt idx="296">
                  <c:v>0.26537242132520106</c:v>
                </c:pt>
                <c:pt idx="297">
                  <c:v>0.26750445229939634</c:v>
                </c:pt>
                <c:pt idx="298">
                  <c:v>0.26963764203093016</c:v>
                </c:pt>
                <c:pt idx="299">
                  <c:v>0.27177196323388475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F0-466F-8059-D667C2DFB7F5}"/>
            </c:ext>
          </c:extLst>
        </c:ser>
        <c:ser>
          <c:idx val="8"/>
          <c:order val="8"/>
          <c:tx>
            <c:strRef>
              <c:f>Sheet2!$S$1</c:f>
              <c:strCache>
                <c:ptCount val="1"/>
                <c:pt idx="0">
                  <c:v>SD (Corr = -1)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Sheet2!$S$2:$S$301</c:f>
              <c:numCache>
                <c:formatCode>General</c:formatCode>
                <c:ptCount val="300"/>
                <c:pt idx="0">
                  <c:v>0.45729999999999998</c:v>
                </c:pt>
                <c:pt idx="1">
                  <c:v>0.4546</c:v>
                </c:pt>
                <c:pt idx="2">
                  <c:v>0.45189999999999997</c:v>
                </c:pt>
                <c:pt idx="3">
                  <c:v>0.44919999999999999</c:v>
                </c:pt>
                <c:pt idx="4">
                  <c:v>0.44650000000000001</c:v>
                </c:pt>
                <c:pt idx="5">
                  <c:v>0.44379999999999997</c:v>
                </c:pt>
                <c:pt idx="6">
                  <c:v>0.44109999999999994</c:v>
                </c:pt>
                <c:pt idx="7">
                  <c:v>0.43840000000000001</c:v>
                </c:pt>
                <c:pt idx="8">
                  <c:v>0.43570000000000003</c:v>
                </c:pt>
                <c:pt idx="9">
                  <c:v>0.433</c:v>
                </c:pt>
                <c:pt idx="10">
                  <c:v>0.43030000000000007</c:v>
                </c:pt>
                <c:pt idx="11">
                  <c:v>0.42759999999999998</c:v>
                </c:pt>
                <c:pt idx="12">
                  <c:v>0.42489999999999994</c:v>
                </c:pt>
                <c:pt idx="13">
                  <c:v>0.42220000000000002</c:v>
                </c:pt>
                <c:pt idx="14">
                  <c:v>0.41949999999999998</c:v>
                </c:pt>
                <c:pt idx="15">
                  <c:v>0.41679999999999995</c:v>
                </c:pt>
                <c:pt idx="16">
                  <c:v>0.41410000000000002</c:v>
                </c:pt>
                <c:pt idx="17">
                  <c:v>0.41139999999999999</c:v>
                </c:pt>
                <c:pt idx="18">
                  <c:v>0.40870000000000006</c:v>
                </c:pt>
                <c:pt idx="19">
                  <c:v>0.40600000000000003</c:v>
                </c:pt>
                <c:pt idx="20">
                  <c:v>0.40330000000000005</c:v>
                </c:pt>
                <c:pt idx="21">
                  <c:v>0.40060000000000001</c:v>
                </c:pt>
                <c:pt idx="22">
                  <c:v>0.39789999999999998</c:v>
                </c:pt>
                <c:pt idx="23">
                  <c:v>0.39520000000000005</c:v>
                </c:pt>
                <c:pt idx="24">
                  <c:v>0.39250000000000002</c:v>
                </c:pt>
                <c:pt idx="25">
                  <c:v>0.38979999999999998</c:v>
                </c:pt>
                <c:pt idx="26">
                  <c:v>0.3871</c:v>
                </c:pt>
                <c:pt idx="27">
                  <c:v>0.38439999999999996</c:v>
                </c:pt>
                <c:pt idx="28">
                  <c:v>0.38170000000000004</c:v>
                </c:pt>
                <c:pt idx="29">
                  <c:v>0.379</c:v>
                </c:pt>
                <c:pt idx="30">
                  <c:v>0.37630000000000002</c:v>
                </c:pt>
                <c:pt idx="31">
                  <c:v>0.37359999999999999</c:v>
                </c:pt>
                <c:pt idx="32">
                  <c:v>0.37089999999999995</c:v>
                </c:pt>
                <c:pt idx="33">
                  <c:v>0.36820000000000003</c:v>
                </c:pt>
                <c:pt idx="34">
                  <c:v>0.36549999999999999</c:v>
                </c:pt>
                <c:pt idx="35">
                  <c:v>0.36280000000000007</c:v>
                </c:pt>
                <c:pt idx="36">
                  <c:v>0.36009999999999998</c:v>
                </c:pt>
                <c:pt idx="37">
                  <c:v>0.3574</c:v>
                </c:pt>
                <c:pt idx="38">
                  <c:v>0.35469999999999996</c:v>
                </c:pt>
                <c:pt idx="39">
                  <c:v>0.35200000000000004</c:v>
                </c:pt>
                <c:pt idx="40">
                  <c:v>0.34930000000000005</c:v>
                </c:pt>
                <c:pt idx="41">
                  <c:v>0.34660000000000002</c:v>
                </c:pt>
                <c:pt idx="42">
                  <c:v>0.34390000000000004</c:v>
                </c:pt>
                <c:pt idx="43">
                  <c:v>0.3412</c:v>
                </c:pt>
                <c:pt idx="44">
                  <c:v>0.33850000000000008</c:v>
                </c:pt>
                <c:pt idx="45">
                  <c:v>0.33580000000000004</c:v>
                </c:pt>
                <c:pt idx="46">
                  <c:v>0.33310000000000001</c:v>
                </c:pt>
                <c:pt idx="47">
                  <c:v>0.33040000000000003</c:v>
                </c:pt>
                <c:pt idx="48">
                  <c:v>0.32769999999999999</c:v>
                </c:pt>
                <c:pt idx="49">
                  <c:v>0.32500000000000001</c:v>
                </c:pt>
                <c:pt idx="50">
                  <c:v>0.32230000000000003</c:v>
                </c:pt>
                <c:pt idx="51">
                  <c:v>0.3196</c:v>
                </c:pt>
                <c:pt idx="52">
                  <c:v>0.31690000000000002</c:v>
                </c:pt>
                <c:pt idx="53">
                  <c:v>0.31419999999999998</c:v>
                </c:pt>
                <c:pt idx="54">
                  <c:v>0.3115</c:v>
                </c:pt>
                <c:pt idx="55">
                  <c:v>0.30879999999999996</c:v>
                </c:pt>
                <c:pt idx="56">
                  <c:v>0.30610000000000004</c:v>
                </c:pt>
                <c:pt idx="57">
                  <c:v>0.3034</c:v>
                </c:pt>
                <c:pt idx="58">
                  <c:v>0.30070000000000002</c:v>
                </c:pt>
                <c:pt idx="59">
                  <c:v>0.29799999999999993</c:v>
                </c:pt>
                <c:pt idx="60">
                  <c:v>0.29530000000000001</c:v>
                </c:pt>
                <c:pt idx="61">
                  <c:v>0.29259999999999997</c:v>
                </c:pt>
                <c:pt idx="62">
                  <c:v>0.28990000000000005</c:v>
                </c:pt>
                <c:pt idx="63">
                  <c:v>0.28719999999999996</c:v>
                </c:pt>
                <c:pt idx="64">
                  <c:v>0.28449999999999998</c:v>
                </c:pt>
                <c:pt idx="65">
                  <c:v>0.28179999999999999</c:v>
                </c:pt>
                <c:pt idx="66">
                  <c:v>0.27910000000000007</c:v>
                </c:pt>
                <c:pt idx="67">
                  <c:v>0.27639999999999992</c:v>
                </c:pt>
                <c:pt idx="68">
                  <c:v>0.2737</c:v>
                </c:pt>
                <c:pt idx="69">
                  <c:v>0.27100000000000002</c:v>
                </c:pt>
                <c:pt idx="70">
                  <c:v>0.26830000000000004</c:v>
                </c:pt>
                <c:pt idx="71">
                  <c:v>0.2656</c:v>
                </c:pt>
                <c:pt idx="72">
                  <c:v>0.26290000000000002</c:v>
                </c:pt>
                <c:pt idx="73">
                  <c:v>0.26019999999999999</c:v>
                </c:pt>
                <c:pt idx="74">
                  <c:v>0.25750000000000001</c:v>
                </c:pt>
                <c:pt idx="75">
                  <c:v>0.25479999999999997</c:v>
                </c:pt>
                <c:pt idx="76">
                  <c:v>0.25209999999999999</c:v>
                </c:pt>
                <c:pt idx="77">
                  <c:v>0.24939999999999998</c:v>
                </c:pt>
                <c:pt idx="78">
                  <c:v>0.2467</c:v>
                </c:pt>
                <c:pt idx="79">
                  <c:v>0.24399999999999997</c:v>
                </c:pt>
                <c:pt idx="80">
                  <c:v>0.24130000000000001</c:v>
                </c:pt>
                <c:pt idx="81">
                  <c:v>0.23860000000000003</c:v>
                </c:pt>
                <c:pt idx="82">
                  <c:v>0.2359</c:v>
                </c:pt>
                <c:pt idx="83">
                  <c:v>0.23320000000000005</c:v>
                </c:pt>
                <c:pt idx="84">
                  <c:v>0.23049999999999995</c:v>
                </c:pt>
                <c:pt idx="85">
                  <c:v>0.22780000000000003</c:v>
                </c:pt>
                <c:pt idx="86">
                  <c:v>0.22509999999999999</c:v>
                </c:pt>
                <c:pt idx="87">
                  <c:v>0.22240000000000001</c:v>
                </c:pt>
                <c:pt idx="88">
                  <c:v>0.21969999999999998</c:v>
                </c:pt>
                <c:pt idx="89">
                  <c:v>0.21700000000000003</c:v>
                </c:pt>
                <c:pt idx="90">
                  <c:v>0.21429999999999996</c:v>
                </c:pt>
                <c:pt idx="91">
                  <c:v>0.21160000000000001</c:v>
                </c:pt>
                <c:pt idx="92">
                  <c:v>0.2089</c:v>
                </c:pt>
                <c:pt idx="93">
                  <c:v>0.20620000000000002</c:v>
                </c:pt>
                <c:pt idx="94">
                  <c:v>0.20350000000000001</c:v>
                </c:pt>
                <c:pt idx="95">
                  <c:v>0.20080000000000001</c:v>
                </c:pt>
                <c:pt idx="96">
                  <c:v>0.19810000000000003</c:v>
                </c:pt>
                <c:pt idx="97">
                  <c:v>0.19539999999999999</c:v>
                </c:pt>
                <c:pt idx="98">
                  <c:v>0.19270000000000004</c:v>
                </c:pt>
                <c:pt idx="99">
                  <c:v>0.19</c:v>
                </c:pt>
                <c:pt idx="100">
                  <c:v>0.18729999999999999</c:v>
                </c:pt>
                <c:pt idx="101">
                  <c:v>0.18460000000000001</c:v>
                </c:pt>
                <c:pt idx="102">
                  <c:v>0.18189999999999998</c:v>
                </c:pt>
                <c:pt idx="103">
                  <c:v>0.17920000000000003</c:v>
                </c:pt>
                <c:pt idx="104">
                  <c:v>0.17649999999999999</c:v>
                </c:pt>
                <c:pt idx="105">
                  <c:v>0.17379999999999998</c:v>
                </c:pt>
                <c:pt idx="106">
                  <c:v>0.17109999999999997</c:v>
                </c:pt>
                <c:pt idx="107">
                  <c:v>0.16839999999999999</c:v>
                </c:pt>
                <c:pt idx="108">
                  <c:v>0.16570000000000001</c:v>
                </c:pt>
                <c:pt idx="109">
                  <c:v>0.16299999999999998</c:v>
                </c:pt>
                <c:pt idx="110">
                  <c:v>0.16029999999999997</c:v>
                </c:pt>
                <c:pt idx="111">
                  <c:v>0.15759999999999999</c:v>
                </c:pt>
                <c:pt idx="112">
                  <c:v>0.15490000000000004</c:v>
                </c:pt>
                <c:pt idx="113">
                  <c:v>0.15220000000000003</c:v>
                </c:pt>
                <c:pt idx="114">
                  <c:v>0.14950000000000005</c:v>
                </c:pt>
                <c:pt idx="115">
                  <c:v>0.14680000000000004</c:v>
                </c:pt>
                <c:pt idx="116">
                  <c:v>0.14410000000000001</c:v>
                </c:pt>
                <c:pt idx="117">
                  <c:v>0.14140000000000003</c:v>
                </c:pt>
                <c:pt idx="118">
                  <c:v>0.13870000000000002</c:v>
                </c:pt>
                <c:pt idx="119">
                  <c:v>0.13600000000000001</c:v>
                </c:pt>
                <c:pt idx="120">
                  <c:v>0.1333</c:v>
                </c:pt>
                <c:pt idx="121">
                  <c:v>0.13059999999999999</c:v>
                </c:pt>
                <c:pt idx="122">
                  <c:v>0.12790000000000001</c:v>
                </c:pt>
                <c:pt idx="123">
                  <c:v>0.12519999999999998</c:v>
                </c:pt>
                <c:pt idx="124">
                  <c:v>0.12250000000000003</c:v>
                </c:pt>
                <c:pt idx="125">
                  <c:v>0.11980000000000002</c:v>
                </c:pt>
                <c:pt idx="126">
                  <c:v>0.1171</c:v>
                </c:pt>
                <c:pt idx="127">
                  <c:v>0.1144</c:v>
                </c:pt>
                <c:pt idx="128">
                  <c:v>0.11169999999999998</c:v>
                </c:pt>
                <c:pt idx="129">
                  <c:v>0.10899999999999996</c:v>
                </c:pt>
                <c:pt idx="130">
                  <c:v>0.10629999999999999</c:v>
                </c:pt>
                <c:pt idx="131">
                  <c:v>0.10359999999999997</c:v>
                </c:pt>
                <c:pt idx="132">
                  <c:v>0.10089999999999999</c:v>
                </c:pt>
                <c:pt idx="133">
                  <c:v>9.8199999999999954E-2</c:v>
                </c:pt>
                <c:pt idx="134">
                  <c:v>9.5499999999999988E-2</c:v>
                </c:pt>
                <c:pt idx="135">
                  <c:v>9.279999999999998E-2</c:v>
                </c:pt>
                <c:pt idx="136">
                  <c:v>9.0099999999999986E-2</c:v>
                </c:pt>
                <c:pt idx="137">
                  <c:v>8.7400000000000019E-2</c:v>
                </c:pt>
                <c:pt idx="138">
                  <c:v>8.4700000000000025E-2</c:v>
                </c:pt>
                <c:pt idx="139">
                  <c:v>8.2000000000000017E-2</c:v>
                </c:pt>
                <c:pt idx="140">
                  <c:v>7.9300000000000023E-2</c:v>
                </c:pt>
                <c:pt idx="141">
                  <c:v>7.6600000000000043E-2</c:v>
                </c:pt>
                <c:pt idx="142">
                  <c:v>7.3900000000000007E-2</c:v>
                </c:pt>
                <c:pt idx="143">
                  <c:v>7.1200000000000013E-2</c:v>
                </c:pt>
                <c:pt idx="144">
                  <c:v>6.8500000000000005E-2</c:v>
                </c:pt>
                <c:pt idx="145">
                  <c:v>6.5800000000000011E-2</c:v>
                </c:pt>
                <c:pt idx="146">
                  <c:v>6.3100000000000017E-2</c:v>
                </c:pt>
                <c:pt idx="147">
                  <c:v>6.0399999999999995E-2</c:v>
                </c:pt>
                <c:pt idx="148">
                  <c:v>5.7699999999999987E-2</c:v>
                </c:pt>
                <c:pt idx="149">
                  <c:v>5.5000000000000007E-2</c:v>
                </c:pt>
                <c:pt idx="150">
                  <c:v>5.2299999999999999E-2</c:v>
                </c:pt>
                <c:pt idx="151">
                  <c:v>4.9600000000000012E-2</c:v>
                </c:pt>
                <c:pt idx="152">
                  <c:v>4.6900000000000004E-2</c:v>
                </c:pt>
                <c:pt idx="153">
                  <c:v>4.4199999999999996E-2</c:v>
                </c:pt>
                <c:pt idx="154">
                  <c:v>4.1499999999999988E-2</c:v>
                </c:pt>
                <c:pt idx="155">
                  <c:v>3.8800000000000001E-2</c:v>
                </c:pt>
                <c:pt idx="156">
                  <c:v>3.61E-2</c:v>
                </c:pt>
                <c:pt idx="157">
                  <c:v>3.3399999999999971E-2</c:v>
                </c:pt>
                <c:pt idx="158">
                  <c:v>3.0699999999999984E-2</c:v>
                </c:pt>
                <c:pt idx="159">
                  <c:v>2.7999999999999983E-2</c:v>
                </c:pt>
                <c:pt idx="160">
                  <c:v>2.5300000000000007E-2</c:v>
                </c:pt>
                <c:pt idx="161">
                  <c:v>2.2599999999999978E-2</c:v>
                </c:pt>
                <c:pt idx="162">
                  <c:v>1.9900000000000011E-2</c:v>
                </c:pt>
                <c:pt idx="163">
                  <c:v>1.7200000000000059E-2</c:v>
                </c:pt>
                <c:pt idx="164">
                  <c:v>1.4499999999999983E-2</c:v>
                </c:pt>
                <c:pt idx="165">
                  <c:v>1.1800000000000022E-2</c:v>
                </c:pt>
                <c:pt idx="166">
                  <c:v>9.1000000000000004E-3</c:v>
                </c:pt>
                <c:pt idx="167">
                  <c:v>6.3999999999999691E-3</c:v>
                </c:pt>
                <c:pt idx="168">
                  <c:v>3.700000000000031E-3</c:v>
                </c:pt>
                <c:pt idx="169">
                  <c:v>9.9999999999963269E-4</c:v>
                </c:pt>
                <c:pt idx="170">
                  <c:v>1.6999999999995439E-3</c:v>
                </c:pt>
                <c:pt idx="171">
                  <c:v>4.4000000000000436E-3</c:v>
                </c:pt>
                <c:pt idx="172">
                  <c:v>7.1000000000000516E-3</c:v>
                </c:pt>
                <c:pt idx="173">
                  <c:v>9.8000000000000188E-3</c:v>
                </c:pt>
                <c:pt idx="174">
                  <c:v>1.2500000000000006E-2</c:v>
                </c:pt>
                <c:pt idx="175">
                  <c:v>1.5199999999999974E-2</c:v>
                </c:pt>
                <c:pt idx="176">
                  <c:v>1.7900000000000027E-2</c:v>
                </c:pt>
                <c:pt idx="177">
                  <c:v>2.0600000000000007E-2</c:v>
                </c:pt>
                <c:pt idx="178">
                  <c:v>2.3300000000000015E-2</c:v>
                </c:pt>
                <c:pt idx="179">
                  <c:v>2.5999999999999992E-2</c:v>
                </c:pt>
                <c:pt idx="180">
                  <c:v>2.8700000000000017E-2</c:v>
                </c:pt>
                <c:pt idx="181">
                  <c:v>3.1400000000000018E-2</c:v>
                </c:pt>
                <c:pt idx="182">
                  <c:v>3.4100000000000005E-2</c:v>
                </c:pt>
                <c:pt idx="183">
                  <c:v>3.6800000000000027E-2</c:v>
                </c:pt>
                <c:pt idx="184">
                  <c:v>3.9500000000000014E-2</c:v>
                </c:pt>
                <c:pt idx="185">
                  <c:v>4.2200000000000036E-2</c:v>
                </c:pt>
                <c:pt idx="186">
                  <c:v>4.4900000000000023E-2</c:v>
                </c:pt>
                <c:pt idx="187">
                  <c:v>4.7599999999999969E-2</c:v>
                </c:pt>
                <c:pt idx="188">
                  <c:v>5.0299999999999991E-2</c:v>
                </c:pt>
                <c:pt idx="189">
                  <c:v>5.2999999999999978E-2</c:v>
                </c:pt>
                <c:pt idx="190">
                  <c:v>5.5699999999999972E-2</c:v>
                </c:pt>
                <c:pt idx="191">
                  <c:v>5.8399999999999987E-2</c:v>
                </c:pt>
                <c:pt idx="192">
                  <c:v>6.1099999999999981E-2</c:v>
                </c:pt>
                <c:pt idx="193">
                  <c:v>6.3799999999999996E-2</c:v>
                </c:pt>
                <c:pt idx="194">
                  <c:v>6.649999999999999E-2</c:v>
                </c:pt>
                <c:pt idx="195">
                  <c:v>6.9199999999999984E-2</c:v>
                </c:pt>
                <c:pt idx="196">
                  <c:v>7.1900000000000006E-2</c:v>
                </c:pt>
                <c:pt idx="197">
                  <c:v>7.46E-2</c:v>
                </c:pt>
                <c:pt idx="198">
                  <c:v>7.7300000000000008E-2</c:v>
                </c:pt>
                <c:pt idx="199">
                  <c:v>0.08</c:v>
                </c:pt>
                <c:pt idx="200">
                  <c:v>8.269999999999994E-2</c:v>
                </c:pt>
                <c:pt idx="201">
                  <c:v>8.5400000000000004E-2</c:v>
                </c:pt>
                <c:pt idx="202">
                  <c:v>8.8099999999999956E-2</c:v>
                </c:pt>
                <c:pt idx="203">
                  <c:v>9.080000000000002E-2</c:v>
                </c:pt>
                <c:pt idx="204">
                  <c:v>9.3499999999999958E-2</c:v>
                </c:pt>
                <c:pt idx="205">
                  <c:v>9.6200000000000008E-2</c:v>
                </c:pt>
                <c:pt idx="206">
                  <c:v>9.889999999999996E-2</c:v>
                </c:pt>
                <c:pt idx="207">
                  <c:v>0.10160000000000001</c:v>
                </c:pt>
                <c:pt idx="208">
                  <c:v>0.10429999999999996</c:v>
                </c:pt>
                <c:pt idx="209">
                  <c:v>0.10700000000000003</c:v>
                </c:pt>
                <c:pt idx="210">
                  <c:v>0.10969999999999998</c:v>
                </c:pt>
                <c:pt idx="211">
                  <c:v>0.11240000000000003</c:v>
                </c:pt>
                <c:pt idx="212">
                  <c:v>0.11509999999999998</c:v>
                </c:pt>
                <c:pt idx="213">
                  <c:v>0.11780000000000003</c:v>
                </c:pt>
                <c:pt idx="214">
                  <c:v>0.12049999999999998</c:v>
                </c:pt>
                <c:pt idx="215">
                  <c:v>0.12320000000000003</c:v>
                </c:pt>
                <c:pt idx="216">
                  <c:v>0.12589999999999998</c:v>
                </c:pt>
                <c:pt idx="217">
                  <c:v>0.12860000000000005</c:v>
                </c:pt>
                <c:pt idx="218">
                  <c:v>0.13129999999999997</c:v>
                </c:pt>
                <c:pt idx="219">
                  <c:v>0.13400000000000006</c:v>
                </c:pt>
                <c:pt idx="220">
                  <c:v>0.13669999999999999</c:v>
                </c:pt>
                <c:pt idx="221">
                  <c:v>0.13940000000000005</c:v>
                </c:pt>
                <c:pt idx="222">
                  <c:v>0.1421</c:v>
                </c:pt>
                <c:pt idx="223">
                  <c:v>0.14480000000000007</c:v>
                </c:pt>
                <c:pt idx="224">
                  <c:v>0.14750000000000002</c:v>
                </c:pt>
                <c:pt idx="225">
                  <c:v>0.15019999999999994</c:v>
                </c:pt>
                <c:pt idx="226">
                  <c:v>0.15290000000000001</c:v>
                </c:pt>
                <c:pt idx="227">
                  <c:v>0.15559999999999996</c:v>
                </c:pt>
                <c:pt idx="228">
                  <c:v>0.1583</c:v>
                </c:pt>
                <c:pt idx="229">
                  <c:v>0.16099999999999995</c:v>
                </c:pt>
                <c:pt idx="230">
                  <c:v>0.16370000000000001</c:v>
                </c:pt>
                <c:pt idx="231">
                  <c:v>0.16639999999999996</c:v>
                </c:pt>
                <c:pt idx="232">
                  <c:v>0.16910000000000003</c:v>
                </c:pt>
                <c:pt idx="233">
                  <c:v>0.17179999999999995</c:v>
                </c:pt>
                <c:pt idx="234">
                  <c:v>0.17450000000000002</c:v>
                </c:pt>
                <c:pt idx="235">
                  <c:v>0.17719999999999997</c:v>
                </c:pt>
                <c:pt idx="236">
                  <c:v>0.17990000000000003</c:v>
                </c:pt>
                <c:pt idx="237">
                  <c:v>0.18259999999999998</c:v>
                </c:pt>
                <c:pt idx="238">
                  <c:v>0.18530000000000005</c:v>
                </c:pt>
                <c:pt idx="239">
                  <c:v>0.18799999999999997</c:v>
                </c:pt>
                <c:pt idx="240">
                  <c:v>0.19070000000000004</c:v>
                </c:pt>
                <c:pt idx="241">
                  <c:v>0.19339999999999996</c:v>
                </c:pt>
                <c:pt idx="242">
                  <c:v>0.19610000000000005</c:v>
                </c:pt>
                <c:pt idx="243">
                  <c:v>0.1988</c:v>
                </c:pt>
                <c:pt idx="244">
                  <c:v>0.20150000000000004</c:v>
                </c:pt>
                <c:pt idx="245">
                  <c:v>0.20419999999999999</c:v>
                </c:pt>
                <c:pt idx="246">
                  <c:v>0.20690000000000006</c:v>
                </c:pt>
                <c:pt idx="247">
                  <c:v>0.20960000000000001</c:v>
                </c:pt>
                <c:pt idx="248">
                  <c:v>0.21230000000000007</c:v>
                </c:pt>
                <c:pt idx="249">
                  <c:v>0.215</c:v>
                </c:pt>
                <c:pt idx="250">
                  <c:v>0.21769999999999995</c:v>
                </c:pt>
                <c:pt idx="251">
                  <c:v>0.22040000000000001</c:v>
                </c:pt>
                <c:pt idx="252">
                  <c:v>0.22309999999999997</c:v>
                </c:pt>
                <c:pt idx="253">
                  <c:v>0.2258</c:v>
                </c:pt>
                <c:pt idx="254">
                  <c:v>0.22849999999999995</c:v>
                </c:pt>
                <c:pt idx="255">
                  <c:v>0.23120000000000002</c:v>
                </c:pt>
                <c:pt idx="256">
                  <c:v>0.23389999999999997</c:v>
                </c:pt>
                <c:pt idx="257">
                  <c:v>0.23660000000000003</c:v>
                </c:pt>
                <c:pt idx="258">
                  <c:v>0.23929999999999996</c:v>
                </c:pt>
                <c:pt idx="259">
                  <c:v>0.24200000000000002</c:v>
                </c:pt>
                <c:pt idx="260">
                  <c:v>0.24469999999999997</c:v>
                </c:pt>
                <c:pt idx="261">
                  <c:v>0.24740000000000004</c:v>
                </c:pt>
                <c:pt idx="262">
                  <c:v>0.25009999999999999</c:v>
                </c:pt>
                <c:pt idx="263">
                  <c:v>0.25280000000000002</c:v>
                </c:pt>
                <c:pt idx="264">
                  <c:v>0.25549999999999995</c:v>
                </c:pt>
                <c:pt idx="265">
                  <c:v>0.25820000000000004</c:v>
                </c:pt>
                <c:pt idx="266">
                  <c:v>0.26089999999999997</c:v>
                </c:pt>
                <c:pt idx="267">
                  <c:v>0.2636</c:v>
                </c:pt>
                <c:pt idx="268">
                  <c:v>0.26629999999999998</c:v>
                </c:pt>
                <c:pt idx="269">
                  <c:v>0.26900000000000002</c:v>
                </c:pt>
                <c:pt idx="270">
                  <c:v>0.2717</c:v>
                </c:pt>
                <c:pt idx="271">
                  <c:v>0.27440000000000009</c:v>
                </c:pt>
                <c:pt idx="272">
                  <c:v>0.27710000000000001</c:v>
                </c:pt>
                <c:pt idx="273">
                  <c:v>0.27980000000000005</c:v>
                </c:pt>
                <c:pt idx="274">
                  <c:v>0.28249999999999997</c:v>
                </c:pt>
                <c:pt idx="275">
                  <c:v>0.28519999999999995</c:v>
                </c:pt>
                <c:pt idx="276">
                  <c:v>0.28789999999999999</c:v>
                </c:pt>
                <c:pt idx="277">
                  <c:v>0.29059999999999997</c:v>
                </c:pt>
                <c:pt idx="278">
                  <c:v>0.29330000000000001</c:v>
                </c:pt>
                <c:pt idx="279">
                  <c:v>0.29599999999999993</c:v>
                </c:pt>
                <c:pt idx="280">
                  <c:v>0.29870000000000002</c:v>
                </c:pt>
                <c:pt idx="281">
                  <c:v>0.30139999999999995</c:v>
                </c:pt>
                <c:pt idx="282">
                  <c:v>0.30410000000000004</c:v>
                </c:pt>
                <c:pt idx="283">
                  <c:v>0.30679999999999996</c:v>
                </c:pt>
                <c:pt idx="284">
                  <c:v>0.30950000000000005</c:v>
                </c:pt>
                <c:pt idx="285">
                  <c:v>0.31219999999999998</c:v>
                </c:pt>
                <c:pt idx="286">
                  <c:v>0.31490000000000001</c:v>
                </c:pt>
                <c:pt idx="287">
                  <c:v>0.31759999999999994</c:v>
                </c:pt>
                <c:pt idx="288">
                  <c:v>0.32030000000000003</c:v>
                </c:pt>
                <c:pt idx="289">
                  <c:v>0.32299999999999995</c:v>
                </c:pt>
                <c:pt idx="290">
                  <c:v>0.32570000000000005</c:v>
                </c:pt>
                <c:pt idx="291">
                  <c:v>0.32839999999999997</c:v>
                </c:pt>
                <c:pt idx="292">
                  <c:v>0.33110000000000006</c:v>
                </c:pt>
                <c:pt idx="293">
                  <c:v>0.33379999999999999</c:v>
                </c:pt>
                <c:pt idx="294">
                  <c:v>0.33650000000000008</c:v>
                </c:pt>
                <c:pt idx="295">
                  <c:v>0.3392</c:v>
                </c:pt>
                <c:pt idx="296">
                  <c:v>0.34190000000000004</c:v>
                </c:pt>
                <c:pt idx="297">
                  <c:v>0.34460000000000002</c:v>
                </c:pt>
                <c:pt idx="298">
                  <c:v>0.34730000000000005</c:v>
                </c:pt>
                <c:pt idx="299">
                  <c:v>0.35</c:v>
                </c:pt>
              </c:numCache>
              <c:extLst xmlns:c15="http://schemas.microsoft.com/office/drawing/2012/chart"/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1F0-466F-8059-D667C2DFB7F5}"/>
            </c:ext>
          </c:extLst>
        </c:ser>
        <c:ser>
          <c:idx val="9"/>
          <c:order val="9"/>
          <c:tx>
            <c:strRef>
              <c:f>Sheet2!$M$1</c:f>
              <c:strCache>
                <c:ptCount val="1"/>
                <c:pt idx="0">
                  <c:v>SD (Corr = 0.001)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Sheet2!$M$2:$M$301</c:f>
              <c:numCache>
                <c:formatCode>General</c:formatCode>
                <c:ptCount val="300"/>
                <c:pt idx="0">
                  <c:v>0.38622837668923288</c:v>
                </c:pt>
                <c:pt idx="1">
                  <c:v>0.38420568949457268</c:v>
                </c:pt>
                <c:pt idx="2">
                  <c:v>0.38218340968702447</c:v>
                </c:pt>
                <c:pt idx="3">
                  <c:v>0.38016154376790928</c:v>
                </c:pt>
                <c:pt idx="4">
                  <c:v>0.37814009837624996</c:v>
                </c:pt>
                <c:pt idx="5">
                  <c:v>0.37611908029239888</c:v>
                </c:pt>
                <c:pt idx="6">
                  <c:v>0.37409849644177928</c:v>
                </c:pt>
                <c:pt idx="7">
                  <c:v>0.37207835389874538</c:v>
                </c:pt>
                <c:pt idx="8">
                  <c:v>0.37005865989056391</c:v>
                </c:pt>
                <c:pt idx="9">
                  <c:v>0.36803942180152383</c:v>
                </c:pt>
                <c:pt idx="10">
                  <c:v>0.36602064717717775</c:v>
                </c:pt>
                <c:pt idx="11">
                  <c:v>0.36400234372871831</c:v>
                </c:pt>
                <c:pt idx="12">
                  <c:v>0.3619845193374987</c:v>
                </c:pt>
                <c:pt idx="13">
                  <c:v>0.3599671820596983</c:v>
                </c:pt>
                <c:pt idx="14">
                  <c:v>0.35795034013114169</c:v>
                </c:pt>
                <c:pt idx="15">
                  <c:v>0.35593400197227576</c:v>
                </c:pt>
                <c:pt idx="16">
                  <c:v>0.35391817619331167</c:v>
                </c:pt>
                <c:pt idx="17">
                  <c:v>0.3519028715995367</c:v>
                </c:pt>
                <c:pt idx="18">
                  <c:v>0.3498880971968038</c:v>
                </c:pt>
                <c:pt idx="19">
                  <c:v>0.34787386219720506</c:v>
                </c:pt>
                <c:pt idx="20">
                  <c:v>0.34586017602493641</c:v>
                </c:pt>
                <c:pt idx="21">
                  <c:v>0.3438470483223609</c:v>
                </c:pt>
                <c:pt idx="22">
                  <c:v>0.34183448895627838</c:v>
                </c:pt>
                <c:pt idx="23">
                  <c:v>0.33982250802440972</c:v>
                </c:pt>
                <c:pt idx="24">
                  <c:v>0.33781111586210427</c:v>
                </c:pt>
                <c:pt idx="25">
                  <c:v>0.33580032304927881</c:v>
                </c:pt>
                <c:pt idx="26">
                  <c:v>0.3337901404175983</c:v>
                </c:pt>
                <c:pt idx="27">
                  <c:v>0.33178057905790687</c:v>
                </c:pt>
                <c:pt idx="28">
                  <c:v>0.32977165032792011</c:v>
                </c:pt>
                <c:pt idx="29">
                  <c:v>0.32776336586018884</c:v>
                </c:pt>
                <c:pt idx="30">
                  <c:v>0.32575573757034582</c:v>
                </c:pt>
                <c:pt idx="31">
                  <c:v>0.32374877766564614</c:v>
                </c:pt>
                <c:pt idx="32">
                  <c:v>0.32174249865381471</c:v>
                </c:pt>
                <c:pt idx="33">
                  <c:v>0.3197369133522121</c:v>
                </c:pt>
                <c:pt idx="34">
                  <c:v>0.31773203489733293</c:v>
                </c:pt>
                <c:pt idx="35">
                  <c:v>0.31572787675465092</c:v>
                </c:pt>
                <c:pt idx="36">
                  <c:v>0.31372445272882377</c:v>
                </c:pt>
                <c:pt idx="37">
                  <c:v>0.31172177697427556</c:v>
                </c:pt>
                <c:pt idx="38">
                  <c:v>0.3097198640061693</c:v>
                </c:pt>
                <c:pt idx="39">
                  <c:v>0.30771872871178968</c:v>
                </c:pt>
                <c:pt idx="40">
                  <c:v>0.30571838636235149</c:v>
                </c:pt>
                <c:pt idx="41">
                  <c:v>0.30371885262525278</c:v>
                </c:pt>
                <c:pt idx="42">
                  <c:v>0.30172014357679205</c:v>
                </c:pt>
                <c:pt idx="43">
                  <c:v>0.29972227571536952</c:v>
                </c:pt>
                <c:pt idx="44">
                  <c:v>0.29772526597519405</c:v>
                </c:pt>
                <c:pt idx="45">
                  <c:v>0.2957291317405169</c:v>
                </c:pt>
                <c:pt idx="46">
                  <c:v>0.29373389086041807</c:v>
                </c:pt>
                <c:pt idx="47">
                  <c:v>0.29173956166416648</c:v>
                </c:pt>
                <c:pt idx="48">
                  <c:v>0.28974616297718248</c:v>
                </c:pt>
                <c:pt idx="49">
                  <c:v>0.28775371413762851</c:v>
                </c:pt>
                <c:pt idx="50">
                  <c:v>0.28576223501365605</c:v>
                </c:pt>
                <c:pt idx="51">
                  <c:v>0.2837717460213402</c:v>
                </c:pt>
                <c:pt idx="52">
                  <c:v>0.28178226814333085</c:v>
                </c:pt>
                <c:pt idx="53">
                  <c:v>0.27979382294825594</c:v>
                </c:pt>
                <c:pt idx="54">
                  <c:v>0.27780643261090987</c:v>
                </c:pt>
                <c:pt idx="55">
                  <c:v>0.27582011993326372</c:v>
                </c:pt>
                <c:pt idx="56">
                  <c:v>0.27383490836633673</c:v>
                </c:pt>
                <c:pt idx="57">
                  <c:v>0.27185082203296718</c:v>
                </c:pt>
                <c:pt idx="58">
                  <c:v>0.26986788575152848</c:v>
                </c:pt>
                <c:pt idx="59">
                  <c:v>0.26788612506063086</c:v>
                </c:pt>
                <c:pt idx="60">
                  <c:v>0.26590556624486067</c:v>
                </c:pt>
                <c:pt idx="61">
                  <c:v>0.26392623636160156</c:v>
                </c:pt>
                <c:pt idx="62">
                  <c:v>0.26194816326899489</c:v>
                </c:pt>
                <c:pt idx="63">
                  <c:v>0.2599713756550901</c:v>
                </c:pt>
                <c:pt idx="64">
                  <c:v>0.25799590306824638</c:v>
                </c:pt>
                <c:pt idx="65">
                  <c:v>0.25602177594884384</c:v>
                </c:pt>
                <c:pt idx="66">
                  <c:v>0.25404902566237098</c:v>
                </c:pt>
                <c:pt idx="67">
                  <c:v>0.25207768453395468</c:v>
                </c:pt>
                <c:pt idx="68">
                  <c:v>0.25010778588440624</c:v>
                </c:pt>
                <c:pt idx="69">
                  <c:v>0.24813936406785606</c:v>
                </c:pt>
                <c:pt idx="70">
                  <c:v>0.24617245451106021</c:v>
                </c:pt>
                <c:pt idx="71">
                  <c:v>0.24420709375446079</c:v>
                </c:pt>
                <c:pt idx="72">
                  <c:v>0.24224331949508948</c:v>
                </c:pt>
                <c:pt idx="73">
                  <c:v>0.24028117063140839</c:v>
                </c:pt>
                <c:pt idx="74">
                  <c:v>0.23832068731018713</c:v>
                </c:pt>
                <c:pt idx="75">
                  <c:v>0.23636191097552076</c:v>
                </c:pt>
                <c:pt idx="76">
                  <c:v>0.23440488442009905</c:v>
                </c:pt>
                <c:pt idx="77">
                  <c:v>0.23244965183884445</c:v>
                </c:pt>
                <c:pt idx="78">
                  <c:v>0.23049625888504136</c:v>
                </c:pt>
                <c:pt idx="79">
                  <c:v>0.22854475272908803</c:v>
                </c:pt>
                <c:pt idx="80">
                  <c:v>0.2265951821200089</c:v>
                </c:pt>
                <c:pt idx="81">
                  <c:v>0.22464759744987262</c:v>
                </c:pt>
                <c:pt idx="82">
                  <c:v>0.22270205082127104</c:v>
                </c:pt>
                <c:pt idx="83">
                  <c:v>0.22075859611802215</c:v>
                </c:pt>
                <c:pt idx="84">
                  <c:v>0.21881728907926809</c:v>
                </c:pt>
                <c:pt idx="85">
                  <c:v>0.2168781873771542</c:v>
                </c:pt>
                <c:pt idx="86">
                  <c:v>0.21494135069827769</c:v>
                </c:pt>
                <c:pt idx="87">
                  <c:v>0.21300684082911517</c:v>
                </c:pt>
                <c:pt idx="88">
                  <c:v>0.21107472174564151</c:v>
                </c:pt>
                <c:pt idx="89">
                  <c:v>0.20914505970737154</c:v>
                </c:pt>
                <c:pt idx="90">
                  <c:v>0.2072179233560649</c:v>
                </c:pt>
                <c:pt idx="91">
                  <c:v>0.20529338381935255</c:v>
                </c:pt>
                <c:pt idx="92">
                  <c:v>0.20337151481955382</c:v>
                </c:pt>
                <c:pt idx="93">
                  <c:v>0.20145239278797364</c:v>
                </c:pt>
                <c:pt idx="94">
                  <c:v>0.19953609698498165</c:v>
                </c:pt>
                <c:pt idx="95">
                  <c:v>0.19762270962619655</c:v>
                </c:pt>
                <c:pt idx="96">
                  <c:v>0.19571231601511441</c:v>
                </c:pt>
                <c:pt idx="97">
                  <c:v>0.19380500468254167</c:v>
                </c:pt>
                <c:pt idx="98">
                  <c:v>0.19190086753321364</c:v>
                </c:pt>
                <c:pt idx="99">
                  <c:v>0.19</c:v>
                </c:pt>
                <c:pt idx="100">
                  <c:v>0.18810250120612429</c:v>
                </c:pt>
                <c:pt idx="101">
                  <c:v>0.18620847413584593</c:v>
                </c:pt>
                <c:pt idx="102">
                  <c:v>0.18431802581408036</c:v>
                </c:pt>
                <c:pt idx="103">
                  <c:v>0.18243126749545979</c:v>
                </c:pt>
                <c:pt idx="104">
                  <c:v>0.18054831486336284</c:v>
                </c:pt>
                <c:pt idx="105">
                  <c:v>0.17866928823947331</c:v>
                </c:pt>
                <c:pt idx="106">
                  <c:v>0.17679431280445645</c:v>
                </c:pt>
                <c:pt idx="107">
                  <c:v>0.17492351883037338</c:v>
                </c:pt>
                <c:pt idx="108">
                  <c:v>0.17305704192548768</c:v>
                </c:pt>
                <c:pt idx="109">
                  <c:v>0.17119502329215064</c:v>
                </c:pt>
                <c:pt idx="110">
                  <c:v>0.1693376099984879</c:v>
                </c:pt>
                <c:pt idx="111">
                  <c:v>0.16748495526464457</c:v>
                </c:pt>
                <c:pt idx="112">
                  <c:v>0.16563721876438281</c:v>
                </c:pt>
                <c:pt idx="113">
                  <c:v>0.16379456694286293</c:v>
                </c:pt>
                <c:pt idx="114">
                  <c:v>0.16195717335147589</c:v>
                </c:pt>
                <c:pt idx="115">
                  <c:v>0.1601252190006309</c:v>
                </c:pt>
                <c:pt idx="116">
                  <c:v>0.15829889273144018</c:v>
                </c:pt>
                <c:pt idx="117">
                  <c:v>0.15647839160727595</c:v>
                </c:pt>
                <c:pt idx="118">
                  <c:v>0.15466392132620974</c:v>
                </c:pt>
                <c:pt idx="119">
                  <c:v>0.15285569665537496</c:v>
                </c:pt>
                <c:pt idx="120">
                  <c:v>0.15105394188832014</c:v>
                </c:pt>
                <c:pt idx="121">
                  <c:v>0.1492588913264466</c:v>
                </c:pt>
                <c:pt idx="122">
                  <c:v>0.14747078978563857</c:v>
                </c:pt>
                <c:pt idx="123">
                  <c:v>0.14568989312920783</c:v>
                </c:pt>
                <c:pt idx="124">
                  <c:v>0.14391646882827555</c:v>
                </c:pt>
                <c:pt idx="125">
                  <c:v>0.14215079655070528</c:v>
                </c:pt>
                <c:pt idx="126">
                  <c:v>0.14039316877968103</c:v>
                </c:pt>
                <c:pt idx="127">
                  <c:v>0.13864389146298511</c:v>
                </c:pt>
                <c:pt idx="128">
                  <c:v>0.13690328469397656</c:v>
                </c:pt>
                <c:pt idx="129">
                  <c:v>0.13517168342519079</c:v>
                </c:pt>
                <c:pt idx="130">
                  <c:v>0.13344943821537802</c:v>
                </c:pt>
                <c:pt idx="131">
                  <c:v>0.13173691601066118</c:v>
                </c:pt>
                <c:pt idx="132">
                  <c:v>0.13003450096032207</c:v>
                </c:pt>
                <c:pt idx="133">
                  <c:v>0.12834259526751043</c:v>
                </c:pt>
                <c:pt idx="134">
                  <c:v>0.12666162007490667</c:v>
                </c:pt>
                <c:pt idx="135">
                  <c:v>0.12499201638504756</c:v>
                </c:pt>
                <c:pt idx="136">
                  <c:v>0.12333424601464103</c:v>
                </c:pt>
                <c:pt idx="137">
                  <c:v>0.12168879258173286</c:v>
                </c:pt>
                <c:pt idx="138">
                  <c:v>0.1200561625240454</c:v>
                </c:pt>
                <c:pt idx="139">
                  <c:v>0.11843688614616649</c:v>
                </c:pt>
                <c:pt idx="140">
                  <c:v>0.11683151869251723</c:v>
                </c:pt>
                <c:pt idx="141">
                  <c:v>0.11524064144215793</c:v>
                </c:pt>
                <c:pt idx="142">
                  <c:v>0.11366486282048645</c:v>
                </c:pt>
                <c:pt idx="143">
                  <c:v>0.11210481952173154</c:v>
                </c:pt>
                <c:pt idx="144">
                  <c:v>0.11056117763482805</c:v>
                </c:pt>
                <c:pt idx="145">
                  <c:v>0.10903463376377251</c:v>
                </c:pt>
                <c:pt idx="146">
                  <c:v>0.10752591613187959</c:v>
                </c:pt>
                <c:pt idx="147">
                  <c:v>0.10603578565748452</c:v>
                </c:pt>
                <c:pt idx="148">
                  <c:v>0.10456503698655684</c:v>
                </c:pt>
                <c:pt idx="149">
                  <c:v>0.10311449946540012</c:v>
                </c:pt>
                <c:pt idx="150">
                  <c:v>0.10168503803411788</c:v>
                </c:pt>
                <c:pt idx="151">
                  <c:v>0.10027755401883315</c:v>
                </c:pt>
                <c:pt idx="152">
                  <c:v>9.8892985797780414E-2</c:v>
                </c:pt>
                <c:pt idx="153">
                  <c:v>9.753230931337574E-2</c:v>
                </c:pt>
                <c:pt idx="154">
                  <c:v>9.6196538399258416E-2</c:v>
                </c:pt>
                <c:pt idx="155">
                  <c:v>9.4886724888152821E-2</c:v>
                </c:pt>
                <c:pt idx="156">
                  <c:v>9.3603958463304313E-2</c:v>
                </c:pt>
                <c:pt idx="157">
                  <c:v>9.2349366213309761E-2</c:v>
                </c:pt>
                <c:pt idx="158">
                  <c:v>9.1124111847523642E-2</c:v>
                </c:pt>
                <c:pt idx="159">
                  <c:v>8.9929394527039935E-2</c:v>
                </c:pt>
                <c:pt idx="160">
                  <c:v>8.8766447264718218E-2</c:v>
                </c:pt>
                <c:pt idx="161">
                  <c:v>8.7636534847060216E-2</c:v>
                </c:pt>
                <c:pt idx="162">
                  <c:v>8.6540951231194596E-2</c:v>
                </c:pt>
                <c:pt idx="163">
                  <c:v>8.5481016372057739E-2</c:v>
                </c:pt>
                <c:pt idx="164">
                  <c:v>8.4458072438340678E-2</c:v>
                </c:pt>
                <c:pt idx="165">
                  <c:v>8.3473479381178314E-2</c:v>
                </c:pt>
                <c:pt idx="166">
                  <c:v>8.2528609827138139E-2</c:v>
                </c:pt>
                <c:pt idx="167">
                  <c:v>8.1624843277031789E-2</c:v>
                </c:pt>
                <c:pt idx="168">
                  <c:v>8.0763559604564245E-2</c:v>
                </c:pt>
                <c:pt idx="169">
                  <c:v>7.9946131863899456E-2</c:v>
                </c:pt>
                <c:pt idx="170">
                  <c:v>7.9173918432776838E-2</c:v>
                </c:pt>
                <c:pt idx="171">
                  <c:v>7.8448254537624995E-2</c:v>
                </c:pt>
                <c:pt idx="172">
                  <c:v>7.7770443228774258E-2</c:v>
                </c:pt>
                <c:pt idx="173">
                  <c:v>7.7141745896758138E-2</c:v>
                </c:pt>
                <c:pt idx="174">
                  <c:v>7.6563372444008765E-2</c:v>
                </c:pt>
                <c:pt idx="175">
                  <c:v>7.6036471248999982E-2</c:v>
                </c:pt>
                <c:pt idx="176">
                  <c:v>7.5562119080925735E-2</c:v>
                </c:pt>
                <c:pt idx="177">
                  <c:v>7.5141311141076056E-2</c:v>
                </c:pt>
                <c:pt idx="178">
                  <c:v>7.4774951420913671E-2</c:v>
                </c:pt>
                <c:pt idx="179">
                  <c:v>7.4463843575254693E-2</c:v>
                </c:pt>
                <c:pt idx="180">
                  <c:v>7.4208682510876048E-2</c:v>
                </c:pt>
                <c:pt idx="181">
                  <c:v>7.401004688554115E-2</c:v>
                </c:pt>
                <c:pt idx="182">
                  <c:v>7.386839269944892E-2</c:v>
                </c:pt>
                <c:pt idx="183">
                  <c:v>7.3784048140502559E-2</c:v>
                </c:pt>
                <c:pt idx="184">
                  <c:v>7.3757209817074829E-2</c:v>
                </c:pt>
                <c:pt idx="185">
                  <c:v>7.3787940478102526E-2</c:v>
                </c:pt>
                <c:pt idx="186">
                  <c:v>7.3876168281794358E-2</c:v>
                </c:pt>
                <c:pt idx="187">
                  <c:v>7.4021687632747205E-2</c:v>
                </c:pt>
                <c:pt idx="188">
                  <c:v>7.4224161564816621E-2</c:v>
                </c:pt>
                <c:pt idx="189">
                  <c:v>7.4483125605737027E-2</c:v>
                </c:pt>
                <c:pt idx="190">
                  <c:v>7.4797993021203449E-2</c:v>
                </c:pt>
                <c:pt idx="191">
                  <c:v>7.5168061302657005E-2</c:v>
                </c:pt>
                <c:pt idx="192">
                  <c:v>7.5592519735751623E-2</c:v>
                </c:pt>
                <c:pt idx="193">
                  <c:v>7.6070457866375438E-2</c:v>
                </c:pt>
                <c:pt idx="194">
                  <c:v>7.660087466863548E-2</c:v>
                </c:pt>
                <c:pt idx="195">
                  <c:v>7.7182688214391698E-2</c:v>
                </c:pt>
                <c:pt idx="196">
                  <c:v>7.781474564631051E-2</c:v>
                </c:pt>
                <c:pt idx="197">
                  <c:v>7.8495833265212242E-2</c:v>
                </c:pt>
                <c:pt idx="198">
                  <c:v>7.9224686556653545E-2</c:v>
                </c:pt>
                <c:pt idx="199">
                  <c:v>0.08</c:v>
                </c:pt>
                <c:pt idx="200">
                  <c:v>8.0820436524433575E-2</c:v>
                </c:pt>
                <c:pt idx="201">
                  <c:v>8.1684636499160607E-2</c:v>
                </c:pt>
                <c:pt idx="202">
                  <c:v>8.2591226168401199E-2</c:v>
                </c:pt>
                <c:pt idx="203">
                  <c:v>8.3538825464570671E-2</c:v>
                </c:pt>
                <c:pt idx="204">
                  <c:v>8.4526055154608967E-2</c:v>
                </c:pt>
                <c:pt idx="205">
                  <c:v>8.5551543294086749E-2</c:v>
                </c:pt>
                <c:pt idx="206">
                  <c:v>8.6613930981107173E-2</c:v>
                </c:pt>
                <c:pt idx="207">
                  <c:v>8.771187741691544E-2</c:v>
                </c:pt>
                <c:pt idx="208">
                  <c:v>8.8844064292444416E-2</c:v>
                </c:pt>
                <c:pt idx="209">
                  <c:v>9.0009199529825848E-2</c:v>
                </c:pt>
                <c:pt idx="210">
                  <c:v>9.1206020415321262E-2</c:v>
                </c:pt>
                <c:pt idx="211">
                  <c:v>9.2433296165397041E-2</c:v>
                </c:pt>
                <c:pt idx="212">
                  <c:v>9.3689829971027261E-2</c:v>
                </c:pt>
                <c:pt idx="213">
                  <c:v>9.4974460567038774E-2</c:v>
                </c:pt>
                <c:pt idx="214">
                  <c:v>9.6286063373678329E-2</c:v>
                </c:pt>
                <c:pt idx="215">
                  <c:v>9.7623551256856067E-2</c:v>
                </c:pt>
                <c:pt idx="216">
                  <c:v>9.8985874951934422E-2</c:v>
                </c:pt>
                <c:pt idx="217">
                  <c:v>0.1003720231937167</c:v>
                </c:pt>
                <c:pt idx="218">
                  <c:v>0.10178102259262282</c:v>
                </c:pt>
                <c:pt idx="219">
                  <c:v>0.10321193729409407</c:v>
                </c:pt>
                <c:pt idx="220">
                  <c:v>0.10466386845516461</c:v>
                </c:pt>
                <c:pt idx="221">
                  <c:v>0.10613595356899569</c:v>
                </c:pt>
                <c:pt idx="222">
                  <c:v>0.10762736566505751</c:v>
                </c:pt>
                <c:pt idx="223">
                  <c:v>0.10913731240964297</c:v>
                </c:pt>
                <c:pt idx="224">
                  <c:v>0.11066503512853552</c:v>
                </c:pt>
                <c:pt idx="225">
                  <c:v>0.11220980777097871</c:v>
                </c:pt>
                <c:pt idx="226">
                  <c:v>0.11377093583160861</c:v>
                </c:pt>
                <c:pt idx="227">
                  <c:v>0.11534775524473805</c:v>
                </c:pt>
                <c:pt idx="228">
                  <c:v>0.11693963126331466</c:v>
                </c:pt>
                <c:pt idx="229">
                  <c:v>0.1185459573330107</c:v>
                </c:pt>
                <c:pt idx="230">
                  <c:v>0.12016615397024238</c:v>
                </c:pt>
                <c:pt idx="231">
                  <c:v>0.12179966765143488</c:v>
                </c:pt>
                <c:pt idx="232">
                  <c:v>0.12344596971954978</c:v>
                </c:pt>
                <c:pt idx="233">
                  <c:v>0.12510455531274628</c:v>
                </c:pt>
                <c:pt idx="234">
                  <c:v>0.12677494231905612</c:v>
                </c:pt>
                <c:pt idx="235">
                  <c:v>0.12845667036008676</c:v>
                </c:pt>
                <c:pt idx="236">
                  <c:v>0.13014929980603049</c:v>
                </c:pt>
                <c:pt idx="237">
                  <c:v>0.13185241082361748</c:v>
                </c:pt>
                <c:pt idx="238">
                  <c:v>0.13356560245811794</c:v>
                </c:pt>
                <c:pt idx="239">
                  <c:v>0.13528849175003763</c:v>
                </c:pt>
                <c:pt idx="240">
                  <c:v>0.13702071288677492</c:v>
                </c:pt>
                <c:pt idx="241">
                  <c:v>0.13876191638918797</c:v>
                </c:pt>
                <c:pt idx="242">
                  <c:v>0.14051176833276283</c:v>
                </c:pt>
                <c:pt idx="243">
                  <c:v>0.14226994960285885</c:v>
                </c:pt>
                <c:pt idx="244">
                  <c:v>0.14403615518334281</c:v>
                </c:pt>
                <c:pt idx="245">
                  <c:v>0.14581009347778362</c:v>
                </c:pt>
                <c:pt idx="246">
                  <c:v>0.14759148566228342</c:v>
                </c:pt>
                <c:pt idx="247">
                  <c:v>0.1493800650689375</c:v>
                </c:pt>
                <c:pt idx="248">
                  <c:v>0.15117557659886735</c:v>
                </c:pt>
                <c:pt idx="249">
                  <c:v>0.1529777761637291</c:v>
                </c:pt>
                <c:pt idx="250">
                  <c:v>0.15478643015458426</c:v>
                </c:pt>
                <c:pt idx="251">
                  <c:v>0.1566013149370081</c:v>
                </c:pt>
                <c:pt idx="252">
                  <c:v>0.15842221637131576</c:v>
                </c:pt>
                <c:pt idx="253">
                  <c:v>0.16024892935679788</c:v>
                </c:pt>
                <c:pt idx="254">
                  <c:v>0.1620812573988738</c:v>
                </c:pt>
                <c:pt idx="255">
                  <c:v>0.1639190121980974</c:v>
                </c:pt>
                <c:pt idx="256">
                  <c:v>0.16576201325997458</c:v>
                </c:pt>
                <c:pt idx="257">
                  <c:v>0.16761008752458786</c:v>
                </c:pt>
                <c:pt idx="258">
                  <c:v>0.16946306901505115</c:v>
                </c:pt>
                <c:pt idx="259">
                  <c:v>0.17132079850385942</c:v>
                </c:pt>
                <c:pt idx="260">
                  <c:v>0.17318312319622831</c:v>
                </c:pt>
                <c:pt idx="261">
                  <c:v>0.17504989642956092</c:v>
                </c:pt>
                <c:pt idx="262">
                  <c:v>0.17692097738821136</c:v>
                </c:pt>
                <c:pt idx="263">
                  <c:v>0.17879623083275556</c:v>
                </c:pt>
                <c:pt idx="264">
                  <c:v>0.18067552684301214</c:v>
                </c:pt>
                <c:pt idx="265">
                  <c:v>0.1825587405740958</c:v>
                </c:pt>
                <c:pt idx="266">
                  <c:v>0.18444575202481625</c:v>
                </c:pt>
                <c:pt idx="267">
                  <c:v>0.18633644581777342</c:v>
                </c:pt>
                <c:pt idx="268">
                  <c:v>0.18823071099052882</c:v>
                </c:pt>
                <c:pt idx="269">
                  <c:v>0.1901284407972674</c:v>
                </c:pt>
                <c:pt idx="270">
                  <c:v>0.19202953252039123</c:v>
                </c:pt>
                <c:pt idx="271">
                  <c:v>0.19393388729152009</c:v>
                </c:pt>
                <c:pt idx="272">
                  <c:v>0.19584140992139532</c:v>
                </c:pt>
                <c:pt idx="273">
                  <c:v>0.19775200873821741</c:v>
                </c:pt>
                <c:pt idx="274">
                  <c:v>0.19966559543396553</c:v>
                </c:pt>
                <c:pt idx="275">
                  <c:v>0.20158208491827836</c:v>
                </c:pt>
                <c:pt idx="276">
                  <c:v>0.20350139517949259</c:v>
                </c:pt>
                <c:pt idx="277">
                  <c:v>0.20542344715246114</c:v>
                </c:pt>
                <c:pt idx="278">
                  <c:v>0.20734816459279307</c:v>
                </c:pt>
                <c:pt idx="279">
                  <c:v>0.20927547395717441</c:v>
                </c:pt>
                <c:pt idx="280">
                  <c:v>0.21120530428945197</c:v>
                </c:pt>
                <c:pt idx="281">
                  <c:v>0.21313758711217501</c:v>
                </c:pt>
                <c:pt idx="282">
                  <c:v>0.21507225632331103</c:v>
                </c:pt>
                <c:pt idx="283">
                  <c:v>0.21700924809786332</c:v>
                </c:pt>
                <c:pt idx="284">
                  <c:v>0.21894850079413658</c:v>
                </c:pt>
                <c:pt idx="285">
                  <c:v>0.22088995486440752</c:v>
                </c:pt>
                <c:pt idx="286">
                  <c:v>0.22283355276977479</c:v>
                </c:pt>
                <c:pt idx="287">
                  <c:v>0.22477923889896947</c:v>
                </c:pt>
                <c:pt idx="288">
                  <c:v>0.22672695949092603</c:v>
                </c:pt>
                <c:pt idx="289">
                  <c:v>0.22867666256091809</c:v>
                </c:pt>
                <c:pt idx="290">
                  <c:v>0.23062829783007988</c:v>
                </c:pt>
                <c:pt idx="291">
                  <c:v>0.23258181665813857</c:v>
                </c:pt>
                <c:pt idx="292">
                  <c:v>0.23453717197919824</c:v>
                </c:pt>
                <c:pt idx="293">
                  <c:v>0.23649431824041775</c:v>
                </c:pt>
                <c:pt idx="294">
                  <c:v>0.23845321134344161</c:v>
                </c:pt>
                <c:pt idx="295">
                  <c:v>0.24041380858844197</c:v>
                </c:pt>
                <c:pt idx="296">
                  <c:v>0.24237606862064584</c:v>
                </c:pt>
                <c:pt idx="297">
                  <c:v>0.24433995137922085</c:v>
                </c:pt>
                <c:pt idx="298">
                  <c:v>0.24630541804840594</c:v>
                </c:pt>
                <c:pt idx="299">
                  <c:v>0.24827243101077495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F0-466F-8059-D667C2DFB7F5}"/>
            </c:ext>
          </c:extLst>
        </c:ser>
        <c:ser>
          <c:idx val="10"/>
          <c:order val="10"/>
          <c:tx>
            <c:strRef>
              <c:f>Sheet2!$N$1</c:f>
              <c:strCache>
                <c:ptCount val="1"/>
                <c:pt idx="0">
                  <c:v>SD (Corr = -0.001)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Sheet2!$N$2:$N$301</c:f>
              <c:numCache>
                <c:formatCode>General</c:formatCode>
                <c:ptCount val="300"/>
                <c:pt idx="0">
                  <c:v>0.38638341196278081</c:v>
                </c:pt>
                <c:pt idx="1">
                  <c:v>0.38435919159036636</c:v>
                </c:pt>
                <c:pt idx="2">
                  <c:v>0.38233537811717089</c:v>
                </c:pt>
                <c:pt idx="3">
                  <c:v>0.38031197803908307</c:v>
                </c:pt>
                <c:pt idx="4">
                  <c:v>0.37828899798963228</c:v>
                </c:pt>
                <c:pt idx="5">
                  <c:v>0.37626644474361515</c:v>
                </c:pt>
                <c:pt idx="6">
                  <c:v>0.3742443252208375</c:v>
                </c:pt>
                <c:pt idx="7">
                  <c:v>0.37222264648997383</c:v>
                </c:pt>
                <c:pt idx="8">
                  <c:v>0.37020141577254945</c:v>
                </c:pt>
                <c:pt idx="9">
                  <c:v>0.36818064044705012</c:v>
                </c:pt>
                <c:pt idx="10">
                  <c:v>0.36616032805316312</c:v>
                </c:pt>
                <c:pt idx="11">
                  <c:v>0.36414048629615459</c:v>
                </c:pt>
                <c:pt idx="12">
                  <c:v>0.3621211230513901</c:v>
                </c:pt>
                <c:pt idx="13">
                  <c:v>0.36010224636900001</c:v>
                </c:pt>
                <c:pt idx="14">
                  <c:v>0.35808386447870005</c:v>
                </c:pt>
                <c:pt idx="15">
                  <c:v>0.35606598579476806</c:v>
                </c:pt>
                <c:pt idx="16">
                  <c:v>0.35404861892118716</c:v>
                </c:pt>
                <c:pt idx="17">
                  <c:v>0.35203177265695779</c:v>
                </c:pt>
                <c:pt idx="18">
                  <c:v>0.35001545600158862</c:v>
                </c:pt>
                <c:pt idx="19">
                  <c:v>0.34799967816077071</c:v>
                </c:pt>
                <c:pt idx="20">
                  <c:v>0.34598444855224347</c:v>
                </c:pt>
                <c:pt idx="21">
                  <c:v>0.34396977681185886</c:v>
                </c:pt>
                <c:pt idx="22">
                  <c:v>0.34195567279985278</c:v>
                </c:pt>
                <c:pt idx="23">
                  <c:v>0.33994214660733085</c:v>
                </c:pt>
                <c:pt idx="24">
                  <c:v>0.33792920856297698</c:v>
                </c:pt>
                <c:pt idx="25">
                  <c:v>0.33591686923999514</c:v>
                </c:pt>
                <c:pt idx="26">
                  <c:v>0.33390513946329126</c:v>
                </c:pt>
                <c:pt idx="27">
                  <c:v>0.33189403031690701</c:v>
                </c:pt>
                <c:pt idx="28">
                  <c:v>0.32988355315171447</c:v>
                </c:pt>
                <c:pt idx="29">
                  <c:v>0.32787371959338246</c:v>
                </c:pt>
                <c:pt idx="30">
                  <c:v>0.32586454155062655</c:v>
                </c:pt>
                <c:pt idx="31">
                  <c:v>0.32385603122375223</c:v>
                </c:pt>
                <c:pt idx="32">
                  <c:v>0.32184820111350626</c:v>
                </c:pt>
                <c:pt idx="33">
                  <c:v>0.31984106403024615</c:v>
                </c:pt>
                <c:pt idx="34">
                  <c:v>0.31783463310344268</c:v>
                </c:pt>
                <c:pt idx="35">
                  <c:v>0.31582892179152944</c:v>
                </c:pt>
                <c:pt idx="36">
                  <c:v>0.31382394389211282</c:v>
                </c:pt>
                <c:pt idx="37">
                  <c:v>0.31181971355255911</c:v>
                </c:pt>
                <c:pt idx="38">
                  <c:v>0.30981624528097296</c:v>
                </c:pt>
                <c:pt idx="39">
                  <c:v>0.30781355395758653</c:v>
                </c:pt>
                <c:pt idx="40">
                  <c:v>0.30581165484657385</c:v>
                </c:pt>
                <c:pt idx="41">
                  <c:v>0.30381056360831171</c:v>
                </c:pt>
                <c:pt idx="42">
                  <c:v>0.30181029631210399</c:v>
                </c:pt>
                <c:pt idx="43">
                  <c:v>0.29981086944939139</c:v>
                </c:pt>
                <c:pt idx="44">
                  <c:v>0.29781229994746694</c:v>
                </c:pt>
                <c:pt idx="45">
                  <c:v>0.29581460518371977</c:v>
                </c:pt>
                <c:pt idx="46">
                  <c:v>0.29381780300043087</c:v>
                </c:pt>
                <c:pt idx="47">
                  <c:v>0.29182191172014482</c:v>
                </c:pt>
                <c:pt idx="48">
                  <c:v>0.28982695016164384</c:v>
                </c:pt>
                <c:pt idx="49">
                  <c:v>0.2878329376565511</c:v>
                </c:pt>
                <c:pt idx="50">
                  <c:v>0.2858398940665911</c:v>
                </c:pt>
                <c:pt idx="51">
                  <c:v>0.28384783980153877</c:v>
                </c:pt>
                <c:pt idx="52">
                  <c:v>0.28185679583788642</c:v>
                </c:pt>
                <c:pt idx="53">
                  <c:v>0.27986678373826362</c:v>
                </c:pt>
                <c:pt idx="54">
                  <c:v>0.27787782567164293</c:v>
                </c:pt>
                <c:pt idx="55">
                  <c:v>0.27588994443437043</c:v>
                </c:pt>
                <c:pt idx="56">
                  <c:v>0.27390316347205634</c:v>
                </c:pt>
                <c:pt idx="57">
                  <c:v>0.27191750690236915</c:v>
                </c:pt>
                <c:pt idx="58">
                  <c:v>0.26993299953877448</c:v>
                </c:pt>
                <c:pt idx="59">
                  <c:v>0.26794966691526223</c:v>
                </c:pt>
                <c:pt idx="60">
                  <c:v>0.26596753531211287</c:v>
                </c:pt>
                <c:pt idx="61">
                  <c:v>0.26398663178274762</c:v>
                </c:pt>
                <c:pt idx="62">
                  <c:v>0.26200698418171992</c:v>
                </c:pt>
                <c:pt idx="63">
                  <c:v>0.26002862119389852</c:v>
                </c:pt>
                <c:pt idx="64">
                  <c:v>0.25805157236490539</c:v>
                </c:pt>
                <c:pt idx="65">
                  <c:v>0.25607586813286409</c:v>
                </c:pt>
                <c:pt idx="66">
                  <c:v>0.25410153986152861</c:v>
                </c:pt>
                <c:pt idx="67">
                  <c:v>0.25212861987485669</c:v>
                </c:pt>
                <c:pt idx="68">
                  <c:v>0.25015714149310231</c:v>
                </c:pt>
                <c:pt idx="69">
                  <c:v>0.24818713907050061</c:v>
                </c:pt>
                <c:pt idx="70">
                  <c:v>0.24621864803462798</c:v>
                </c:pt>
                <c:pt idx="71">
                  <c:v>0.24425170492751938</c:v>
                </c:pt>
                <c:pt idx="72">
                  <c:v>0.24228634744863362</c:v>
                </c:pt>
                <c:pt idx="73">
                  <c:v>0.24032261449975947</c:v>
                </c:pt>
                <c:pt idx="74">
                  <c:v>0.23836054623196348</c:v>
                </c:pt>
                <c:pt idx="75">
                  <c:v>0.23640018409468297</c:v>
                </c:pt>
                <c:pt idx="76">
                  <c:v>0.23444157088707623</c:v>
                </c:pt>
                <c:pt idx="77">
                  <c:v>0.2324847508117468</c:v>
                </c:pt>
                <c:pt idx="78">
                  <c:v>0.23052976953096535</c:v>
                </c:pt>
                <c:pt idx="79">
                  <c:v>0.22857667422552105</c:v>
                </c:pt>
                <c:pt idx="80">
                  <c:v>0.22662551365634012</c:v>
                </c:pt>
                <c:pt idx="81">
                  <c:v>0.22467633822901781</c:v>
                </c:pt>
                <c:pt idx="82">
                  <c:v>0.22272920006141986</c:v>
                </c:pt>
                <c:pt idx="83">
                  <c:v>0.22078415305451615</c:v>
                </c:pt>
                <c:pt idx="84">
                  <c:v>0.21884125296661958</c:v>
                </c:pt>
                <c:pt idx="85">
                  <c:v>0.21690055749121534</c:v>
                </c:pt>
                <c:pt idx="86">
                  <c:v>0.21496212633857156</c:v>
                </c:pt>
                <c:pt idx="87">
                  <c:v>0.21302602132134002</c:v>
                </c:pt>
                <c:pt idx="88">
                  <c:v>0.21109230644436092</c:v>
                </c:pt>
                <c:pt idx="89">
                  <c:v>0.20916104799890445</c:v>
                </c:pt>
                <c:pt idx="90">
                  <c:v>0.20723231466158937</c:v>
                </c:pt>
                <c:pt idx="91">
                  <c:v>0.20530617759823985</c:v>
                </c:pt>
                <c:pt idx="92">
                  <c:v>0.20338271057294913</c:v>
                </c:pt>
                <c:pt idx="93">
                  <c:v>0.20146199006264187</c:v>
                </c:pt>
                <c:pt idx="94">
                  <c:v>0.19954409537743784</c:v>
                </c:pt>
                <c:pt idx="95">
                  <c:v>0.19762910878714199</c:v>
                </c:pt>
                <c:pt idx="96">
                  <c:v>0.1957171156542013</c:v>
                </c:pt>
                <c:pt idx="97">
                  <c:v>0.19380820457349063</c:v>
                </c:pt>
                <c:pt idx="98">
                  <c:v>0.19190246751931048</c:v>
                </c:pt>
                <c:pt idx="99">
                  <c:v>0.19</c:v>
                </c:pt>
                <c:pt idx="100">
                  <c:v>0.18810090122059489</c:v>
                </c:pt>
                <c:pt idx="101">
                  <c:v>0.18620527425398026</c:v>
                </c:pt>
                <c:pt idx="102">
                  <c:v>0.18431322622101756</c:v>
                </c:pt>
                <c:pt idx="103">
                  <c:v>0.18242486848014994</c:v>
                </c:pt>
                <c:pt idx="104">
                  <c:v>0.18054031682701788</c:v>
                </c:pt>
                <c:pt idx="105">
                  <c:v>0.17865969170464838</c:v>
                </c:pt>
                <c:pt idx="106">
                  <c:v>0.17678311842480887</c:v>
                </c:pt>
                <c:pt idx="107">
                  <c:v>0.17491072740115168</c:v>
                </c:pt>
                <c:pt idx="108">
                  <c:v>0.17304265439480521</c:v>
                </c:pt>
                <c:pt idx="109">
                  <c:v>0.171179040773104</c:v>
                </c:pt>
                <c:pt idx="110">
                  <c:v>0.16932003378218419</c:v>
                </c:pt>
                <c:pt idx="111">
                  <c:v>0.16746578683420682</c:v>
                </c:pt>
                <c:pt idx="112">
                  <c:v>0.16561645981000803</c:v>
                </c:pt>
                <c:pt idx="113">
                  <c:v>0.16377221937801298</c:v>
                </c:pt>
                <c:pt idx="114">
                  <c:v>0.161933239330287</c:v>
                </c:pt>
                <c:pt idx="115">
                  <c:v>0.16009970093663511</c:v>
                </c:pt>
                <c:pt idx="116">
                  <c:v>0.15827179331769767</c:v>
                </c:pt>
                <c:pt idx="117">
                  <c:v>0.15644971383802531</c:v>
                </c:pt>
                <c:pt idx="118">
                  <c:v>0.1546336685201512</c:v>
                </c:pt>
                <c:pt idx="119">
                  <c:v>0.152823872480709</c:v>
                </c:pt>
                <c:pt idx="120">
                  <c:v>0.1510205503896738</c:v>
                </c:pt>
                <c:pt idx="121">
                  <c:v>0.14922393695382788</c:v>
                </c:pt>
                <c:pt idx="122">
                  <c:v>0.14743427742557022</c:v>
                </c:pt>
                <c:pt idx="123">
                  <c:v>0.14565182813820085</c:v>
                </c:pt>
                <c:pt idx="124">
                  <c:v>0.14387685706881426</c:v>
                </c:pt>
                <c:pt idx="125">
                  <c:v>0.14210964442992602</c:v>
                </c:pt>
                <c:pt idx="126">
                  <c:v>0.14035048329093847</c:v>
                </c:pt>
                <c:pt idx="127">
                  <c:v>0.13859968023051136</c:v>
                </c:pt>
                <c:pt idx="128">
                  <c:v>0.13685755602084965</c:v>
                </c:pt>
                <c:pt idx="129">
                  <c:v>0.13512444634484166</c:v>
                </c:pt>
                <c:pt idx="130">
                  <c:v>0.13340070254687567</c:v>
                </c:pt>
                <c:pt idx="131">
                  <c:v>0.1316866924180268</c:v>
                </c:pt>
                <c:pt idx="132">
                  <c:v>0.12998280101613444</c:v>
                </c:pt>
                <c:pt idx="133">
                  <c:v>0.12828943152107267</c:v>
                </c:pt>
                <c:pt idx="134">
                  <c:v>0.12660700612525358</c:v>
                </c:pt>
                <c:pt idx="135">
                  <c:v>0.12493596695907867</c:v>
                </c:pt>
                <c:pt idx="136">
                  <c:v>0.12327677705066756</c:v>
                </c:pt>
                <c:pt idx="137">
                  <c:v>0.12162992131872816</c:v>
                </c:pt>
                <c:pt idx="138">
                  <c:v>0.11999590759688433</c:v>
                </c:pt>
                <c:pt idx="139">
                  <c:v>0.11837526768713134</c:v>
                </c:pt>
                <c:pt idx="140">
                  <c:v>0.11676855843933333</c:v>
                </c:pt>
                <c:pt idx="141">
                  <c:v>0.11517636285280068</c:v>
                </c:pt>
                <c:pt idx="142">
                  <c:v>0.11359929119497182</c:v>
                </c:pt>
                <c:pt idx="143">
                  <c:v>0.11203798213106125</c:v>
                </c:pt>
                <c:pt idx="144">
                  <c:v>0.11049310385720912</c:v>
                </c:pt>
                <c:pt idx="145">
                  <c:v>0.10896535522816415</c:v>
                </c:pt>
                <c:pt idx="146">
                  <c:v>0.10745546686883828</c:v>
                </c:pt>
                <c:pt idx="147">
                  <c:v>0.1059642022571774</c:v>
                </c:pt>
                <c:pt idx="148">
                  <c:v>0.10449235876369142</c:v>
                </c:pt>
                <c:pt idx="149">
                  <c:v>0.10304076863067356</c:v>
                </c:pt>
                <c:pt idx="150">
                  <c:v>0.10161029987161735</c:v>
                </c:pt>
                <c:pt idx="151">
                  <c:v>0.10020185706861925</c:v>
                </c:pt>
                <c:pt idx="152">
                  <c:v>9.8816382042655249E-2</c:v>
                </c:pt>
                <c:pt idx="153">
                  <c:v>9.7454854368574165E-2</c:v>
                </c:pt>
                <c:pt idx="154">
                  <c:v>9.6118291703504583E-2</c:v>
                </c:pt>
                <c:pt idx="155">
                  <c:v>9.4807749894193785E-2</c:v>
                </c:pt>
                <c:pt idx="156">
                  <c:v>9.3524322825669262E-2</c:v>
                </c:pt>
                <c:pt idx="157">
                  <c:v>9.226914197065017E-2</c:v>
                </c:pt>
                <c:pt idx="158">
                  <c:v>9.104337559647048E-2</c:v>
                </c:pt>
                <c:pt idx="159">
                  <c:v>8.9848227584076457E-2</c:v>
                </c:pt>
                <c:pt idx="160">
                  <c:v>8.8684935812120863E-2</c:v>
                </c:pt>
                <c:pt idx="161">
                  <c:v>8.7554770058518222E-2</c:v>
                </c:pt>
                <c:pt idx="162">
                  <c:v>8.6459029372298657E-2</c:v>
                </c:pt>
                <c:pt idx="163">
                  <c:v>8.5399038870469748E-2</c:v>
                </c:pt>
                <c:pt idx="164">
                  <c:v>8.4376145918144435E-2</c:v>
                </c:pt>
                <c:pt idx="165">
                  <c:v>8.3391715655693296E-2</c:v>
                </c:pt>
                <c:pt idx="166">
                  <c:v>8.2447125844385877E-2</c:v>
                </c:pt>
                <c:pt idx="167">
                  <c:v>8.1543761012109334E-2</c:v>
                </c:pt>
                <c:pt idx="168">
                  <c:v>8.0683005893434592E-2</c:v>
                </c:pt>
                <c:pt idx="169">
                  <c:v>7.9866238173586221E-2</c:v>
                </c:pt>
                <c:pt idx="170">
                  <c:v>7.9094820563675353E-2</c:v>
                </c:pt>
                <c:pt idx="171">
                  <c:v>7.8370092254634996E-2</c:v>
                </c:pt>
                <c:pt idx="172">
                  <c:v>7.76933598192278E-2</c:v>
                </c:pt>
                <c:pt idx="173">
                  <c:v>7.7065887654655621E-2</c:v>
                </c:pt>
                <c:pt idx="174">
                  <c:v>7.6488888081864548E-2</c:v>
                </c:pt>
                <c:pt idx="175">
                  <c:v>7.5963511240594972E-2</c:v>
                </c:pt>
                <c:pt idx="176">
                  <c:v>7.5490834940408494E-2</c:v>
                </c:pt>
                <c:pt idx="177">
                  <c:v>7.5071854646065597E-2</c:v>
                </c:pt>
                <c:pt idx="178">
                  <c:v>7.4707473789440912E-2</c:v>
                </c:pt>
                <c:pt idx="179">
                  <c:v>7.4398494608426041E-2</c:v>
                </c:pt>
                <c:pt idx="180">
                  <c:v>7.4145609714938623E-2</c:v>
                </c:pt>
                <c:pt idx="181">
                  <c:v>7.3949394588461642E-2</c:v>
                </c:pt>
                <c:pt idx="182">
                  <c:v>7.3810301178087595E-2</c:v>
                </c:pt>
                <c:pt idx="183">
                  <c:v>7.3728652774888007E-2</c:v>
                </c:pt>
                <c:pt idx="184">
                  <c:v>7.3704640288112119E-2</c:v>
                </c:pt>
                <c:pt idx="185">
                  <c:v>7.3738320024258772E-2</c:v>
                </c:pt>
                <c:pt idx="186">
                  <c:v>7.3829613028919508E-2</c:v>
                </c:pt>
                <c:pt idx="187">
                  <c:v>7.3978306009261932E-2</c:v>
                </c:pt>
                <c:pt idx="188">
                  <c:v>7.4184053812123271E-2</c:v>
                </c:pt>
                <c:pt idx="189">
                  <c:v>7.4446383391001611E-2</c:v>
                </c:pt>
                <c:pt idx="190">
                  <c:v>7.4764699156754447E-2</c:v>
                </c:pt>
                <c:pt idx="191">
                  <c:v>7.5138289573292785E-2</c:v>
                </c:pt>
                <c:pt idx="192">
                  <c:v>7.5566334832384174E-2</c:v>
                </c:pt>
                <c:pt idx="193">
                  <c:v>7.6047915421791804E-2</c:v>
                </c:pt>
                <c:pt idx="194">
                  <c:v>7.6582021388835117E-2</c:v>
                </c:pt>
                <c:pt idx="195">
                  <c:v>7.7167562097036596E-2</c:v>
                </c:pt>
                <c:pt idx="196">
                  <c:v>7.7803376276354488E-2</c:v>
                </c:pt>
                <c:pt idx="197">
                  <c:v>7.848824217677447E-2</c:v>
                </c:pt>
                <c:pt idx="198">
                  <c:v>7.9220887649659677E-2</c:v>
                </c:pt>
                <c:pt idx="199">
                  <c:v>0.08</c:v>
                </c:pt>
                <c:pt idx="200">
                  <c:v>8.0824235474268466E-2</c:v>
                </c:pt>
                <c:pt idx="201">
                  <c:v>8.1692228271727299E-2</c:v>
                </c:pt>
                <c:pt idx="202">
                  <c:v>8.2602598990588652E-2</c:v>
                </c:pt>
                <c:pt idx="203">
                  <c:v>8.3553962443441321E-2</c:v>
                </c:pt>
                <c:pt idx="204">
                  <c:v>8.4544934798011395E-2</c:v>
                </c:pt>
                <c:pt idx="205">
                  <c:v>8.5574140019050143E-2</c:v>
                </c:pt>
                <c:pt idx="206">
                  <c:v>8.6640215604533194E-2</c:v>
                </c:pt>
                <c:pt idx="207">
                  <c:v>8.7741817624209267E-2</c:v>
                </c:pt>
                <c:pt idx="208">
                  <c:v>8.8877625080781703E-2</c:v>
                </c:pt>
                <c:pt idx="209">
                  <c:v>9.0046343623714137E-2</c:v>
                </c:pt>
                <c:pt idx="210">
                  <c:v>9.1246708652970049E-2</c:v>
                </c:pt>
                <c:pt idx="211">
                  <c:v>9.2477487855153181E-2</c:v>
                </c:pt>
                <c:pt idx="212">
                  <c:v>9.3737483217760861E-2</c:v>
                </c:pt>
                <c:pt idx="213">
                  <c:v>9.5025532568883839E-2</c:v>
                </c:pt>
                <c:pt idx="214">
                  <c:v>9.6340510689948061E-2</c:v>
                </c:pt>
                <c:pt idx="215">
                  <c:v>9.7681330048274839E-2</c:v>
                </c:pt>
                <c:pt idx="216">
                  <c:v>9.9046941194566931E-2</c:v>
                </c:pt>
                <c:pt idx="217">
                  <c:v>0.10043633286814091</c:v>
                </c:pt>
                <c:pt idx="218">
                  <c:v>0.1018485318499977</c:v>
                </c:pt>
                <c:pt idx="219">
                  <c:v>0.10328260260082531</c:v>
                </c:pt>
                <c:pt idx="220">
                  <c:v>0.10473764671788267</c:v>
                </c:pt>
                <c:pt idx="221">
                  <c:v>0.10621280224153776</c:v>
                </c:pt>
                <c:pt idx="222">
                  <c:v>0.10770724283909602</c:v>
                </c:pt>
                <c:pt idx="223">
                  <c:v>0.10922017689053616</c:v>
                </c:pt>
                <c:pt idx="224">
                  <c:v>0.11075084649789366</c:v>
                </c:pt>
                <c:pt idx="225">
                  <c:v>0.1122985264373491</c:v>
                </c:pt>
                <c:pt idx="226">
                  <c:v>0.1138625230705872</c:v>
                </c:pt>
                <c:pt idx="227">
                  <c:v>0.11544217322971703</c:v>
                </c:pt>
                <c:pt idx="228">
                  <c:v>0.11703684308797807</c:v>
                </c:pt>
                <c:pt idx="229">
                  <c:v>0.11864592702659452</c:v>
                </c:pt>
                <c:pt idx="230">
                  <c:v>0.12026884650648315</c:v>
                </c:pt>
                <c:pt idx="231">
                  <c:v>0.12190504895204297</c:v>
                </c:pt>
                <c:pt idx="232">
                  <c:v>0.12355400665296129</c:v>
                </c:pt>
                <c:pt idx="233">
                  <c:v>0.1252152156888291</c:v>
                </c:pt>
                <c:pt idx="234">
                  <c:v>0.12688819488037492</c:v>
                </c:pt>
                <c:pt idx="235">
                  <c:v>0.12857248477026489</c:v>
                </c:pt>
                <c:pt idx="236">
                  <c:v>0.13026764663568621</c:v>
                </c:pt>
                <c:pt idx="237">
                  <c:v>0.13197326153429717</c:v>
                </c:pt>
                <c:pt idx="238">
                  <c:v>0.13368892938459789</c:v>
                </c:pt>
                <c:pt idx="239">
                  <c:v>0.13541426808132145</c:v>
                </c:pt>
                <c:pt idx="240">
                  <c:v>0.13714891264607243</c:v>
                </c:pt>
                <c:pt idx="241">
                  <c:v>0.1388925144131245</c:v>
                </c:pt>
                <c:pt idx="242">
                  <c:v>0.14064474025003568</c:v>
                </c:pt>
                <c:pt idx="243">
                  <c:v>0.14240527181252807</c:v>
                </c:pt>
                <c:pt idx="244">
                  <c:v>0.14417380483291689</c:v>
                </c:pt>
                <c:pt idx="245">
                  <c:v>0.14595004844123896</c:v>
                </c:pt>
                <c:pt idx="246">
                  <c:v>0.14773372451813435</c:v>
                </c:pt>
                <c:pt idx="247">
                  <c:v>0.14952456707845704</c:v>
                </c:pt>
                <c:pt idx="248">
                  <c:v>0.15132232168454199</c:v>
                </c:pt>
                <c:pt idx="249">
                  <c:v>0.15312674488801753</c:v>
                </c:pt>
                <c:pt idx="250">
                  <c:v>0.15493760369903747</c:v>
                </c:pt>
                <c:pt idx="251">
                  <c:v>0.1567546750817978</c:v>
                </c:pt>
                <c:pt idx="252">
                  <c:v>0.15857774547520842</c:v>
                </c:pt>
                <c:pt idx="253">
                  <c:v>0.16040661033760423</c:v>
                </c:pt>
                <c:pt idx="254">
                  <c:v>0.16224107371439572</c:v>
                </c:pt>
                <c:pt idx="255">
                  <c:v>0.16408094782758906</c:v>
                </c:pt>
                <c:pt idx="256">
                  <c:v>0.16592605268612881</c:v>
                </c:pt>
                <c:pt idx="257">
                  <c:v>0.16777621571605436</c:v>
                </c:pt>
                <c:pt idx="258">
                  <c:v>0.16963127140948978</c:v>
                </c:pt>
                <c:pt idx="259">
                  <c:v>0.17149106099152808</c:v>
                </c:pt>
                <c:pt idx="260">
                  <c:v>0.1733554321041022</c:v>
                </c:pt>
                <c:pt idx="261">
                  <c:v>0.1752242385059784</c:v>
                </c:pt>
                <c:pt idx="262">
                  <c:v>0.17709733978803857</c:v>
                </c:pt>
                <c:pt idx="263">
                  <c:v>0.17897460110306157</c:v>
                </c:pt>
                <c:pt idx="264">
                  <c:v>0.18085589290924417</c:v>
                </c:pt>
                <c:pt idx="265">
                  <c:v>0.1827410907267438</c:v>
                </c:pt>
                <c:pt idx="266">
                  <c:v>0.1846300749065547</c:v>
                </c:pt>
                <c:pt idx="267">
                  <c:v>0.18652273041106815</c:v>
                </c:pt>
                <c:pt idx="268">
                  <c:v>0.18841894660569566</c:v>
                </c:pt>
                <c:pt idx="269">
                  <c:v>0.19031861706096964</c:v>
                </c:pt>
                <c:pt idx="270">
                  <c:v>0.19222163936456269</c:v>
                </c:pt>
                <c:pt idx="271">
                  <c:v>0.1941279149426996</c:v>
                </c:pt>
                <c:pt idx="272">
                  <c:v>0.19603734889046015</c:v>
                </c:pt>
                <c:pt idx="273">
                  <c:v>0.19794984981050129</c:v>
                </c:pt>
                <c:pt idx="274">
                  <c:v>0.19986532965974865</c:v>
                </c:pt>
                <c:pt idx="275">
                  <c:v>0.20178370360363593</c:v>
                </c:pt>
                <c:pt idx="276">
                  <c:v>0.20370488987748922</c:v>
                </c:pt>
                <c:pt idx="277">
                  <c:v>0.20562880965467845</c:v>
                </c:pt>
                <c:pt idx="278">
                  <c:v>0.20755538692117823</c:v>
                </c:pt>
                <c:pt idx="279">
                  <c:v>0.20948454835619737</c:v>
                </c:pt>
                <c:pt idx="280">
                  <c:v>0.21141622321856005</c:v>
                </c:pt>
                <c:pt idx="281">
                  <c:v>0.21335034323853333</c:v>
                </c:pt>
                <c:pt idx="282">
                  <c:v>0.21528684251481789</c:v>
                </c:pt>
                <c:pt idx="283">
                  <c:v>0.21722565741642949</c:v>
                </c:pt>
                <c:pt idx="284">
                  <c:v>0.21916672648921875</c:v>
                </c:pt>
                <c:pt idx="285">
                  <c:v>0.22110999036678555</c:v>
                </c:pt>
                <c:pt idx="286">
                  <c:v>0.22305539168556321</c:v>
                </c:pt>
                <c:pt idx="287">
                  <c:v>0.2250028750038541</c:v>
                </c:pt>
                <c:pt idx="288">
                  <c:v>0.22695238672461679</c:v>
                </c:pt>
                <c:pt idx="289">
                  <c:v>0.22890387502180909</c:v>
                </c:pt>
                <c:pt idx="290">
                  <c:v>0.23085728977010889</c:v>
                </c:pt>
                <c:pt idx="291">
                  <c:v>0.23281258247783773</c:v>
                </c:pt>
                <c:pt idx="292">
                  <c:v>0.2347697062229282</c:v>
                </c:pt>
                <c:pt idx="293">
                  <c:v>0.23672861559177841</c:v>
                </c:pt>
                <c:pt idx="294">
                  <c:v>0.23868926662085171</c:v>
                </c:pt>
                <c:pt idx="295">
                  <c:v>0.24065161674088126</c:v>
                </c:pt>
                <c:pt idx="296">
                  <c:v>0.24261562472355325</c:v>
                </c:pt>
                <c:pt idx="297">
                  <c:v>0.24458125063054201</c:v>
                </c:pt>
                <c:pt idx="298">
                  <c:v>0.24654845576478474</c:v>
                </c:pt>
                <c:pt idx="299">
                  <c:v>0.24851720262388277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E-4268-8256-FC4974A44497}"/>
            </c:ext>
          </c:extLst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SD (Corr = 0.2)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Sheet2!$L$2:$L$301</c:f>
              <c:numCache>
                <c:formatCode>General</c:formatCode>
                <c:ptCount val="300"/>
                <c:pt idx="0">
                  <c:v>0.37047812620990189</c:v>
                </c:pt>
                <c:pt idx="1">
                  <c:v>0.3686127615804965</c:v>
                </c:pt>
                <c:pt idx="2">
                  <c:v>0.36674783980277242</c:v>
                </c:pt>
                <c:pt idx="3">
                  <c:v>0.36488336766698481</c:v>
                </c:pt>
                <c:pt idx="4">
                  <c:v>0.36301935210123443</c:v>
                </c:pt>
                <c:pt idx="5">
                  <c:v>0.36115580017493831</c:v>
                </c:pt>
                <c:pt idx="6">
                  <c:v>0.35929271910240534</c:v>
                </c:pt>
                <c:pt idx="7">
                  <c:v>0.35743011624651888</c:v>
                </c:pt>
                <c:pt idx="8">
                  <c:v>0.35556799912253073</c:v>
                </c:pt>
                <c:pt idx="9">
                  <c:v>0.35370637540197092</c:v>
                </c:pt>
                <c:pt idx="10">
                  <c:v>0.35184525291667645</c:v>
                </c:pt>
                <c:pt idx="11">
                  <c:v>0.34998463966294285</c:v>
                </c:pt>
                <c:pt idx="12">
                  <c:v>0.34812454380580521</c:v>
                </c:pt>
                <c:pt idx="13">
                  <c:v>0.3462649736834495</c:v>
                </c:pt>
                <c:pt idx="14">
                  <c:v>0.3444059378117631</c:v>
                </c:pt>
                <c:pt idx="15">
                  <c:v>0.34254744488902555</c:v>
                </c:pt>
                <c:pt idx="16">
                  <c:v>0.34068950380074819</c:v>
                </c:pt>
                <c:pt idx="17">
                  <c:v>0.33883212362466464</c:v>
                </c:pt>
                <c:pt idx="18">
                  <c:v>0.33697531363588046</c:v>
                </c:pt>
                <c:pt idx="19">
                  <c:v>0.33511908331218621</c:v>
                </c:pt>
                <c:pt idx="20">
                  <c:v>0.33326344233954014</c:v>
                </c:pt>
                <c:pt idx="21">
                  <c:v>0.33140840061772725</c:v>
                </c:pt>
                <c:pt idx="22">
                  <c:v>0.32955396826620065</c:v>
                </c:pt>
                <c:pt idx="23">
                  <c:v>0.32770015563011262</c:v>
                </c:pt>
                <c:pt idx="24">
                  <c:v>0.32584697328654139</c:v>
                </c:pt>
                <c:pt idx="25">
                  <c:v>0.32399443205092276</c:v>
                </c:pt>
                <c:pt idx="26">
                  <c:v>0.32214254298369227</c:v>
                </c:pt>
                <c:pt idx="27">
                  <c:v>0.32029131739714706</c:v>
                </c:pt>
                <c:pt idx="28">
                  <c:v>0.31844076686253603</c:v>
                </c:pt>
                <c:pt idx="29">
                  <c:v>0.31659090321738559</c:v>
                </c:pt>
                <c:pt idx="30">
                  <c:v>0.31474173857307203</c:v>
                </c:pt>
                <c:pt idx="31">
                  <c:v>0.31289328532264798</c:v>
                </c:pt>
                <c:pt idx="32">
                  <c:v>0.31104555614893453</c:v>
                </c:pt>
                <c:pt idx="33">
                  <c:v>0.30919856403288815</c:v>
                </c:pt>
                <c:pt idx="34">
                  <c:v>0.30735232226225329</c:v>
                </c:pt>
                <c:pt idx="35">
                  <c:v>0.30550684444051335</c:v>
                </c:pt>
                <c:pt idx="36">
                  <c:v>0.30366214449614887</c:v>
                </c:pt>
                <c:pt idx="37">
                  <c:v>0.30181823669221847</c:v>
                </c:pt>
                <c:pt idx="38">
                  <c:v>0.29997513563627237</c:v>
                </c:pt>
                <c:pt idx="39">
                  <c:v>0.2981328562906142</c:v>
                </c:pt>
                <c:pt idx="40">
                  <c:v>0.29629141398292325</c:v>
                </c:pt>
                <c:pt idx="41">
                  <c:v>0.29445082441725307</c:v>
                </c:pt>
                <c:pt idx="42">
                  <c:v>0.29261110368542065</c:v>
                </c:pt>
                <c:pt idx="43">
                  <c:v>0.29077226827880265</c:v>
                </c:pt>
                <c:pt idx="44">
                  <c:v>0.28893433510055538</c:v>
                </c:pt>
                <c:pt idx="45">
                  <c:v>0.28709732147827505</c:v>
                </c:pt>
                <c:pt idx="46">
                  <c:v>0.28526124517711832</c:v>
                </c:pt>
                <c:pt idx="47">
                  <c:v>0.28342612441339982</c:v>
                </c:pt>
                <c:pt idx="48">
                  <c:v>0.28159197786868856</c:v>
                </c:pt>
                <c:pt idx="49">
                  <c:v>0.27975882470442293</c:v>
                </c:pt>
                <c:pt idx="50">
                  <c:v>0.27792668457706615</c:v>
                </c:pt>
                <c:pt idx="51">
                  <c:v>0.27609557765382625</c:v>
                </c:pt>
                <c:pt idx="52">
                  <c:v>0.27426552462896242</c:v>
                </c:pt>
                <c:pt idx="53">
                  <c:v>0.27243654674070439</c:v>
                </c:pt>
                <c:pt idx="54">
                  <c:v>0.27060866578881021</c:v>
                </c:pt>
                <c:pt idx="55">
                  <c:v>0.26878190415279074</c:v>
                </c:pt>
                <c:pt idx="56">
                  <c:v>0.26695628481082823</c:v>
                </c:pt>
                <c:pt idx="57">
                  <c:v>0.26513183135942009</c:v>
                </c:pt>
                <c:pt idx="58">
                  <c:v>0.2633085680337805</c:v>
                </c:pt>
                <c:pt idx="59">
                  <c:v>0.2614865197290292</c:v>
                </c:pt>
                <c:pt idx="60">
                  <c:v>0.25966571202220751</c:v>
                </c:pt>
                <c:pt idx="61">
                  <c:v>0.25784617119515268</c:v>
                </c:pt>
                <c:pt idx="62">
                  <c:v>0.25602792425827309</c:v>
                </c:pt>
                <c:pt idx="63">
                  <c:v>0.25421099897526067</c:v>
                </c:pt>
                <c:pt idx="64">
                  <c:v>0.25239542388878605</c:v>
                </c:pt>
                <c:pt idx="65">
                  <c:v>0.2505812283472168</c:v>
                </c:pt>
                <c:pt idx="66">
                  <c:v>0.2487684425324081</c:v>
                </c:pt>
                <c:pt idx="67">
                  <c:v>0.24695709748861233</c:v>
                </c:pt>
                <c:pt idx="68">
                  <c:v>0.24514722515256013</c:v>
                </c:pt>
                <c:pt idx="69">
                  <c:v>0.24333885838476355</c:v>
                </c:pt>
                <c:pt idx="70">
                  <c:v>0.24153203100210127</c:v>
                </c:pt>
                <c:pt idx="71">
                  <c:v>0.23972677781174134</c:v>
                </c:pt>
                <c:pt idx="72">
                  <c:v>0.23792313464646517</c:v>
                </c:pt>
                <c:pt idx="73">
                  <c:v>0.23612113840145699</c:v>
                </c:pt>
                <c:pt idx="74">
                  <c:v>0.23432082707262705</c:v>
                </c:pt>
                <c:pt idx="75">
                  <c:v>0.23252223979654074</c:v>
                </c:pt>
                <c:pt idx="76">
                  <c:v>0.23072541689202775</c:v>
                </c:pt>
                <c:pt idx="77">
                  <c:v>0.22893039990355146</c:v>
                </c:pt>
                <c:pt idx="78">
                  <c:v>0.22713723164642119</c:v>
                </c:pt>
                <c:pt idx="79">
                  <c:v>0.22534595625393411</c:v>
                </c:pt>
                <c:pt idx="80">
                  <c:v>0.22355661922653958</c:v>
                </c:pt>
                <c:pt idx="81">
                  <c:v>0.22176926748312087</c:v>
                </c:pt>
                <c:pt idx="82">
                  <c:v>0.21998394941449706</c:v>
                </c:pt>
                <c:pt idx="83">
                  <c:v>0.21820071493925042</c:v>
                </c:pt>
                <c:pt idx="84">
                  <c:v>0.21641961556199102</c:v>
                </c:pt>
                <c:pt idx="85">
                  <c:v>0.21464070443417765</c:v>
                </c:pt>
                <c:pt idx="86">
                  <c:v>0.21286403641761564</c:v>
                </c:pt>
                <c:pt idx="87">
                  <c:v>0.2110896681507648</c:v>
                </c:pt>
                <c:pt idx="88">
                  <c:v>0.20931765811799058</c:v>
                </c:pt>
                <c:pt idx="89">
                  <c:v>0.20754806672190423</c:v>
                </c:pt>
                <c:pt idx="90">
                  <c:v>0.20578095635894006</c:v>
                </c:pt>
                <c:pt idx="91">
                  <c:v>0.20401639149833037</c:v>
                </c:pt>
                <c:pt idx="92">
                  <c:v>0.20225443876464119</c:v>
                </c:pt>
                <c:pt idx="93">
                  <c:v>0.20049516702404577</c:v>
                </c:pt>
                <c:pt idx="94">
                  <c:v>0.19873864747451617</c:v>
                </c:pt>
                <c:pt idx="95">
                  <c:v>0.19698495374012706</c:v>
                </c:pt>
                <c:pt idx="96">
                  <c:v>0.19523416196967169</c:v>
                </c:pt>
                <c:pt idx="97">
                  <c:v>0.19348635093980143</c:v>
                </c:pt>
                <c:pt idx="98">
                  <c:v>0.19174160216291095</c:v>
                </c:pt>
                <c:pt idx="99">
                  <c:v>0.19</c:v>
                </c:pt>
                <c:pt idx="100">
                  <c:v>0.18826163177875624</c:v>
                </c:pt>
                <c:pt idx="101">
                  <c:v>0.18652658791711171</c:v>
                </c:pt>
                <c:pt idx="102">
                  <c:v>0.18479496205254081</c:v>
                </c:pt>
                <c:pt idx="103">
                  <c:v>0.18306685117737728</c:v>
                </c:pt>
                <c:pt idx="104">
                  <c:v>0.18134235578044089</c:v>
                </c:pt>
                <c:pt idx="105">
                  <c:v>0.17962157999527784</c:v>
                </c:pt>
                <c:pt idx="106">
                  <c:v>0.17790463175533119</c:v>
                </c:pt>
                <c:pt idx="107">
                  <c:v>0.17619162295637097</c:v>
                </c:pt>
                <c:pt idx="108">
                  <c:v>0.17448266962652767</c:v>
                </c:pt>
                <c:pt idx="109">
                  <c:v>0.17277789210428515</c:v>
                </c:pt>
                <c:pt idx="110">
                  <c:v>0.17107741522480399</c:v>
                </c:pt>
                <c:pt idx="111">
                  <c:v>0.16938136851495797</c:v>
                </c:pt>
                <c:pt idx="112">
                  <c:v>0.16768988639748078</c:v>
                </c:pt>
                <c:pt idx="113">
                  <c:v>0.166003108404632</c:v>
                </c:pt>
                <c:pt idx="114">
                  <c:v>0.16432117940180446</c:v>
                </c:pt>
                <c:pt idx="115">
                  <c:v>0.16264424982150461</c:v>
                </c:pt>
                <c:pt idx="116">
                  <c:v>0.16097247590815023</c:v>
                </c:pt>
                <c:pt idx="117">
                  <c:v>0.1593060199741366</c:v>
                </c:pt>
                <c:pt idx="118">
                  <c:v>0.15764505066763118</c:v>
                </c:pt>
                <c:pt idx="119">
                  <c:v>0.15598974325256135</c:v>
                </c:pt>
                <c:pt idx="120">
                  <c:v>0.15434027990126234</c:v>
                </c:pt>
                <c:pt idx="121">
                  <c:v>0.15269685000025376</c:v>
                </c:pt>
                <c:pt idx="122">
                  <c:v>0.15105965046960754</c:v>
                </c:pt>
                <c:pt idx="123">
                  <c:v>0.14942888609636357</c:v>
                </c:pt>
                <c:pt idx="124">
                  <c:v>0.14780476988243649</c:v>
                </c:pt>
                <c:pt idx="125">
                  <c:v>0.14618752340743721</c:v>
                </c:pt>
                <c:pt idx="126">
                  <c:v>0.14457737720680922</c:v>
                </c:pt>
                <c:pt idx="127">
                  <c:v>0.14297457116564469</c:v>
                </c:pt>
                <c:pt idx="128">
                  <c:v>0.14137935492850431</c:v>
                </c:pt>
                <c:pt idx="129">
                  <c:v>0.13979198832551168</c:v>
                </c:pt>
                <c:pt idx="130">
                  <c:v>0.13821274181492818</c:v>
                </c:pt>
                <c:pt idx="131">
                  <c:v>0.13664189694233608</c:v>
                </c:pt>
                <c:pt idx="132">
                  <c:v>0.13507974681646395</c:v>
                </c:pt>
                <c:pt idx="133">
                  <c:v>0.13352659660157595</c:v>
                </c:pt>
                <c:pt idx="134">
                  <c:v>0.1319827640262167</c:v>
                </c:pt>
                <c:pt idx="135">
                  <c:v>0.13044857990794687</c:v>
                </c:pt>
                <c:pt idx="136">
                  <c:v>0.12892438869352843</c:v>
                </c:pt>
                <c:pt idx="137">
                  <c:v>0.12741054901380813</c:v>
                </c:pt>
                <c:pt idx="138">
                  <c:v>0.12590743425231093</c:v>
                </c:pt>
                <c:pt idx="139">
                  <c:v>0.1244154331262806</c:v>
                </c:pt>
                <c:pt idx="140">
                  <c:v>0.12293495027859247</c:v>
                </c:pt>
                <c:pt idx="141">
                  <c:v>0.12146640687860988</c:v>
                </c:pt>
                <c:pt idx="142">
                  <c:v>0.12001024122965508</c:v>
                </c:pt>
                <c:pt idx="143">
                  <c:v>0.11856690938031572</c:v>
                </c:pt>
                <c:pt idx="144">
                  <c:v>0.11713688573630426</c:v>
                </c:pt>
                <c:pt idx="145">
                  <c:v>0.11572066366902672</c:v>
                </c:pt>
                <c:pt idx="146">
                  <c:v>0.11431875611639589</c:v>
                </c:pt>
                <c:pt idx="147">
                  <c:v>0.11293169617073853</c:v>
                </c:pt>
                <c:pt idx="148">
                  <c:v>0.11156003764789613</c:v>
                </c:pt>
                <c:pt idx="149">
                  <c:v>0.11020435563080073</c:v>
                </c:pt>
                <c:pt idx="150">
                  <c:v>0.1088652469799247</c:v>
                </c:pt>
                <c:pt idx="151">
                  <c:v>0.10754333080205393</c:v>
                </c:pt>
                <c:pt idx="152">
                  <c:v>0.10623924886782661</c:v>
                </c:pt>
                <c:pt idx="153">
                  <c:v>0.1049536659674163</c:v>
                </c:pt>
                <c:pt idx="154">
                  <c:v>0.10368727019263262</c:v>
                </c:pt>
                <c:pt idx="155">
                  <c:v>0.10244077313257646</c:v>
                </c:pt>
                <c:pt idx="156">
                  <c:v>0.10121490996883808</c:v>
                </c:pt>
                <c:pt idx="157">
                  <c:v>0.10001043945508888</c:v>
                </c:pt>
                <c:pt idx="158">
                  <c:v>9.8828143764820339E-2</c:v>
                </c:pt>
                <c:pt idx="159">
                  <c:v>9.7668828189960366E-2</c:v>
                </c:pt>
                <c:pt idx="160">
                  <c:v>9.6533320672190684E-2</c:v>
                </c:pt>
                <c:pt idx="161">
                  <c:v>9.5422471148047722E-2</c:v>
                </c:pt>
                <c:pt idx="162">
                  <c:v>9.4337150688368801E-2</c:v>
                </c:pt>
                <c:pt idx="163">
                  <c:v>9.3278250412408587E-2</c:v>
                </c:pt>
                <c:pt idx="164">
                  <c:v>9.224668015706583E-2</c:v>
                </c:pt>
                <c:pt idx="165">
                  <c:v>9.1243366882201374E-2</c:v>
                </c:pt>
                <c:pt idx="166">
                  <c:v>9.0269252794071594E-2</c:v>
                </c:pt>
                <c:pt idx="167">
                  <c:v>8.9325293170523665E-2</c:v>
                </c:pt>
                <c:pt idx="168">
                  <c:v>8.8412453873874586E-2</c:v>
                </c:pt>
                <c:pt idx="169">
                  <c:v>8.7531708540391231E-2</c:v>
                </c:pt>
                <c:pt idx="170">
                  <c:v>8.6684035439058796E-2</c:v>
                </c:pt>
                <c:pt idx="171">
                  <c:v>8.5870413996905828E-2</c:v>
                </c:pt>
                <c:pt idx="172">
                  <c:v>8.5091820993559664E-2</c:v>
                </c:pt>
                <c:pt idx="173">
                  <c:v>8.4349226433915805E-2</c:v>
                </c:pt>
                <c:pt idx="174">
                  <c:v>8.3643589114767186E-2</c:v>
                </c:pt>
                <c:pt idx="175">
                  <c:v>8.2975851908853579E-2</c:v>
                </c:pt>
                <c:pt idx="176">
                  <c:v>8.2346936797916173E-2</c:v>
                </c:pt>
                <c:pt idx="177">
                  <c:v>8.1757739694783629E-2</c:v>
                </c:pt>
                <c:pt idx="178">
                  <c:v>8.1209125103032603E-2</c:v>
                </c:pt>
                <c:pt idx="179">
                  <c:v>8.0701920671072E-2</c:v>
                </c:pt>
                <c:pt idx="180">
                  <c:v>8.0236911705274402E-2</c:v>
                </c:pt>
                <c:pt idx="181">
                  <c:v>7.981483571366918E-2</c:v>
                </c:pt>
                <c:pt idx="182">
                  <c:v>7.9436377057365837E-2</c:v>
                </c:pt>
                <c:pt idx="183">
                  <c:v>7.9102161790939693E-2</c:v>
                </c:pt>
                <c:pt idx="184">
                  <c:v>7.8812752775169567E-2</c:v>
                </c:pt>
                <c:pt idx="185">
                  <c:v>7.8568645145503185E-2</c:v>
                </c:pt>
                <c:pt idx="186">
                  <c:v>7.8370262217246661E-2</c:v>
                </c:pt>
                <c:pt idx="187">
                  <c:v>7.8217951903639116E-2</c:v>
                </c:pt>
                <c:pt idx="188">
                  <c:v>7.8111983715688602E-2</c:v>
                </c:pt>
                <c:pt idx="189">
                  <c:v>7.8052546403048248E-2</c:v>
                </c:pt>
                <c:pt idx="190">
                  <c:v>7.8039746283544514E-2</c:v>
                </c:pt>
                <c:pt idx="191">
                  <c:v>7.8073606295597744E-2</c:v>
                </c:pt>
                <c:pt idx="192">
                  <c:v>7.8154065793149874E-2</c:v>
                </c:pt>
                <c:pt idx="193">
                  <c:v>7.8280981087362478E-2</c:v>
                </c:pt>
                <c:pt idx="194">
                  <c:v>7.8454126723837794E-2</c:v>
                </c:pt>
                <c:pt idx="195">
                  <c:v>7.8673197469023723E-2</c:v>
                </c:pt>
                <c:pt idx="196">
                  <c:v>7.8937810965341568E-2</c:v>
                </c:pt>
                <c:pt idx="197">
                  <c:v>7.9247511001923593E-2</c:v>
                </c:pt>
                <c:pt idx="198">
                  <c:v>7.9601771337075161E-2</c:v>
                </c:pt>
                <c:pt idx="199">
                  <c:v>0.08</c:v>
                </c:pt>
                <c:pt idx="200">
                  <c:v>8.0441543993138256E-2</c:v>
                </c:pt>
                <c:pt idx="201">
                  <c:v>8.0925694312745933E-2</c:v>
                </c:pt>
                <c:pt idx="202">
                  <c:v>8.1451691204050505E-2</c:v>
                </c:pt>
                <c:pt idx="203">
                  <c:v>8.2018729568312632E-2</c:v>
                </c:pt>
                <c:pt idx="204">
                  <c:v>8.262596444217761E-2</c:v>
                </c:pt>
                <c:pt idx="205">
                  <c:v>8.3272516474524771E-2</c:v>
                </c:pt>
                <c:pt idx="206">
                  <c:v>8.3957477332278152E-2</c:v>
                </c:pt>
                <c:pt idx="207">
                  <c:v>8.4679914973977158E-2</c:v>
                </c:pt>
                <c:pt idx="208">
                  <c:v>8.5438878737960966E-2</c:v>
                </c:pt>
                <c:pt idx="209">
                  <c:v>8.6233404200460523E-2</c:v>
                </c:pt>
                <c:pt idx="210">
                  <c:v>8.7062517767406644E-2</c:v>
                </c:pt>
                <c:pt idx="211">
                  <c:v>8.792524097208948E-2</c:v>
                </c:pt>
                <c:pt idx="212">
                  <c:v>8.8820594458717733E-2</c:v>
                </c:pt>
                <c:pt idx="213">
                  <c:v>8.9747601639263888E-2</c:v>
                </c:pt>
                <c:pt idx="214">
                  <c:v>9.0705292017610517E-2</c:v>
                </c:pt>
                <c:pt idx="215">
                  <c:v>9.1692704180867099E-2</c:v>
                </c:pt>
                <c:pt idx="216">
                  <c:v>9.2708888462757447E-2</c:v>
                </c:pt>
                <c:pt idx="217">
                  <c:v>9.3752909288192229E-2</c:v>
                </c:pt>
                <c:pt idx="218">
                  <c:v>9.4823847211553264E-2</c:v>
                </c:pt>
                <c:pt idx="219">
                  <c:v>9.5920800663881062E-2</c:v>
                </c:pt>
                <c:pt idx="220">
                  <c:v>9.7042887426127225E-2</c:v>
                </c:pt>
                <c:pt idx="221">
                  <c:v>9.8189245846986753E-2</c:v>
                </c:pt>
                <c:pt idx="222">
                  <c:v>9.935903582462946E-2</c:v>
                </c:pt>
                <c:pt idx="223">
                  <c:v>0.10055143957199224</c:v>
                </c:pt>
                <c:pt idx="224">
                  <c:v>0.10176566218523811</c:v>
                </c:pt>
                <c:pt idx="225">
                  <c:v>0.10300093203461799</c:v>
                </c:pt>
                <c:pt idx="226">
                  <c:v>0.10425650099634076</c:v>
                </c:pt>
                <c:pt idx="227">
                  <c:v>0.10553164454323639</c:v>
                </c:pt>
                <c:pt idx="228">
                  <c:v>0.10682566171103271</c:v>
                </c:pt>
                <c:pt idx="229">
                  <c:v>0.10813787495600231</c:v>
                </c:pt>
                <c:pt idx="230">
                  <c:v>0.10946762991862025</c:v>
                </c:pt>
                <c:pt idx="231">
                  <c:v>0.11081429510672346</c:v>
                </c:pt>
                <c:pt idx="232">
                  <c:v>0.11217726151052183</c:v>
                </c:pt>
                <c:pt idx="233">
                  <c:v>0.11355594216068129</c:v>
                </c:pt>
                <c:pt idx="234">
                  <c:v>0.11494977163961659</c:v>
                </c:pt>
                <c:pt idx="235">
                  <c:v>0.11635820555508751</c:v>
                </c:pt>
                <c:pt idx="236">
                  <c:v>0.11778071998421476</c:v>
                </c:pt>
                <c:pt idx="237">
                  <c:v>0.11921681089510824</c:v>
                </c:pt>
                <c:pt idx="238">
                  <c:v>0.1206659935524504</c:v>
                </c:pt>
                <c:pt idx="239">
                  <c:v>0.12212780191258663</c:v>
                </c:pt>
                <c:pt idx="240">
                  <c:v>0.12360178801295718</c:v>
                </c:pt>
                <c:pt idx="241">
                  <c:v>0.12508752136004614</c:v>
                </c:pt>
                <c:pt idx="242">
                  <c:v>0.1265845883194317</c:v>
                </c:pt>
                <c:pt idx="243">
                  <c:v>0.12809259151098473</c:v>
                </c:pt>
                <c:pt idx="244">
                  <c:v>0.1296111492117866</c:v>
                </c:pt>
                <c:pt idx="245">
                  <c:v>0.13113989476890697</c:v>
                </c:pt>
                <c:pt idx="246">
                  <c:v>0.13267847602380731</c:v>
                </c:pt>
                <c:pt idx="247">
                  <c:v>0.13422655474979608</c:v>
                </c:pt>
                <c:pt idx="248">
                  <c:v>0.13578380610367352</c:v>
                </c:pt>
                <c:pt idx="249">
                  <c:v>0.13734991809244007</c:v>
                </c:pt>
                <c:pt idx="250">
                  <c:v>0.13892459105572344</c:v>
                </c:pt>
                <c:pt idx="251">
                  <c:v>0.14050753716438133</c:v>
                </c:pt>
                <c:pt idx="252">
                  <c:v>0.1420984799355714</c:v>
                </c:pt>
                <c:pt idx="253">
                  <c:v>0.14369715376443615</c:v>
                </c:pt>
                <c:pt idx="254">
                  <c:v>0.1453033034724262</c:v>
                </c:pt>
                <c:pt idx="255">
                  <c:v>0.14691668387218657</c:v>
                </c:pt>
                <c:pt idx="256">
                  <c:v>0.14853705934883724</c:v>
                </c:pt>
                <c:pt idx="257">
                  <c:v>0.15016420345741527</c:v>
                </c:pt>
                <c:pt idx="258">
                  <c:v>0.15179789853617864</c:v>
                </c:pt>
                <c:pt idx="259">
                  <c:v>0.15343793533543132</c:v>
                </c:pt>
                <c:pt idx="260">
                  <c:v>0.15508411266148442</c:v>
                </c:pt>
                <c:pt idx="261">
                  <c:v>0.15673623703534548</c:v>
                </c:pt>
                <c:pt idx="262">
                  <c:v>0.15839412236569889</c:v>
                </c:pt>
                <c:pt idx="263">
                  <c:v>0.1600575896357308</c:v>
                </c:pt>
                <c:pt idx="264">
                  <c:v>0.16172646660333614</c:v>
                </c:pt>
                <c:pt idx="265">
                  <c:v>0.16340058751424369</c:v>
                </c:pt>
                <c:pt idx="266">
                  <c:v>0.16507979282758992</c:v>
                </c:pt>
                <c:pt idx="267">
                  <c:v>0.16676392895347605</c:v>
                </c:pt>
                <c:pt idx="268">
                  <c:v>0.16845284800204474</c:v>
                </c:pt>
                <c:pt idx="269">
                  <c:v>0.17014640754362109</c:v>
                </c:pt>
                <c:pt idx="270">
                  <c:v>0.1718444703794684</c:v>
                </c:pt>
                <c:pt idx="271">
                  <c:v>0.17354690432272196</c:v>
                </c:pt>
                <c:pt idx="272">
                  <c:v>0.1752535819890709</c:v>
                </c:pt>
                <c:pt idx="273">
                  <c:v>0.17696438059677436</c:v>
                </c:pt>
                <c:pt idx="274">
                  <c:v>0.17867918177560588</c:v>
                </c:pt>
                <c:pt idx="275">
                  <c:v>0.18039787138433755</c:v>
                </c:pt>
                <c:pt idx="276">
                  <c:v>0.18212033933638494</c:v>
                </c:pt>
                <c:pt idx="277">
                  <c:v>0.18384647943324883</c:v>
                </c:pt>
                <c:pt idx="278">
                  <c:v>0.18557618920540425</c:v>
                </c:pt>
                <c:pt idx="279">
                  <c:v>0.18730936976029788</c:v>
                </c:pt>
                <c:pt idx="280">
                  <c:v>0.18904592563713191</c:v>
                </c:pt>
                <c:pt idx="281">
                  <c:v>0.19078576466812189</c:v>
                </c:pt>
                <c:pt idx="282">
                  <c:v>0.19252879784593266</c:v>
                </c:pt>
                <c:pt idx="283">
                  <c:v>0.194274939197005</c:v>
                </c:pt>
                <c:pt idx="284">
                  <c:v>0.19602410566050293</c:v>
                </c:pt>
                <c:pt idx="285">
                  <c:v>0.19777621697261782</c:v>
                </c:pt>
                <c:pt idx="286">
                  <c:v>0.1995311955559832</c:v>
                </c:pt>
                <c:pt idx="287">
                  <c:v>0.20128896641395921</c:v>
                </c:pt>
                <c:pt idx="288">
                  <c:v>0.20304945702956215</c:v>
                </c:pt>
                <c:pt idx="289">
                  <c:v>0.20481259726882034</c:v>
                </c:pt>
                <c:pt idx="290">
                  <c:v>0.2065783192883513</c:v>
                </c:pt>
                <c:pt idx="291">
                  <c:v>0.2083465574469614</c:v>
                </c:pt>
                <c:pt idx="292">
                  <c:v>0.21011724822108252</c:v>
                </c:pt>
                <c:pt idx="293">
                  <c:v>0.21189033012386382</c:v>
                </c:pt>
                <c:pt idx="294">
                  <c:v>0.21366574362775148</c:v>
                </c:pt>
                <c:pt idx="295">
                  <c:v>0.21544343109039088</c:v>
                </c:pt>
                <c:pt idx="296">
                  <c:v>0.21722333668369984</c:v>
                </c:pt>
                <c:pt idx="297">
                  <c:v>0.21900540632596266</c:v>
                </c:pt>
                <c:pt idx="298">
                  <c:v>0.22078958761680773</c:v>
                </c:pt>
                <c:pt idx="299">
                  <c:v>0.22257582977493312</c:v>
                </c:pt>
              </c:numCache>
            </c:numRef>
          </c:xVal>
          <c:yVal>
            <c:numRef>
              <c:f>Sheet2!$H$2:$H$301</c:f>
              <c:numCache>
                <c:formatCode>General</c:formatCode>
                <c:ptCount val="300"/>
                <c:pt idx="0">
                  <c:v>0.14950000000000002</c:v>
                </c:pt>
                <c:pt idx="1">
                  <c:v>0.14900000000000002</c:v>
                </c:pt>
                <c:pt idx="2">
                  <c:v>0.14850000000000002</c:v>
                </c:pt>
                <c:pt idx="3">
                  <c:v>0.14800000000000002</c:v>
                </c:pt>
                <c:pt idx="4">
                  <c:v>0.14750000000000002</c:v>
                </c:pt>
                <c:pt idx="5">
                  <c:v>0.14700000000000002</c:v>
                </c:pt>
                <c:pt idx="6">
                  <c:v>0.14650000000000002</c:v>
                </c:pt>
                <c:pt idx="7">
                  <c:v>0.14599999999999999</c:v>
                </c:pt>
                <c:pt idx="8">
                  <c:v>0.14550000000000002</c:v>
                </c:pt>
                <c:pt idx="9">
                  <c:v>0.14499999999999999</c:v>
                </c:pt>
                <c:pt idx="10">
                  <c:v>0.14450000000000002</c:v>
                </c:pt>
                <c:pt idx="11">
                  <c:v>0.14399999999999999</c:v>
                </c:pt>
                <c:pt idx="12">
                  <c:v>0.14350000000000002</c:v>
                </c:pt>
                <c:pt idx="13">
                  <c:v>0.14299999999999999</c:v>
                </c:pt>
                <c:pt idx="14">
                  <c:v>0.14250000000000002</c:v>
                </c:pt>
                <c:pt idx="15">
                  <c:v>0.14199999999999999</c:v>
                </c:pt>
                <c:pt idx="16">
                  <c:v>0.14150000000000001</c:v>
                </c:pt>
                <c:pt idx="17">
                  <c:v>0.14100000000000001</c:v>
                </c:pt>
                <c:pt idx="18">
                  <c:v>0.14050000000000001</c:v>
                </c:pt>
                <c:pt idx="19">
                  <c:v>0.14000000000000001</c:v>
                </c:pt>
                <c:pt idx="20">
                  <c:v>0.13950000000000001</c:v>
                </c:pt>
                <c:pt idx="21">
                  <c:v>0.13900000000000001</c:v>
                </c:pt>
                <c:pt idx="22">
                  <c:v>0.13850000000000001</c:v>
                </c:pt>
                <c:pt idx="23">
                  <c:v>0.13800000000000001</c:v>
                </c:pt>
                <c:pt idx="24">
                  <c:v>0.13750000000000001</c:v>
                </c:pt>
                <c:pt idx="25">
                  <c:v>0.13700000000000001</c:v>
                </c:pt>
                <c:pt idx="26">
                  <c:v>0.13650000000000001</c:v>
                </c:pt>
                <c:pt idx="27">
                  <c:v>0.13600000000000001</c:v>
                </c:pt>
                <c:pt idx="28">
                  <c:v>0.13550000000000001</c:v>
                </c:pt>
                <c:pt idx="29">
                  <c:v>0.13500000000000001</c:v>
                </c:pt>
                <c:pt idx="30">
                  <c:v>0.13450000000000001</c:v>
                </c:pt>
                <c:pt idx="31">
                  <c:v>0.13400000000000001</c:v>
                </c:pt>
                <c:pt idx="32">
                  <c:v>0.13350000000000001</c:v>
                </c:pt>
                <c:pt idx="33">
                  <c:v>0.13300000000000001</c:v>
                </c:pt>
                <c:pt idx="34">
                  <c:v>0.13250000000000001</c:v>
                </c:pt>
                <c:pt idx="35">
                  <c:v>0.13200000000000003</c:v>
                </c:pt>
                <c:pt idx="36">
                  <c:v>0.13150000000000001</c:v>
                </c:pt>
                <c:pt idx="37">
                  <c:v>0.13100000000000003</c:v>
                </c:pt>
                <c:pt idx="38">
                  <c:v>0.1305</c:v>
                </c:pt>
                <c:pt idx="39">
                  <c:v>0.13000000000000003</c:v>
                </c:pt>
                <c:pt idx="40">
                  <c:v>0.12950000000000003</c:v>
                </c:pt>
                <c:pt idx="41">
                  <c:v>0.12900000000000003</c:v>
                </c:pt>
                <c:pt idx="42">
                  <c:v>0.12850000000000003</c:v>
                </c:pt>
                <c:pt idx="43">
                  <c:v>0.12800000000000003</c:v>
                </c:pt>
                <c:pt idx="44">
                  <c:v>0.12750000000000003</c:v>
                </c:pt>
                <c:pt idx="45">
                  <c:v>0.12700000000000003</c:v>
                </c:pt>
                <c:pt idx="46">
                  <c:v>0.12650000000000003</c:v>
                </c:pt>
                <c:pt idx="47">
                  <c:v>0.12600000000000003</c:v>
                </c:pt>
                <c:pt idx="48">
                  <c:v>0.12550000000000003</c:v>
                </c:pt>
                <c:pt idx="49">
                  <c:v>0.12500000000000003</c:v>
                </c:pt>
                <c:pt idx="50">
                  <c:v>0.1245</c:v>
                </c:pt>
                <c:pt idx="51">
                  <c:v>0.124</c:v>
                </c:pt>
                <c:pt idx="52">
                  <c:v>0.1235</c:v>
                </c:pt>
                <c:pt idx="53">
                  <c:v>0.123</c:v>
                </c:pt>
                <c:pt idx="54">
                  <c:v>0.1225</c:v>
                </c:pt>
                <c:pt idx="55">
                  <c:v>0.122</c:v>
                </c:pt>
                <c:pt idx="56">
                  <c:v>0.12150000000000001</c:v>
                </c:pt>
                <c:pt idx="57">
                  <c:v>0.12099999999999998</c:v>
                </c:pt>
                <c:pt idx="58">
                  <c:v>0.12050000000000001</c:v>
                </c:pt>
                <c:pt idx="59">
                  <c:v>0.11999999999999998</c:v>
                </c:pt>
                <c:pt idx="60">
                  <c:v>0.11950000000000001</c:v>
                </c:pt>
                <c:pt idx="61">
                  <c:v>0.11899999999999998</c:v>
                </c:pt>
                <c:pt idx="62">
                  <c:v>0.11850000000000001</c:v>
                </c:pt>
                <c:pt idx="63">
                  <c:v>0.11799999999999998</c:v>
                </c:pt>
                <c:pt idx="64">
                  <c:v>0.11750000000000001</c:v>
                </c:pt>
                <c:pt idx="65">
                  <c:v>0.11699999999999998</c:v>
                </c:pt>
                <c:pt idx="66">
                  <c:v>0.11650000000000001</c:v>
                </c:pt>
                <c:pt idx="67">
                  <c:v>0.11599999999999998</c:v>
                </c:pt>
                <c:pt idx="68">
                  <c:v>0.11550000000000001</c:v>
                </c:pt>
                <c:pt idx="69">
                  <c:v>0.115</c:v>
                </c:pt>
                <c:pt idx="70">
                  <c:v>0.1145</c:v>
                </c:pt>
                <c:pt idx="71">
                  <c:v>0.114</c:v>
                </c:pt>
                <c:pt idx="72">
                  <c:v>0.1135</c:v>
                </c:pt>
                <c:pt idx="73">
                  <c:v>0.113</c:v>
                </c:pt>
                <c:pt idx="74">
                  <c:v>0.1125</c:v>
                </c:pt>
                <c:pt idx="75">
                  <c:v>0.112</c:v>
                </c:pt>
                <c:pt idx="76">
                  <c:v>0.1115</c:v>
                </c:pt>
                <c:pt idx="77">
                  <c:v>0.111</c:v>
                </c:pt>
                <c:pt idx="78">
                  <c:v>0.1105</c:v>
                </c:pt>
                <c:pt idx="79">
                  <c:v>0.11</c:v>
                </c:pt>
                <c:pt idx="80">
                  <c:v>0.1095</c:v>
                </c:pt>
                <c:pt idx="81">
                  <c:v>0.10900000000000001</c:v>
                </c:pt>
                <c:pt idx="82">
                  <c:v>0.10849999999999999</c:v>
                </c:pt>
                <c:pt idx="83">
                  <c:v>0.10800000000000001</c:v>
                </c:pt>
                <c:pt idx="84">
                  <c:v>0.10749999999999998</c:v>
                </c:pt>
                <c:pt idx="85">
                  <c:v>0.10700000000000001</c:v>
                </c:pt>
                <c:pt idx="86">
                  <c:v>0.10649999999999998</c:v>
                </c:pt>
                <c:pt idx="87">
                  <c:v>0.10600000000000001</c:v>
                </c:pt>
                <c:pt idx="88">
                  <c:v>0.10549999999999998</c:v>
                </c:pt>
                <c:pt idx="89">
                  <c:v>0.10500000000000001</c:v>
                </c:pt>
                <c:pt idx="90">
                  <c:v>0.10449999999999998</c:v>
                </c:pt>
                <c:pt idx="91">
                  <c:v>0.10400000000000001</c:v>
                </c:pt>
                <c:pt idx="92">
                  <c:v>0.10349999999999998</c:v>
                </c:pt>
                <c:pt idx="93">
                  <c:v>0.10300000000000001</c:v>
                </c:pt>
                <c:pt idx="94">
                  <c:v>0.10250000000000001</c:v>
                </c:pt>
                <c:pt idx="95">
                  <c:v>0.10200000000000001</c:v>
                </c:pt>
                <c:pt idx="96">
                  <c:v>0.10150000000000001</c:v>
                </c:pt>
                <c:pt idx="97">
                  <c:v>0.10100000000000001</c:v>
                </c:pt>
                <c:pt idx="98">
                  <c:v>0.10050000000000001</c:v>
                </c:pt>
                <c:pt idx="99">
                  <c:v>0.1</c:v>
                </c:pt>
                <c:pt idx="100">
                  <c:v>9.9500000000000005E-2</c:v>
                </c:pt>
                <c:pt idx="101">
                  <c:v>9.9000000000000005E-2</c:v>
                </c:pt>
                <c:pt idx="102">
                  <c:v>9.8500000000000004E-2</c:v>
                </c:pt>
                <c:pt idx="103">
                  <c:v>9.8000000000000004E-2</c:v>
                </c:pt>
                <c:pt idx="104">
                  <c:v>9.7500000000000003E-2</c:v>
                </c:pt>
                <c:pt idx="105">
                  <c:v>9.7000000000000003E-2</c:v>
                </c:pt>
                <c:pt idx="106">
                  <c:v>9.6500000000000002E-2</c:v>
                </c:pt>
                <c:pt idx="107">
                  <c:v>9.6000000000000002E-2</c:v>
                </c:pt>
                <c:pt idx="108">
                  <c:v>9.5500000000000002E-2</c:v>
                </c:pt>
                <c:pt idx="109">
                  <c:v>9.5000000000000001E-2</c:v>
                </c:pt>
                <c:pt idx="110">
                  <c:v>9.4500000000000001E-2</c:v>
                </c:pt>
                <c:pt idx="111">
                  <c:v>9.4E-2</c:v>
                </c:pt>
                <c:pt idx="112">
                  <c:v>9.3500000000000014E-2</c:v>
                </c:pt>
                <c:pt idx="113">
                  <c:v>9.3000000000000013E-2</c:v>
                </c:pt>
                <c:pt idx="114">
                  <c:v>9.2500000000000013E-2</c:v>
                </c:pt>
                <c:pt idx="115">
                  <c:v>9.2000000000000012E-2</c:v>
                </c:pt>
                <c:pt idx="116">
                  <c:v>9.1500000000000012E-2</c:v>
                </c:pt>
                <c:pt idx="117">
                  <c:v>9.1000000000000011E-2</c:v>
                </c:pt>
                <c:pt idx="118">
                  <c:v>9.0500000000000011E-2</c:v>
                </c:pt>
                <c:pt idx="119">
                  <c:v>9.0000000000000011E-2</c:v>
                </c:pt>
                <c:pt idx="120">
                  <c:v>8.950000000000001E-2</c:v>
                </c:pt>
                <c:pt idx="121">
                  <c:v>8.900000000000001E-2</c:v>
                </c:pt>
                <c:pt idx="122">
                  <c:v>8.8500000000000009E-2</c:v>
                </c:pt>
                <c:pt idx="123">
                  <c:v>8.8000000000000009E-2</c:v>
                </c:pt>
                <c:pt idx="124">
                  <c:v>8.7500000000000008E-2</c:v>
                </c:pt>
                <c:pt idx="125">
                  <c:v>8.6999999999999994E-2</c:v>
                </c:pt>
                <c:pt idx="126">
                  <c:v>8.6499999999999994E-2</c:v>
                </c:pt>
                <c:pt idx="127">
                  <c:v>8.5999999999999993E-2</c:v>
                </c:pt>
                <c:pt idx="128">
                  <c:v>8.5499999999999993E-2</c:v>
                </c:pt>
                <c:pt idx="129">
                  <c:v>8.4999999999999992E-2</c:v>
                </c:pt>
                <c:pt idx="130">
                  <c:v>8.4499999999999992E-2</c:v>
                </c:pt>
                <c:pt idx="131">
                  <c:v>8.3999999999999991E-2</c:v>
                </c:pt>
                <c:pt idx="132">
                  <c:v>8.3499999999999991E-2</c:v>
                </c:pt>
                <c:pt idx="133">
                  <c:v>8.299999999999999E-2</c:v>
                </c:pt>
                <c:pt idx="134">
                  <c:v>8.249999999999999E-2</c:v>
                </c:pt>
                <c:pt idx="135">
                  <c:v>8.199999999999999E-2</c:v>
                </c:pt>
                <c:pt idx="136">
                  <c:v>8.1499999999999989E-2</c:v>
                </c:pt>
                <c:pt idx="137">
                  <c:v>8.1000000000000016E-2</c:v>
                </c:pt>
                <c:pt idx="138">
                  <c:v>8.0500000000000016E-2</c:v>
                </c:pt>
                <c:pt idx="139">
                  <c:v>8.0000000000000016E-2</c:v>
                </c:pt>
                <c:pt idx="140">
                  <c:v>7.9500000000000015E-2</c:v>
                </c:pt>
                <c:pt idx="141">
                  <c:v>7.9000000000000015E-2</c:v>
                </c:pt>
                <c:pt idx="142">
                  <c:v>7.8500000000000014E-2</c:v>
                </c:pt>
                <c:pt idx="143">
                  <c:v>7.8000000000000014E-2</c:v>
                </c:pt>
                <c:pt idx="144">
                  <c:v>7.7500000000000013E-2</c:v>
                </c:pt>
                <c:pt idx="145">
                  <c:v>7.7000000000000013E-2</c:v>
                </c:pt>
                <c:pt idx="146">
                  <c:v>7.6500000000000012E-2</c:v>
                </c:pt>
                <c:pt idx="147">
                  <c:v>7.6000000000000012E-2</c:v>
                </c:pt>
                <c:pt idx="148">
                  <c:v>7.5500000000000012E-2</c:v>
                </c:pt>
                <c:pt idx="149">
                  <c:v>7.5000000000000011E-2</c:v>
                </c:pt>
                <c:pt idx="150">
                  <c:v>7.4500000000000011E-2</c:v>
                </c:pt>
                <c:pt idx="151">
                  <c:v>7.400000000000001E-2</c:v>
                </c:pt>
                <c:pt idx="152">
                  <c:v>7.350000000000001E-2</c:v>
                </c:pt>
                <c:pt idx="153">
                  <c:v>7.3000000000000009E-2</c:v>
                </c:pt>
                <c:pt idx="154">
                  <c:v>7.2500000000000009E-2</c:v>
                </c:pt>
                <c:pt idx="155">
                  <c:v>7.2000000000000008E-2</c:v>
                </c:pt>
                <c:pt idx="156">
                  <c:v>7.1500000000000008E-2</c:v>
                </c:pt>
                <c:pt idx="157">
                  <c:v>7.1000000000000008E-2</c:v>
                </c:pt>
                <c:pt idx="158">
                  <c:v>7.0500000000000007E-2</c:v>
                </c:pt>
                <c:pt idx="159">
                  <c:v>7.0000000000000007E-2</c:v>
                </c:pt>
                <c:pt idx="160">
                  <c:v>6.9500000000000006E-2</c:v>
                </c:pt>
                <c:pt idx="161">
                  <c:v>6.9000000000000006E-2</c:v>
                </c:pt>
                <c:pt idx="162">
                  <c:v>6.8500000000000005E-2</c:v>
                </c:pt>
                <c:pt idx="163">
                  <c:v>6.8000000000000005E-2</c:v>
                </c:pt>
                <c:pt idx="164">
                  <c:v>6.7500000000000004E-2</c:v>
                </c:pt>
                <c:pt idx="165">
                  <c:v>6.7000000000000004E-2</c:v>
                </c:pt>
                <c:pt idx="166">
                  <c:v>6.6500000000000004E-2</c:v>
                </c:pt>
                <c:pt idx="167">
                  <c:v>6.6000000000000003E-2</c:v>
                </c:pt>
                <c:pt idx="168">
                  <c:v>6.5500000000000003E-2</c:v>
                </c:pt>
                <c:pt idx="169">
                  <c:v>6.5000000000000002E-2</c:v>
                </c:pt>
                <c:pt idx="170">
                  <c:v>6.4500000000000002E-2</c:v>
                </c:pt>
                <c:pt idx="171">
                  <c:v>6.4000000000000001E-2</c:v>
                </c:pt>
                <c:pt idx="172">
                  <c:v>6.3500000000000001E-2</c:v>
                </c:pt>
                <c:pt idx="173">
                  <c:v>6.3E-2</c:v>
                </c:pt>
                <c:pt idx="174">
                  <c:v>6.25E-2</c:v>
                </c:pt>
                <c:pt idx="175">
                  <c:v>6.2000000000000006E-2</c:v>
                </c:pt>
                <c:pt idx="176">
                  <c:v>6.1500000000000006E-2</c:v>
                </c:pt>
                <c:pt idx="177">
                  <c:v>6.1000000000000006E-2</c:v>
                </c:pt>
                <c:pt idx="178">
                  <c:v>6.0500000000000005E-2</c:v>
                </c:pt>
                <c:pt idx="179">
                  <c:v>6.0000000000000005E-2</c:v>
                </c:pt>
                <c:pt idx="180">
                  <c:v>5.9500000000000004E-2</c:v>
                </c:pt>
                <c:pt idx="181">
                  <c:v>5.9000000000000004E-2</c:v>
                </c:pt>
                <c:pt idx="182">
                  <c:v>5.8500000000000003E-2</c:v>
                </c:pt>
                <c:pt idx="183">
                  <c:v>5.8000000000000003E-2</c:v>
                </c:pt>
                <c:pt idx="184">
                  <c:v>5.7500000000000002E-2</c:v>
                </c:pt>
                <c:pt idx="185">
                  <c:v>5.7000000000000002E-2</c:v>
                </c:pt>
                <c:pt idx="186">
                  <c:v>5.6500000000000002E-2</c:v>
                </c:pt>
                <c:pt idx="187">
                  <c:v>5.6000000000000008E-2</c:v>
                </c:pt>
                <c:pt idx="188">
                  <c:v>5.5500000000000008E-2</c:v>
                </c:pt>
                <c:pt idx="189">
                  <c:v>5.5000000000000007E-2</c:v>
                </c:pt>
                <c:pt idx="190">
                  <c:v>5.4500000000000007E-2</c:v>
                </c:pt>
                <c:pt idx="191">
                  <c:v>5.4000000000000006E-2</c:v>
                </c:pt>
                <c:pt idx="192">
                  <c:v>5.3500000000000006E-2</c:v>
                </c:pt>
                <c:pt idx="193">
                  <c:v>5.3000000000000005E-2</c:v>
                </c:pt>
                <c:pt idx="194">
                  <c:v>5.2500000000000005E-2</c:v>
                </c:pt>
                <c:pt idx="195">
                  <c:v>5.2000000000000005E-2</c:v>
                </c:pt>
                <c:pt idx="196">
                  <c:v>5.1500000000000004E-2</c:v>
                </c:pt>
                <c:pt idx="197">
                  <c:v>5.1000000000000004E-2</c:v>
                </c:pt>
                <c:pt idx="198">
                  <c:v>5.0500000000000003E-2</c:v>
                </c:pt>
                <c:pt idx="199">
                  <c:v>0.05</c:v>
                </c:pt>
                <c:pt idx="200">
                  <c:v>4.9500000000000009E-2</c:v>
                </c:pt>
                <c:pt idx="201">
                  <c:v>4.9000000000000002E-2</c:v>
                </c:pt>
                <c:pt idx="202">
                  <c:v>4.8500000000000008E-2</c:v>
                </c:pt>
                <c:pt idx="203">
                  <c:v>4.8000000000000001E-2</c:v>
                </c:pt>
                <c:pt idx="204">
                  <c:v>4.7500000000000007E-2</c:v>
                </c:pt>
                <c:pt idx="205">
                  <c:v>4.7E-2</c:v>
                </c:pt>
                <c:pt idx="206">
                  <c:v>4.6500000000000007E-2</c:v>
                </c:pt>
                <c:pt idx="207">
                  <c:v>4.5999999999999999E-2</c:v>
                </c:pt>
                <c:pt idx="208">
                  <c:v>4.5500000000000006E-2</c:v>
                </c:pt>
                <c:pt idx="209">
                  <c:v>4.4999999999999998E-2</c:v>
                </c:pt>
                <c:pt idx="210">
                  <c:v>4.4500000000000005E-2</c:v>
                </c:pt>
                <c:pt idx="211">
                  <c:v>4.3999999999999997E-2</c:v>
                </c:pt>
                <c:pt idx="212">
                  <c:v>4.3500000000000004E-2</c:v>
                </c:pt>
                <c:pt idx="213">
                  <c:v>4.2999999999999997E-2</c:v>
                </c:pt>
                <c:pt idx="214">
                  <c:v>4.2500000000000003E-2</c:v>
                </c:pt>
                <c:pt idx="215">
                  <c:v>4.1999999999999996E-2</c:v>
                </c:pt>
                <c:pt idx="216">
                  <c:v>4.1500000000000002E-2</c:v>
                </c:pt>
                <c:pt idx="217">
                  <c:v>4.0999999999999995E-2</c:v>
                </c:pt>
                <c:pt idx="218">
                  <c:v>4.0500000000000001E-2</c:v>
                </c:pt>
                <c:pt idx="219">
                  <c:v>3.9999999999999994E-2</c:v>
                </c:pt>
                <c:pt idx="220">
                  <c:v>3.95E-2</c:v>
                </c:pt>
                <c:pt idx="221">
                  <c:v>3.8999999999999993E-2</c:v>
                </c:pt>
                <c:pt idx="222">
                  <c:v>3.85E-2</c:v>
                </c:pt>
                <c:pt idx="223">
                  <c:v>3.7999999999999992E-2</c:v>
                </c:pt>
                <c:pt idx="224">
                  <c:v>3.7499999999999999E-2</c:v>
                </c:pt>
                <c:pt idx="225">
                  <c:v>3.7000000000000005E-2</c:v>
                </c:pt>
                <c:pt idx="226">
                  <c:v>3.6499999999999998E-2</c:v>
                </c:pt>
                <c:pt idx="227">
                  <c:v>3.6000000000000004E-2</c:v>
                </c:pt>
                <c:pt idx="228">
                  <c:v>3.5499999999999997E-2</c:v>
                </c:pt>
                <c:pt idx="229">
                  <c:v>3.5000000000000003E-2</c:v>
                </c:pt>
                <c:pt idx="230">
                  <c:v>3.4499999999999996E-2</c:v>
                </c:pt>
                <c:pt idx="231">
                  <c:v>3.4000000000000002E-2</c:v>
                </c:pt>
                <c:pt idx="232">
                  <c:v>3.3499999999999995E-2</c:v>
                </c:pt>
                <c:pt idx="233">
                  <c:v>3.3000000000000002E-2</c:v>
                </c:pt>
                <c:pt idx="234">
                  <c:v>3.2499999999999994E-2</c:v>
                </c:pt>
                <c:pt idx="235">
                  <c:v>3.2000000000000001E-2</c:v>
                </c:pt>
                <c:pt idx="236">
                  <c:v>3.1499999999999993E-2</c:v>
                </c:pt>
                <c:pt idx="237">
                  <c:v>3.1E-2</c:v>
                </c:pt>
                <c:pt idx="238">
                  <c:v>3.0499999999999992E-2</c:v>
                </c:pt>
                <c:pt idx="239">
                  <c:v>0.03</c:v>
                </c:pt>
                <c:pt idx="240">
                  <c:v>2.9499999999999992E-2</c:v>
                </c:pt>
                <c:pt idx="241">
                  <c:v>2.8999999999999998E-2</c:v>
                </c:pt>
                <c:pt idx="242">
                  <c:v>2.8499999999999991E-2</c:v>
                </c:pt>
                <c:pt idx="243">
                  <c:v>2.7999999999999997E-2</c:v>
                </c:pt>
                <c:pt idx="244">
                  <c:v>2.749999999999999E-2</c:v>
                </c:pt>
                <c:pt idx="245">
                  <c:v>2.6999999999999996E-2</c:v>
                </c:pt>
                <c:pt idx="246">
                  <c:v>2.6499999999999989E-2</c:v>
                </c:pt>
                <c:pt idx="247">
                  <c:v>2.5999999999999995E-2</c:v>
                </c:pt>
                <c:pt idx="248">
                  <c:v>2.5499999999999988E-2</c:v>
                </c:pt>
                <c:pt idx="249">
                  <c:v>2.5000000000000008E-2</c:v>
                </c:pt>
                <c:pt idx="250">
                  <c:v>2.4500000000000015E-2</c:v>
                </c:pt>
                <c:pt idx="251">
                  <c:v>2.4000000000000007E-2</c:v>
                </c:pt>
                <c:pt idx="252">
                  <c:v>2.3500000000000014E-2</c:v>
                </c:pt>
                <c:pt idx="253">
                  <c:v>2.3000000000000007E-2</c:v>
                </c:pt>
                <c:pt idx="254">
                  <c:v>2.2500000000000013E-2</c:v>
                </c:pt>
                <c:pt idx="255">
                  <c:v>2.2000000000000006E-2</c:v>
                </c:pt>
                <c:pt idx="256">
                  <c:v>2.1500000000000012E-2</c:v>
                </c:pt>
                <c:pt idx="257">
                  <c:v>2.1000000000000005E-2</c:v>
                </c:pt>
                <c:pt idx="258">
                  <c:v>2.0500000000000011E-2</c:v>
                </c:pt>
                <c:pt idx="259">
                  <c:v>2.0000000000000004E-2</c:v>
                </c:pt>
                <c:pt idx="260">
                  <c:v>1.950000000000001E-2</c:v>
                </c:pt>
                <c:pt idx="261">
                  <c:v>1.9000000000000003E-2</c:v>
                </c:pt>
                <c:pt idx="262">
                  <c:v>1.8500000000000016E-2</c:v>
                </c:pt>
                <c:pt idx="263">
                  <c:v>1.8000000000000002E-2</c:v>
                </c:pt>
                <c:pt idx="264">
                  <c:v>1.7500000000000016E-2</c:v>
                </c:pt>
                <c:pt idx="265">
                  <c:v>1.7000000000000001E-2</c:v>
                </c:pt>
                <c:pt idx="266">
                  <c:v>1.6500000000000015E-2</c:v>
                </c:pt>
                <c:pt idx="267">
                  <c:v>1.6E-2</c:v>
                </c:pt>
                <c:pt idx="268">
                  <c:v>1.5500000000000014E-2</c:v>
                </c:pt>
                <c:pt idx="269">
                  <c:v>1.4999999999999999E-2</c:v>
                </c:pt>
                <c:pt idx="270">
                  <c:v>1.4500000000000013E-2</c:v>
                </c:pt>
                <c:pt idx="271">
                  <c:v>1.3999999999999999E-2</c:v>
                </c:pt>
                <c:pt idx="272">
                  <c:v>1.3500000000000012E-2</c:v>
                </c:pt>
                <c:pt idx="273">
                  <c:v>1.2999999999999998E-2</c:v>
                </c:pt>
                <c:pt idx="274">
                  <c:v>1.2499999999999997E-2</c:v>
                </c:pt>
                <c:pt idx="275">
                  <c:v>1.2000000000000011E-2</c:v>
                </c:pt>
                <c:pt idx="276">
                  <c:v>1.1499999999999996E-2</c:v>
                </c:pt>
                <c:pt idx="277">
                  <c:v>1.100000000000001E-2</c:v>
                </c:pt>
                <c:pt idx="278">
                  <c:v>1.0499999999999995E-2</c:v>
                </c:pt>
                <c:pt idx="279">
                  <c:v>1.0000000000000009E-2</c:v>
                </c:pt>
                <c:pt idx="280">
                  <c:v>9.4999999999999946E-3</c:v>
                </c:pt>
                <c:pt idx="281">
                  <c:v>9.000000000000008E-3</c:v>
                </c:pt>
                <c:pt idx="282">
                  <c:v>8.4999999999999937E-3</c:v>
                </c:pt>
                <c:pt idx="283">
                  <c:v>8.0000000000000071E-3</c:v>
                </c:pt>
                <c:pt idx="284">
                  <c:v>7.4999999999999928E-3</c:v>
                </c:pt>
                <c:pt idx="285">
                  <c:v>7.0000000000000062E-3</c:v>
                </c:pt>
                <c:pt idx="286">
                  <c:v>6.4999999999999919E-3</c:v>
                </c:pt>
                <c:pt idx="287">
                  <c:v>6.0000000000000053E-3</c:v>
                </c:pt>
                <c:pt idx="288">
                  <c:v>5.499999999999991E-3</c:v>
                </c:pt>
                <c:pt idx="289">
                  <c:v>5.0000000000000044E-3</c:v>
                </c:pt>
                <c:pt idx="290">
                  <c:v>4.4999999999999901E-3</c:v>
                </c:pt>
                <c:pt idx="291">
                  <c:v>4.0000000000000036E-3</c:v>
                </c:pt>
                <c:pt idx="292">
                  <c:v>3.4999999999999892E-3</c:v>
                </c:pt>
                <c:pt idx="293">
                  <c:v>3.0000000000000027E-3</c:v>
                </c:pt>
                <c:pt idx="294">
                  <c:v>2.4999999999999883E-3</c:v>
                </c:pt>
                <c:pt idx="295">
                  <c:v>2.0000000000000018E-3</c:v>
                </c:pt>
                <c:pt idx="296">
                  <c:v>1.4999999999999875E-3</c:v>
                </c:pt>
                <c:pt idx="297">
                  <c:v>1.0000000000000009E-3</c:v>
                </c:pt>
                <c:pt idx="298">
                  <c:v>4.9999999999998657E-4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E-4268-8256-FC4974A4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4768"/>
        <c:axId val="93393936"/>
        <c:extLst/>
      </c:scatterChart>
      <c:valAx>
        <c:axId val="93394768"/>
        <c:scaling>
          <c:orientation val="minMax"/>
          <c:min val="-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3936"/>
        <c:crossesAt val="-2.0000000000000004E-2"/>
        <c:crossBetween val="midCat"/>
      </c:valAx>
      <c:valAx>
        <c:axId val="93393936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4768"/>
        <c:crossesAt val="-5.000000000000001E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29121717374867"/>
          <c:y val="0.44550945147439586"/>
          <c:w val="0.50261299727041964"/>
          <c:h val="0.18105356708567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6</xdr:row>
      <xdr:rowOff>142875</xdr:rowOff>
    </xdr:from>
    <xdr:to>
      <xdr:col>11</xdr:col>
      <xdr:colOff>457200</xdr:colOff>
      <xdr:row>24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E2" sqref="E2"/>
    </sheetView>
  </sheetViews>
  <sheetFormatPr defaultRowHeight="13.5" x14ac:dyDescent="0.15"/>
  <cols>
    <col min="5" max="5" width="17.25" style="1" bestFit="1" customWidth="1"/>
    <col min="6" max="6" width="12.75" bestFit="1" customWidth="1"/>
    <col min="7" max="7" width="25.375" customWidth="1"/>
  </cols>
  <sheetData>
    <row r="1" spans="1:11" ht="40.5" x14ac:dyDescent="0.15">
      <c r="A1" s="10"/>
      <c r="B1" s="10" t="s">
        <v>5</v>
      </c>
      <c r="C1" s="10" t="s">
        <v>6</v>
      </c>
      <c r="D1" s="10"/>
      <c r="E1" s="10" t="s">
        <v>1</v>
      </c>
      <c r="F1" s="10" t="s">
        <v>2</v>
      </c>
      <c r="G1" s="11" t="s">
        <v>4</v>
      </c>
      <c r="H1" s="11" t="s">
        <v>3</v>
      </c>
    </row>
    <row r="2" spans="1:11" x14ac:dyDescent="0.15">
      <c r="A2" s="1">
        <v>1</v>
      </c>
      <c r="B2" s="1">
        <v>0.08</v>
      </c>
      <c r="C2" s="1">
        <v>0.05</v>
      </c>
      <c r="E2" s="1">
        <f ca="1">RAND()*2-0.5</f>
        <v>0.16440643526730025</v>
      </c>
      <c r="F2" s="1">
        <f ca="1">1-E2</f>
        <v>0.83559356473269975</v>
      </c>
      <c r="G2" s="1">
        <f ca="1">SQRT((E2*$B$2)^2+(F2*$B$3)^2+2*E2*F2*$B$2*$B$3*$B$5)</f>
        <v>0.1619069486294242</v>
      </c>
      <c r="H2">
        <f ca="1">E2*$C$2+F2*$C$3</f>
        <v>9.1779678236634993E-2</v>
      </c>
      <c r="J2" s="1"/>
      <c r="K2" s="1"/>
    </row>
    <row r="3" spans="1:11" x14ac:dyDescent="0.15">
      <c r="A3" s="1">
        <v>2</v>
      </c>
      <c r="B3" s="1">
        <v>0.19</v>
      </c>
      <c r="C3" s="1">
        <v>0.1</v>
      </c>
      <c r="E3" s="1">
        <f t="shared" ref="E3:E66" ca="1" si="0">RAND()*2-0.5</f>
        <v>0.69516085067086886</v>
      </c>
      <c r="F3" s="1">
        <f t="shared" ref="F3:F66" ca="1" si="1">1-E3</f>
        <v>0.30483914932913114</v>
      </c>
      <c r="G3" s="1">
        <f t="shared" ref="G3:G66" ca="1" si="2">SQRT((E3*$B$2)^2+(F3*$B$3)^2+2*E3*F3*$B$2*$B$3*$B$5)</f>
        <v>8.7953845101430866E-2</v>
      </c>
      <c r="H3">
        <f t="shared" ref="H3:H66" ca="1" si="3">E3*$C$2+F3*$C$3</f>
        <v>6.5241957466456557E-2</v>
      </c>
      <c r="J3" s="1"/>
      <c r="K3" s="1"/>
    </row>
    <row r="4" spans="1:11" x14ac:dyDescent="0.15">
      <c r="E4" s="1">
        <f t="shared" ca="1" si="0"/>
        <v>1.2370639831189427</v>
      </c>
      <c r="F4" s="1">
        <f t="shared" ca="1" si="1"/>
        <v>-0.23706398311894272</v>
      </c>
      <c r="G4" s="1">
        <f t="shared" ca="1" si="2"/>
        <v>0.10019905010207375</v>
      </c>
      <c r="H4">
        <f t="shared" ca="1" si="3"/>
        <v>3.8146800844052864E-2</v>
      </c>
    </row>
    <row r="5" spans="1:11" x14ac:dyDescent="0.15">
      <c r="A5" s="1" t="s">
        <v>0</v>
      </c>
      <c r="B5" s="1">
        <v>0.2</v>
      </c>
      <c r="E5" s="1">
        <f t="shared" ca="1" si="0"/>
        <v>0.26402887485884818</v>
      </c>
      <c r="F5" s="1">
        <f t="shared" ca="1" si="1"/>
        <v>0.73597112514115182</v>
      </c>
      <c r="G5" s="1">
        <f t="shared" ca="1" si="2"/>
        <v>0.14553794832037481</v>
      </c>
      <c r="H5">
        <f t="shared" ca="1" si="3"/>
        <v>8.6798556257057596E-2</v>
      </c>
    </row>
    <row r="6" spans="1:11" x14ac:dyDescent="0.15">
      <c r="E6" s="1">
        <f t="shared" ca="1" si="0"/>
        <v>0.80872229435528475</v>
      </c>
      <c r="F6" s="1">
        <f t="shared" ca="1" si="1"/>
        <v>0.19127770564471525</v>
      </c>
      <c r="G6" s="1">
        <f t="shared" ca="1" si="2"/>
        <v>8.0293948775192012E-2</v>
      </c>
      <c r="H6">
        <f t="shared" ca="1" si="3"/>
        <v>5.9563885282235766E-2</v>
      </c>
    </row>
    <row r="7" spans="1:11" x14ac:dyDescent="0.15">
      <c r="A7" s="2" t="s">
        <v>19</v>
      </c>
      <c r="B7" s="2"/>
      <c r="C7" s="2"/>
      <c r="D7" s="2"/>
      <c r="E7" s="1">
        <f t="shared" ca="1" si="0"/>
        <v>1.4495748008188731</v>
      </c>
      <c r="F7" s="1">
        <f t="shared" ca="1" si="1"/>
        <v>-0.44957480081887313</v>
      </c>
      <c r="G7" s="1">
        <f t="shared" ca="1" si="2"/>
        <v>0.12954637033616126</v>
      </c>
      <c r="H7">
        <f t="shared" ca="1" si="3"/>
        <v>2.7521259959056348E-2</v>
      </c>
    </row>
    <row r="8" spans="1:11" x14ac:dyDescent="0.15">
      <c r="A8" s="2" t="s">
        <v>8</v>
      </c>
      <c r="B8" s="3">
        <v>0.56804981515843478</v>
      </c>
      <c r="C8" s="2"/>
      <c r="D8" s="2"/>
      <c r="E8" s="1">
        <f t="shared" ca="1" si="0"/>
        <v>-0.16511761431122562</v>
      </c>
      <c r="F8" s="1">
        <f t="shared" ca="1" si="1"/>
        <v>1.1651176143112256</v>
      </c>
      <c r="G8" s="1">
        <f t="shared" ca="1" si="2"/>
        <v>0.21911304210708588</v>
      </c>
      <c r="H8">
        <f t="shared" ca="1" si="3"/>
        <v>0.10825588071556129</v>
      </c>
    </row>
    <row r="9" spans="1:11" x14ac:dyDescent="0.15">
      <c r="A9" s="2" t="s">
        <v>9</v>
      </c>
      <c r="B9" s="3">
        <v>0.43195014876020343</v>
      </c>
      <c r="C9" s="2"/>
      <c r="D9" s="2"/>
      <c r="E9" s="1">
        <f t="shared" ca="1" si="0"/>
        <v>-6.2690137497325216E-2</v>
      </c>
      <c r="F9" s="1">
        <f t="shared" ca="1" si="1"/>
        <v>1.0626901374973252</v>
      </c>
      <c r="G9" s="1">
        <f t="shared" ca="1" si="2"/>
        <v>0.20096816771306175</v>
      </c>
      <c r="H9">
        <f t="shared" ca="1" si="3"/>
        <v>0.10313450687486626</v>
      </c>
    </row>
    <row r="10" spans="1:11" x14ac:dyDescent="0.15">
      <c r="A10" s="2" t="s">
        <v>10</v>
      </c>
      <c r="B10" s="3">
        <f>SUM(B8:B9)</f>
        <v>0.99999996391863821</v>
      </c>
      <c r="C10" s="2" t="s">
        <v>11</v>
      </c>
      <c r="D10" s="2"/>
      <c r="E10" s="1">
        <f t="shared" ca="1" si="0"/>
        <v>1.4021746053756567</v>
      </c>
      <c r="F10" s="1">
        <f t="shared" ca="1" si="1"/>
        <v>-0.40217460537565675</v>
      </c>
      <c r="G10" s="1">
        <f t="shared" ca="1" si="2"/>
        <v>0.12244731469982742</v>
      </c>
      <c r="H10">
        <f t="shared" ca="1" si="3"/>
        <v>2.9891269731217161E-2</v>
      </c>
    </row>
    <row r="11" spans="1:11" x14ac:dyDescent="0.15">
      <c r="A11" s="2"/>
      <c r="B11" s="2"/>
      <c r="C11" s="2"/>
      <c r="D11" s="2"/>
      <c r="E11" s="1">
        <f t="shared" ca="1" si="0"/>
        <v>-0.43177258484568126</v>
      </c>
      <c r="F11" s="1">
        <f t="shared" ca="1" si="1"/>
        <v>1.4317725848456813</v>
      </c>
      <c r="G11" s="1">
        <f t="shared" ca="1" si="2"/>
        <v>0.26727980699667947</v>
      </c>
      <c r="H11">
        <f t="shared" ca="1" si="3"/>
        <v>0.12158862924228407</v>
      </c>
    </row>
    <row r="12" spans="1:11" x14ac:dyDescent="0.15">
      <c r="A12" s="2" t="s">
        <v>12</v>
      </c>
      <c r="B12" s="4">
        <f>SQRT((B8*B2)^2+(B9*B3)^2+2*B8*B9*B2*B3*B5)</f>
        <v>0.10145231466433899</v>
      </c>
      <c r="C12" s="2" t="s">
        <v>13</v>
      </c>
      <c r="D12" s="2"/>
      <c r="E12" s="1">
        <f t="shared" ca="1" si="0"/>
        <v>4.8092342014177891E-2</v>
      </c>
      <c r="F12" s="1">
        <f t="shared" ca="1" si="1"/>
        <v>0.95190765798582211</v>
      </c>
      <c r="G12" s="1">
        <f t="shared" ca="1" si="2"/>
        <v>0.18167104665798739</v>
      </c>
      <c r="H12">
        <f t="shared" ca="1" si="3"/>
        <v>9.7595382899291108E-2</v>
      </c>
    </row>
    <row r="13" spans="1:11" x14ac:dyDescent="0.15">
      <c r="A13" s="2" t="s">
        <v>14</v>
      </c>
      <c r="B13" s="4">
        <f>B8*C2+B9*C3</f>
        <v>7.1597505633942085E-2</v>
      </c>
      <c r="C13" s="2"/>
      <c r="D13" s="2"/>
      <c r="E13" s="1">
        <f t="shared" ca="1" si="0"/>
        <v>1.3075416936664259</v>
      </c>
      <c r="F13" s="1">
        <f t="shared" ca="1" si="1"/>
        <v>-0.30754169366642592</v>
      </c>
      <c r="G13" s="1">
        <f t="shared" ca="1" si="2"/>
        <v>0.10913914392644936</v>
      </c>
      <c r="H13">
        <f t="shared" ca="1" si="3"/>
        <v>3.4622915316678715E-2</v>
      </c>
    </row>
    <row r="14" spans="1:11" x14ac:dyDescent="0.15">
      <c r="A14" s="2" t="s">
        <v>15</v>
      </c>
      <c r="B14" s="2">
        <v>0.03</v>
      </c>
      <c r="C14" s="2"/>
      <c r="D14" s="2"/>
      <c r="E14" s="1">
        <f t="shared" ca="1" si="0"/>
        <v>0.25664377315540232</v>
      </c>
      <c r="F14" s="1">
        <f t="shared" ca="1" si="1"/>
        <v>0.74335622684459768</v>
      </c>
      <c r="G14" s="1">
        <f t="shared" ca="1" si="2"/>
        <v>0.14672952803301201</v>
      </c>
      <c r="H14">
        <f t="shared" ca="1" si="3"/>
        <v>8.7167811342229895E-2</v>
      </c>
    </row>
    <row r="15" spans="1:11" x14ac:dyDescent="0.15">
      <c r="A15" s="2" t="s">
        <v>16</v>
      </c>
      <c r="B15" s="4">
        <f>(B13-B14)/B12</f>
        <v>0.41002027180523093</v>
      </c>
      <c r="C15" s="2" t="s">
        <v>17</v>
      </c>
      <c r="D15" s="2"/>
      <c r="E15" s="1">
        <f t="shared" ca="1" si="0"/>
        <v>-0.40444815585314764</v>
      </c>
      <c r="F15" s="1">
        <f t="shared" ca="1" si="1"/>
        <v>1.4044481558531476</v>
      </c>
      <c r="G15" s="1">
        <f t="shared" ca="1" si="2"/>
        <v>0.26229684356347721</v>
      </c>
      <c r="H15">
        <f t="shared" ca="1" si="3"/>
        <v>0.12022240779265739</v>
      </c>
    </row>
    <row r="16" spans="1:11" x14ac:dyDescent="0.15">
      <c r="E16" s="1">
        <f t="shared" ca="1" si="0"/>
        <v>1.4824485640049228</v>
      </c>
      <c r="F16" s="1">
        <f t="shared" ca="1" si="1"/>
        <v>-0.48244856400492275</v>
      </c>
      <c r="G16" s="1">
        <f t="shared" ca="1" si="2"/>
        <v>0.13460702187475321</v>
      </c>
      <c r="H16">
        <f t="shared" ca="1" si="3"/>
        <v>2.5877571799753862E-2</v>
      </c>
    </row>
    <row r="17" spans="1:8" x14ac:dyDescent="0.15">
      <c r="A17" s="5" t="s">
        <v>20</v>
      </c>
      <c r="B17" s="5"/>
      <c r="C17" s="5"/>
      <c r="E17" s="1">
        <f t="shared" ca="1" si="0"/>
        <v>-0.32959201402115701</v>
      </c>
      <c r="F17" s="1">
        <f t="shared" ca="1" si="1"/>
        <v>1.329592014021157</v>
      </c>
      <c r="G17" s="1">
        <f t="shared" ca="1" si="2"/>
        <v>0.24869451378892629</v>
      </c>
      <c r="H17">
        <f t="shared" ca="1" si="3"/>
        <v>0.11647960070105785</v>
      </c>
    </row>
    <row r="18" spans="1:8" x14ac:dyDescent="0.15">
      <c r="A18" s="5" t="s">
        <v>7</v>
      </c>
      <c r="B18" s="5"/>
      <c r="C18" s="5"/>
      <c r="E18" s="1">
        <f t="shared" ca="1" si="0"/>
        <v>-0.13515212022045753</v>
      </c>
      <c r="F18" s="1">
        <f t="shared" ca="1" si="1"/>
        <v>1.1351521202204575</v>
      </c>
      <c r="G18" s="1">
        <f t="shared" ca="1" si="2"/>
        <v>0.213779113551188</v>
      </c>
      <c r="H18">
        <f t="shared" ca="1" si="3"/>
        <v>0.10675760601102288</v>
      </c>
    </row>
    <row r="19" spans="1:8" x14ac:dyDescent="0.15">
      <c r="A19" s="5" t="s">
        <v>8</v>
      </c>
      <c r="B19" s="8">
        <v>0.90774297492433531</v>
      </c>
      <c r="C19" s="5"/>
      <c r="E19" s="1">
        <f t="shared" ca="1" si="0"/>
        <v>1.1305863232641247</v>
      </c>
      <c r="F19" s="1">
        <f t="shared" ca="1" si="1"/>
        <v>-0.13058632326412467</v>
      </c>
      <c r="G19" s="1">
        <f t="shared" ca="1" si="2"/>
        <v>8.8874082976264659E-2</v>
      </c>
      <c r="H19">
        <f t="shared" ca="1" si="3"/>
        <v>4.3470683836793769E-2</v>
      </c>
    </row>
    <row r="20" spans="1:8" x14ac:dyDescent="0.15">
      <c r="A20" s="5" t="s">
        <v>9</v>
      </c>
      <c r="B20" s="6">
        <v>9.2256991641474079E-2</v>
      </c>
      <c r="C20" s="5"/>
      <c r="E20" s="1">
        <f t="shared" ca="1" si="0"/>
        <v>0.71702890883023884</v>
      </c>
      <c r="F20" s="1">
        <f t="shared" ca="1" si="1"/>
        <v>0.28297109116976116</v>
      </c>
      <c r="G20" s="1">
        <f t="shared" ca="1" si="2"/>
        <v>8.610853476423852E-2</v>
      </c>
      <c r="H20">
        <f t="shared" ca="1" si="3"/>
        <v>6.4148554558488058E-2</v>
      </c>
    </row>
    <row r="21" spans="1:8" x14ac:dyDescent="0.15">
      <c r="A21" s="5" t="s">
        <v>12</v>
      </c>
      <c r="B21" s="7">
        <v>7.8038555004786223E-2</v>
      </c>
      <c r="C21" s="5"/>
      <c r="E21" s="1">
        <f t="shared" ca="1" si="0"/>
        <v>0.54648963269045625</v>
      </c>
      <c r="F21" s="1">
        <f t="shared" ca="1" si="1"/>
        <v>0.45351036730954375</v>
      </c>
      <c r="G21" s="1">
        <f t="shared" ca="1" si="2"/>
        <v>0.10412959206348812</v>
      </c>
      <c r="H21">
        <f t="shared" ca="1" si="3"/>
        <v>7.2675518365477199E-2</v>
      </c>
    </row>
    <row r="22" spans="1:8" x14ac:dyDescent="0.15">
      <c r="A22" s="5" t="s">
        <v>14</v>
      </c>
      <c r="B22" s="7">
        <v>5.4612847910364179E-2</v>
      </c>
      <c r="C22" s="5"/>
      <c r="E22" s="1">
        <f t="shared" ca="1" si="0"/>
        <v>6.6253154872224052E-2</v>
      </c>
      <c r="F22" s="1">
        <f t="shared" ca="1" si="1"/>
        <v>0.93374684512777595</v>
      </c>
      <c r="G22" s="1">
        <f t="shared" ca="1" si="2"/>
        <v>0.17854749026735209</v>
      </c>
      <c r="H22">
        <f t="shared" ca="1" si="3"/>
        <v>9.6687342256388795E-2</v>
      </c>
    </row>
    <row r="23" spans="1:8" x14ac:dyDescent="0.15">
      <c r="A23" s="5"/>
      <c r="B23" s="5"/>
      <c r="C23" s="5"/>
      <c r="E23" s="1">
        <f t="shared" ca="1" si="0"/>
        <v>1.1993907680500353</v>
      </c>
      <c r="F23" s="1">
        <f t="shared" ca="1" si="1"/>
        <v>-0.19939076805003531</v>
      </c>
      <c r="G23" s="1">
        <f t="shared" ca="1" si="2"/>
        <v>9.5853242970837096E-2</v>
      </c>
      <c r="H23">
        <f t="shared" ca="1" si="3"/>
        <v>4.0030461597498235E-2</v>
      </c>
    </row>
    <row r="24" spans="1:8" x14ac:dyDescent="0.15">
      <c r="A24" s="5" t="s">
        <v>18</v>
      </c>
      <c r="B24" s="5"/>
      <c r="C24" s="5"/>
      <c r="E24" s="1">
        <f t="shared" ca="1" si="0"/>
        <v>-0.45943697864541688</v>
      </c>
      <c r="F24" s="1">
        <f t="shared" ca="1" si="1"/>
        <v>1.4594369786454169</v>
      </c>
      <c r="G24" s="1">
        <f t="shared" ca="1" si="2"/>
        <v>0.27233360379175853</v>
      </c>
      <c r="H24">
        <f t="shared" ca="1" si="3"/>
        <v>0.12297184893227085</v>
      </c>
    </row>
    <row r="25" spans="1:8" x14ac:dyDescent="0.15">
      <c r="A25" s="5" t="s">
        <v>8</v>
      </c>
      <c r="B25" s="8">
        <v>0.56804981515843478</v>
      </c>
      <c r="C25" s="5"/>
      <c r="E25" s="1">
        <f t="shared" ca="1" si="0"/>
        <v>1.1228033459159399</v>
      </c>
      <c r="F25" s="1">
        <f t="shared" ca="1" si="1"/>
        <v>-0.12280334591593989</v>
      </c>
      <c r="G25" s="1">
        <f t="shared" ca="1" si="2"/>
        <v>8.8172990116878416E-2</v>
      </c>
      <c r="H25">
        <f t="shared" ca="1" si="3"/>
        <v>4.3859832704203003E-2</v>
      </c>
    </row>
    <row r="26" spans="1:8" x14ac:dyDescent="0.15">
      <c r="A26" s="5" t="s">
        <v>9</v>
      </c>
      <c r="B26" s="6">
        <v>0.43195014876020343</v>
      </c>
      <c r="C26" s="5"/>
      <c r="E26" s="1">
        <f t="shared" ca="1" si="0"/>
        <v>-0.26202990260271219</v>
      </c>
      <c r="F26" s="1">
        <f t="shared" ca="1" si="1"/>
        <v>1.2620299026027122</v>
      </c>
      <c r="G26" s="1">
        <f t="shared" ca="1" si="2"/>
        <v>0.23648679103983633</v>
      </c>
      <c r="H26">
        <f t="shared" ca="1" si="3"/>
        <v>0.11310149513013562</v>
      </c>
    </row>
    <row r="27" spans="1:8" x14ac:dyDescent="0.15">
      <c r="A27" s="5" t="s">
        <v>12</v>
      </c>
      <c r="B27" s="7">
        <v>0.10145231466433899</v>
      </c>
      <c r="C27" s="5"/>
      <c r="E27" s="1">
        <f t="shared" ca="1" si="0"/>
        <v>1.0620339321869323</v>
      </c>
      <c r="F27" s="1">
        <f t="shared" ca="1" si="1"/>
        <v>-6.2033932186932317E-2</v>
      </c>
      <c r="G27" s="1">
        <f t="shared" ca="1" si="2"/>
        <v>8.3408751259689121E-2</v>
      </c>
      <c r="H27">
        <f t="shared" ca="1" si="3"/>
        <v>4.6898303390653387E-2</v>
      </c>
    </row>
    <row r="28" spans="1:8" x14ac:dyDescent="0.15">
      <c r="A28" s="5" t="s">
        <v>14</v>
      </c>
      <c r="B28" s="7">
        <v>7.1597505633942085E-2</v>
      </c>
      <c r="C28" s="5"/>
      <c r="E28" s="1">
        <f t="shared" ca="1" si="0"/>
        <v>6.0784001837693058E-2</v>
      </c>
      <c r="F28" s="1">
        <f t="shared" ca="1" si="1"/>
        <v>0.93921599816230694</v>
      </c>
      <c r="G28" s="1">
        <f t="shared" ca="1" si="2"/>
        <v>0.17948683123282236</v>
      </c>
      <c r="H28">
        <f t="shared" ca="1" si="3"/>
        <v>9.6960799908115361E-2</v>
      </c>
    </row>
    <row r="29" spans="1:8" x14ac:dyDescent="0.15">
      <c r="E29" s="1">
        <f t="shared" ca="1" si="0"/>
        <v>0.5522814131711955</v>
      </c>
      <c r="F29" s="1">
        <f t="shared" ca="1" si="1"/>
        <v>0.4477185868288045</v>
      </c>
      <c r="G29" s="1">
        <f t="shared" ca="1" si="2"/>
        <v>0.10340111457851124</v>
      </c>
      <c r="H29">
        <f t="shared" ca="1" si="3"/>
        <v>7.2385929341440225E-2</v>
      </c>
    </row>
    <row r="30" spans="1:8" x14ac:dyDescent="0.15">
      <c r="A30" s="5" t="s">
        <v>21</v>
      </c>
      <c r="B30" s="5"/>
      <c r="C30" s="5"/>
      <c r="E30" s="1">
        <f t="shared" ca="1" si="0"/>
        <v>0.66679270000642621</v>
      </c>
      <c r="F30" s="1">
        <f t="shared" ca="1" si="1"/>
        <v>0.33320729999357379</v>
      </c>
      <c r="G30" s="1">
        <f t="shared" ca="1" si="2"/>
        <v>9.0578441694094292E-2</v>
      </c>
      <c r="H30">
        <f t="shared" ca="1" si="3"/>
        <v>6.6660364999678701E-2</v>
      </c>
    </row>
    <row r="31" spans="1:8" x14ac:dyDescent="0.15">
      <c r="A31" s="5" t="s">
        <v>7</v>
      </c>
      <c r="B31" s="5"/>
      <c r="C31" s="5"/>
      <c r="E31" s="1">
        <f t="shared" ca="1" si="0"/>
        <v>0.1875865984219478</v>
      </c>
      <c r="F31" s="1">
        <f t="shared" ca="1" si="1"/>
        <v>0.8124134015780522</v>
      </c>
      <c r="G31" s="1">
        <f t="shared" ca="1" si="2"/>
        <v>0.15804539768184517</v>
      </c>
      <c r="H31">
        <f t="shared" ca="1" si="3"/>
        <v>9.0620670078902621E-2</v>
      </c>
    </row>
    <row r="32" spans="1:8" x14ac:dyDescent="0.15">
      <c r="A32" s="5" t="s">
        <v>8</v>
      </c>
      <c r="B32" s="8">
        <f>(B3^2-B2*B3*B5)/(B2^2+B3^2-2*B2*B3*B5)</f>
        <v>0.90774299835255345</v>
      </c>
      <c r="C32" s="5"/>
      <c r="E32" s="1">
        <f t="shared" ca="1" si="0"/>
        <v>0.64715584400328674</v>
      </c>
      <c r="F32" s="1">
        <f t="shared" ca="1" si="1"/>
        <v>0.35284415599671326</v>
      </c>
      <c r="G32" s="1">
        <f t="shared" ca="1" si="2"/>
        <v>9.2537240039867755E-2</v>
      </c>
      <c r="H32">
        <f t="shared" ca="1" si="3"/>
        <v>6.7642207799835666E-2</v>
      </c>
    </row>
    <row r="33" spans="1:8" x14ac:dyDescent="0.15">
      <c r="A33" s="5"/>
      <c r="B33" s="5"/>
      <c r="C33" s="5"/>
      <c r="E33" s="1">
        <f t="shared" ca="1" si="0"/>
        <v>0.17440566067685115</v>
      </c>
      <c r="F33" s="1">
        <f t="shared" ca="1" si="1"/>
        <v>0.82559433932314885</v>
      </c>
      <c r="G33" s="1">
        <f t="shared" ca="1" si="2"/>
        <v>0.1602376267849322</v>
      </c>
      <c r="H33">
        <f t="shared" ca="1" si="3"/>
        <v>9.1279716966157456E-2</v>
      </c>
    </row>
    <row r="34" spans="1:8" x14ac:dyDescent="0.15">
      <c r="A34" s="5" t="s">
        <v>18</v>
      </c>
      <c r="B34" s="5"/>
      <c r="C34" s="5"/>
      <c r="E34" s="1">
        <f t="shared" ca="1" si="0"/>
        <v>1.2571129979524869</v>
      </c>
      <c r="F34" s="1">
        <f t="shared" ca="1" si="1"/>
        <v>-0.25711299795248688</v>
      </c>
      <c r="G34" s="1">
        <f t="shared" ca="1" si="2"/>
        <v>0.1026421925885337</v>
      </c>
      <c r="H34">
        <f t="shared" ca="1" si="3"/>
        <v>3.7144350102375656E-2</v>
      </c>
    </row>
    <row r="35" spans="1:8" x14ac:dyDescent="0.15">
      <c r="A35" s="5" t="s">
        <v>8</v>
      </c>
      <c r="B35" s="8">
        <f>((C2-B14)*B3^2-(C3-B14)*B2*B3*B5)/((C2-B14)*B3^2+(C3-B14)*B2^2-(C2-B14+C3-B14)*B2*B3*B5)</f>
        <v>0.56804997768853194</v>
      </c>
      <c r="C35" s="5"/>
      <c r="E35" s="1">
        <f t="shared" ca="1" si="0"/>
        <v>1.4585182515703314</v>
      </c>
      <c r="F35" s="1">
        <f t="shared" ca="1" si="1"/>
        <v>-0.45851825157033144</v>
      </c>
      <c r="G35" s="1">
        <f t="shared" ca="1" si="2"/>
        <v>0.13091274406235032</v>
      </c>
      <c r="H35">
        <f t="shared" ca="1" si="3"/>
        <v>2.7074087421483428E-2</v>
      </c>
    </row>
    <row r="36" spans="1:8" x14ac:dyDescent="0.15">
      <c r="E36" s="1">
        <f t="shared" ca="1" si="0"/>
        <v>1.450485912156221</v>
      </c>
      <c r="F36" s="1">
        <f t="shared" ca="1" si="1"/>
        <v>-0.45048591215622102</v>
      </c>
      <c r="G36" s="1">
        <f t="shared" ca="1" si="2"/>
        <v>0.12968520022537391</v>
      </c>
      <c r="H36">
        <f t="shared" ca="1" si="3"/>
        <v>2.7475704392188952E-2</v>
      </c>
    </row>
    <row r="37" spans="1:8" x14ac:dyDescent="0.15">
      <c r="E37" s="1">
        <f t="shared" ca="1" si="0"/>
        <v>-0.11508949625178477</v>
      </c>
      <c r="F37" s="1">
        <f t="shared" ca="1" si="1"/>
        <v>1.1150894962517848</v>
      </c>
      <c r="G37" s="1">
        <f t="shared" ca="1" si="2"/>
        <v>0.21021922356953843</v>
      </c>
      <c r="H37">
        <f t="shared" ca="1" si="3"/>
        <v>0.10575447481258925</v>
      </c>
    </row>
    <row r="38" spans="1:8" x14ac:dyDescent="0.15">
      <c r="A38" s="1" t="s">
        <v>22</v>
      </c>
      <c r="B38" s="1" t="s">
        <v>5</v>
      </c>
      <c r="C38" s="1" t="s">
        <v>6</v>
      </c>
      <c r="E38" s="1">
        <f t="shared" ca="1" si="0"/>
        <v>0.35402861566417121</v>
      </c>
      <c r="F38" s="1">
        <f t="shared" ca="1" si="1"/>
        <v>0.64597138433582879</v>
      </c>
      <c r="G38" s="1">
        <f t="shared" ca="1" si="2"/>
        <v>0.13136352061097495</v>
      </c>
      <c r="H38">
        <f t="shared" ca="1" si="3"/>
        <v>8.2298569216791434E-2</v>
      </c>
    </row>
    <row r="39" spans="1:8" x14ac:dyDescent="0.15">
      <c r="A39" s="1"/>
      <c r="B39" s="1">
        <v>0</v>
      </c>
      <c r="C39" s="1">
        <f>B14</f>
        <v>0.03</v>
      </c>
      <c r="E39" s="1">
        <f t="shared" ca="1" si="0"/>
        <v>0.5515059319655482</v>
      </c>
      <c r="F39" s="1">
        <f t="shared" ca="1" si="1"/>
        <v>0.4484940680344518</v>
      </c>
      <c r="G39" s="1">
        <f t="shared" ca="1" si="2"/>
        <v>0.10349826577894847</v>
      </c>
      <c r="H39">
        <f t="shared" ca="1" si="3"/>
        <v>7.2424703401722593E-2</v>
      </c>
    </row>
    <row r="40" spans="1:8" x14ac:dyDescent="0.15">
      <c r="A40" s="1"/>
      <c r="B40" s="9">
        <f>B27</f>
        <v>0.10145231466433899</v>
      </c>
      <c r="C40" s="9">
        <f>B28</f>
        <v>7.1597505633942085E-2</v>
      </c>
      <c r="E40" s="1">
        <f t="shared" ca="1" si="0"/>
        <v>0.89110700684616995</v>
      </c>
      <c r="F40" s="1">
        <f t="shared" ca="1" si="1"/>
        <v>0.10889299315383005</v>
      </c>
      <c r="G40" s="1">
        <f t="shared" ca="1" si="2"/>
        <v>7.8103110922399396E-2</v>
      </c>
      <c r="H40">
        <f t="shared" ca="1" si="3"/>
        <v>5.5444649657691511E-2</v>
      </c>
    </row>
    <row r="41" spans="1:8" x14ac:dyDescent="0.15">
      <c r="A41" s="1"/>
      <c r="B41" s="1">
        <v>0.28000000000000003</v>
      </c>
      <c r="C41" s="9">
        <f>C39+(C40-C39)/B40*B41</f>
        <v>0.14480567610546469</v>
      </c>
      <c r="E41" s="1">
        <f t="shared" ca="1" si="0"/>
        <v>0.3852426043023025</v>
      </c>
      <c r="F41" s="1">
        <f t="shared" ca="1" si="1"/>
        <v>0.6147573956976975</v>
      </c>
      <c r="G41" s="1">
        <f t="shared" ca="1" si="2"/>
        <v>0.12662116369939638</v>
      </c>
      <c r="H41">
        <f t="shared" ca="1" si="3"/>
        <v>8.0737869784884883E-2</v>
      </c>
    </row>
    <row r="42" spans="1:8" x14ac:dyDescent="0.15">
      <c r="E42" s="1">
        <f t="shared" ca="1" si="0"/>
        <v>-0.14876063409240348</v>
      </c>
      <c r="F42" s="1">
        <f t="shared" ca="1" si="1"/>
        <v>1.1487606340924035</v>
      </c>
      <c r="G42" s="1">
        <f t="shared" ca="1" si="2"/>
        <v>0.21619902348627229</v>
      </c>
      <c r="H42">
        <f t="shared" ca="1" si="3"/>
        <v>0.10743803170462017</v>
      </c>
    </row>
    <row r="43" spans="1:8" x14ac:dyDescent="0.15">
      <c r="E43" s="1">
        <f t="shared" ca="1" si="0"/>
        <v>1.1478090773876517</v>
      </c>
      <c r="F43" s="1">
        <f t="shared" ca="1" si="1"/>
        <v>-0.1478090773876517</v>
      </c>
      <c r="G43" s="1">
        <f t="shared" ca="1" si="2"/>
        <v>9.0492893647790132E-2</v>
      </c>
      <c r="H43">
        <f t="shared" ca="1" si="3"/>
        <v>4.2609546130617418E-2</v>
      </c>
    </row>
    <row r="44" spans="1:8" x14ac:dyDescent="0.15">
      <c r="E44" s="1">
        <f t="shared" ca="1" si="0"/>
        <v>0.7711155398494971</v>
      </c>
      <c r="F44" s="1">
        <f t="shared" ca="1" si="1"/>
        <v>0.2288844601505029</v>
      </c>
      <c r="G44" s="1">
        <f t="shared" ca="1" si="2"/>
        <v>8.2279225128168779E-2</v>
      </c>
      <c r="H44">
        <f t="shared" ca="1" si="3"/>
        <v>6.1444223007525153E-2</v>
      </c>
    </row>
    <row r="45" spans="1:8" x14ac:dyDescent="0.15">
      <c r="E45" s="1">
        <f t="shared" ca="1" si="0"/>
        <v>-0.26192207292929948</v>
      </c>
      <c r="F45" s="1">
        <f t="shared" ca="1" si="1"/>
        <v>1.2619220729292995</v>
      </c>
      <c r="G45" s="1">
        <f t="shared" ca="1" si="2"/>
        <v>0.23646736560633266</v>
      </c>
      <c r="H45">
        <f t="shared" ca="1" si="3"/>
        <v>0.11309610364646498</v>
      </c>
    </row>
    <row r="46" spans="1:8" x14ac:dyDescent="0.15">
      <c r="E46" s="1">
        <f t="shared" ca="1" si="0"/>
        <v>-0.35328232302518758</v>
      </c>
      <c r="F46" s="1">
        <f t="shared" ca="1" si="1"/>
        <v>1.3532823230251876</v>
      </c>
      <c r="G46" s="1">
        <f t="shared" ca="1" si="2"/>
        <v>0.25299120363712274</v>
      </c>
      <c r="H46">
        <f t="shared" ca="1" si="3"/>
        <v>0.11766411615125938</v>
      </c>
    </row>
    <row r="47" spans="1:8" x14ac:dyDescent="0.15">
      <c r="E47" s="1">
        <f t="shared" ca="1" si="0"/>
        <v>0.65920216822346944</v>
      </c>
      <c r="F47" s="1">
        <f t="shared" ca="1" si="1"/>
        <v>0.34079783177653056</v>
      </c>
      <c r="G47" s="1">
        <f t="shared" ca="1" si="2"/>
        <v>9.1322355071094499E-2</v>
      </c>
      <c r="H47">
        <f t="shared" ca="1" si="3"/>
        <v>6.7039891588826533E-2</v>
      </c>
    </row>
    <row r="48" spans="1:8" x14ac:dyDescent="0.15">
      <c r="E48" s="1">
        <f t="shared" ca="1" si="0"/>
        <v>1.1883743514469576</v>
      </c>
      <c r="F48" s="1">
        <f t="shared" ca="1" si="1"/>
        <v>-0.18837435144695758</v>
      </c>
      <c r="G48" s="1">
        <f t="shared" ca="1" si="2"/>
        <v>9.4647955943869544E-2</v>
      </c>
      <c r="H48">
        <f t="shared" ca="1" si="3"/>
        <v>4.0581282427652118E-2</v>
      </c>
    </row>
    <row r="49" spans="5:8" x14ac:dyDescent="0.15">
      <c r="E49" s="1">
        <f t="shared" ca="1" si="0"/>
        <v>-0.1948436526953532</v>
      </c>
      <c r="F49" s="1">
        <f t="shared" ca="1" si="1"/>
        <v>1.1948436526953532</v>
      </c>
      <c r="G49" s="1">
        <f t="shared" ca="1" si="2"/>
        <v>0.22442306695310746</v>
      </c>
      <c r="H49">
        <f t="shared" ca="1" si="3"/>
        <v>0.10974218263476766</v>
      </c>
    </row>
    <row r="50" spans="5:8" x14ac:dyDescent="0.15">
      <c r="E50" s="1">
        <f t="shared" ca="1" si="0"/>
        <v>1.166593100273339</v>
      </c>
      <c r="F50" s="1">
        <f t="shared" ca="1" si="1"/>
        <v>-0.16659310027333896</v>
      </c>
      <c r="G50" s="1">
        <f t="shared" ca="1" si="2"/>
        <v>9.2359511700712577E-2</v>
      </c>
      <c r="H50">
        <f t="shared" ca="1" si="3"/>
        <v>4.1670344986333055E-2</v>
      </c>
    </row>
    <row r="51" spans="5:8" x14ac:dyDescent="0.15">
      <c r="E51" s="1">
        <f t="shared" ca="1" si="0"/>
        <v>1.3855283577575925</v>
      </c>
      <c r="F51" s="1">
        <f t="shared" ca="1" si="1"/>
        <v>-0.38552835775759253</v>
      </c>
      <c r="G51" s="1">
        <f t="shared" ca="1" si="2"/>
        <v>0.12001638296144164</v>
      </c>
      <c r="H51">
        <f t="shared" ca="1" si="3"/>
        <v>3.0723582112120368E-2</v>
      </c>
    </row>
    <row r="52" spans="5:8" x14ac:dyDescent="0.15">
      <c r="E52" s="1">
        <f t="shared" ca="1" si="0"/>
        <v>9.5778112899387313E-2</v>
      </c>
      <c r="F52" s="1">
        <f t="shared" ca="1" si="1"/>
        <v>0.90422188710061269</v>
      </c>
      <c r="G52" s="1">
        <f t="shared" ca="1" si="2"/>
        <v>0.17349711268944906</v>
      </c>
      <c r="H52">
        <f t="shared" ca="1" si="3"/>
        <v>9.521109435503064E-2</v>
      </c>
    </row>
    <row r="53" spans="5:8" x14ac:dyDescent="0.15">
      <c r="E53" s="1">
        <f t="shared" ca="1" si="0"/>
        <v>-0.13915819154985165</v>
      </c>
      <c r="F53" s="1">
        <f t="shared" ca="1" si="1"/>
        <v>1.1391581915498517</v>
      </c>
      <c r="G53" s="1">
        <f t="shared" ca="1" si="2"/>
        <v>0.21449105577656888</v>
      </c>
      <c r="H53">
        <f t="shared" ca="1" si="3"/>
        <v>0.10695790957749259</v>
      </c>
    </row>
    <row r="54" spans="5:8" x14ac:dyDescent="0.15">
      <c r="E54" s="1">
        <f t="shared" ca="1" si="0"/>
        <v>0.22679173110992146</v>
      </c>
      <c r="F54" s="1">
        <f t="shared" ca="1" si="1"/>
        <v>0.77320826889007854</v>
      </c>
      <c r="G54" s="1">
        <f t="shared" ca="1" si="2"/>
        <v>0.15158421698617564</v>
      </c>
      <c r="H54">
        <f t="shared" ca="1" si="3"/>
        <v>8.8660413444503941E-2</v>
      </c>
    </row>
    <row r="55" spans="5:8" x14ac:dyDescent="0.15">
      <c r="E55" s="1">
        <f t="shared" ca="1" si="0"/>
        <v>0.4482083737313769</v>
      </c>
      <c r="F55" s="1">
        <f t="shared" ca="1" si="1"/>
        <v>0.5517916262686231</v>
      </c>
      <c r="G55" s="1">
        <f t="shared" ca="1" si="2"/>
        <v>0.117392092188978</v>
      </c>
      <c r="H55">
        <f t="shared" ca="1" si="3"/>
        <v>7.7589581313431161E-2</v>
      </c>
    </row>
    <row r="56" spans="5:8" x14ac:dyDescent="0.15">
      <c r="E56" s="1">
        <f t="shared" ca="1" si="0"/>
        <v>0.8987908136446765</v>
      </c>
      <c r="F56" s="1">
        <f t="shared" ca="1" si="1"/>
        <v>0.1012091863553235</v>
      </c>
      <c r="G56" s="1">
        <f t="shared" ca="1" si="2"/>
        <v>7.8057256113309534E-2</v>
      </c>
      <c r="H56">
        <f t="shared" ca="1" si="3"/>
        <v>5.5060459317766174E-2</v>
      </c>
    </row>
    <row r="57" spans="5:8" x14ac:dyDescent="0.15">
      <c r="E57" s="1">
        <f t="shared" ca="1" si="0"/>
        <v>0.91789897919693675</v>
      </c>
      <c r="F57" s="1">
        <f t="shared" ca="1" si="1"/>
        <v>8.2101020803063252E-2</v>
      </c>
      <c r="G57" s="1">
        <f t="shared" ca="1" si="2"/>
        <v>7.8062622150495919E-2</v>
      </c>
      <c r="H57">
        <f t="shared" ca="1" si="3"/>
        <v>5.4105051040153167E-2</v>
      </c>
    </row>
    <row r="58" spans="5:8" x14ac:dyDescent="0.15">
      <c r="E58" s="1">
        <f t="shared" ca="1" si="0"/>
        <v>0.85105891946911227</v>
      </c>
      <c r="F58" s="1">
        <f t="shared" ca="1" si="1"/>
        <v>0.14894108053088773</v>
      </c>
      <c r="G58" s="1">
        <f t="shared" ca="1" si="2"/>
        <v>7.878475120757325E-2</v>
      </c>
      <c r="H58">
        <f t="shared" ca="1" si="3"/>
        <v>5.7447054026544389E-2</v>
      </c>
    </row>
    <row r="59" spans="5:8" x14ac:dyDescent="0.15">
      <c r="E59" s="1">
        <f t="shared" ca="1" si="0"/>
        <v>0.72182879159863589</v>
      </c>
      <c r="F59" s="1">
        <f t="shared" ca="1" si="1"/>
        <v>0.27817120840136411</v>
      </c>
      <c r="G59" s="1">
        <f t="shared" ca="1" si="2"/>
        <v>8.5725379643632943E-2</v>
      </c>
      <c r="H59">
        <f t="shared" ca="1" si="3"/>
        <v>6.3908560420068206E-2</v>
      </c>
    </row>
    <row r="60" spans="5:8" x14ac:dyDescent="0.15">
      <c r="E60" s="1">
        <f t="shared" ca="1" si="0"/>
        <v>0.62634129659182447</v>
      </c>
      <c r="F60" s="1">
        <f t="shared" ca="1" si="1"/>
        <v>0.37365870340817553</v>
      </c>
      <c r="G60" s="1">
        <f t="shared" ca="1" si="2"/>
        <v>9.473121987528306E-2</v>
      </c>
      <c r="H60">
        <f t="shared" ca="1" si="3"/>
        <v>6.8682935170408785E-2</v>
      </c>
    </row>
    <row r="61" spans="5:8" x14ac:dyDescent="0.15">
      <c r="E61" s="1">
        <f t="shared" ca="1" si="0"/>
        <v>0.69966450047960604</v>
      </c>
      <c r="F61" s="1">
        <f t="shared" ca="1" si="1"/>
        <v>0.30033549952039396</v>
      </c>
      <c r="G61" s="1">
        <f t="shared" ca="1" si="2"/>
        <v>8.7560726802460853E-2</v>
      </c>
      <c r="H61">
        <f t="shared" ca="1" si="3"/>
        <v>6.5016774976019709E-2</v>
      </c>
    </row>
    <row r="62" spans="5:8" x14ac:dyDescent="0.15">
      <c r="E62" s="1">
        <f t="shared" ca="1" si="0"/>
        <v>0.61679261904543248</v>
      </c>
      <c r="F62" s="1">
        <f t="shared" ca="1" si="1"/>
        <v>0.38320738095456752</v>
      </c>
      <c r="G62" s="1">
        <f t="shared" ca="1" si="2"/>
        <v>9.577602415061412E-2</v>
      </c>
      <c r="H62">
        <f t="shared" ca="1" si="3"/>
        <v>6.9160369047728376E-2</v>
      </c>
    </row>
    <row r="63" spans="5:8" x14ac:dyDescent="0.15">
      <c r="E63" s="1">
        <f t="shared" ca="1" si="0"/>
        <v>1.0760943678797827</v>
      </c>
      <c r="F63" s="1">
        <f t="shared" ca="1" si="1"/>
        <v>-7.6094367879782743E-2</v>
      </c>
      <c r="G63" s="1">
        <f t="shared" ca="1" si="2"/>
        <v>8.4393357570170552E-2</v>
      </c>
      <c r="H63">
        <f t="shared" ca="1" si="3"/>
        <v>4.6195281606010864E-2</v>
      </c>
    </row>
    <row r="64" spans="5:8" x14ac:dyDescent="0.15">
      <c r="E64" s="1">
        <f t="shared" ca="1" si="0"/>
        <v>0.45022483119597045</v>
      </c>
      <c r="F64" s="1">
        <f t="shared" ca="1" si="1"/>
        <v>0.54977516880402955</v>
      </c>
      <c r="G64" s="1">
        <f t="shared" ca="1" si="2"/>
        <v>0.11710489109879639</v>
      </c>
      <c r="H64">
        <f t="shared" ca="1" si="3"/>
        <v>7.7488758440201477E-2</v>
      </c>
    </row>
    <row r="65" spans="5:8" x14ac:dyDescent="0.15">
      <c r="E65" s="1">
        <f t="shared" ca="1" si="0"/>
        <v>1.1304882745859877</v>
      </c>
      <c r="F65" s="1">
        <f t="shared" ca="1" si="1"/>
        <v>-0.13048827458598766</v>
      </c>
      <c r="G65" s="1">
        <f t="shared" ca="1" si="2"/>
        <v>8.8865130720069879E-2</v>
      </c>
      <c r="H65">
        <f t="shared" ca="1" si="3"/>
        <v>4.3475586270700618E-2</v>
      </c>
    </row>
    <row r="66" spans="5:8" x14ac:dyDescent="0.15">
      <c r="E66" s="1">
        <f t="shared" ca="1" si="0"/>
        <v>1.3542669139765713</v>
      </c>
      <c r="F66" s="1">
        <f t="shared" ca="1" si="1"/>
        <v>-0.35426691397657128</v>
      </c>
      <c r="G66" s="1">
        <f t="shared" ca="1" si="2"/>
        <v>0.11554898290149559</v>
      </c>
      <c r="H66">
        <f t="shared" ca="1" si="3"/>
        <v>3.228665430117144E-2</v>
      </c>
    </row>
    <row r="67" spans="5:8" x14ac:dyDescent="0.15">
      <c r="E67" s="1">
        <f t="shared" ref="E67:E101" ca="1" si="4">RAND()*2-0.5</f>
        <v>0.91698985447598069</v>
      </c>
      <c r="F67" s="1">
        <f t="shared" ref="F67:F101" ca="1" si="5">1-E67</f>
        <v>8.3010145524019308E-2</v>
      </c>
      <c r="G67" s="1">
        <f t="shared" ref="G67:G101" ca="1" si="6">SQRT((E67*$B$2)^2+(F67*$B$3)^2+2*E67*F67*$B$2*$B$3*$B$5)</f>
        <v>7.8058507177788353E-2</v>
      </c>
      <c r="H67">
        <f t="shared" ref="H67:H101" ca="1" si="7">E67*$C$2+F67*$C$3</f>
        <v>5.4150507276200972E-2</v>
      </c>
    </row>
    <row r="68" spans="5:8" x14ac:dyDescent="0.15">
      <c r="E68" s="1">
        <f t="shared" ca="1" si="4"/>
        <v>0.25695750441013554</v>
      </c>
      <c r="F68" s="1">
        <f t="shared" ca="1" si="5"/>
        <v>0.74304249558986446</v>
      </c>
      <c r="G68" s="1">
        <f t="shared" ca="1" si="6"/>
        <v>0.14667882922163314</v>
      </c>
      <c r="H68">
        <f t="shared" ca="1" si="7"/>
        <v>8.7152124779493217E-2</v>
      </c>
    </row>
    <row r="69" spans="5:8" x14ac:dyDescent="0.15">
      <c r="E69" s="1">
        <f t="shared" ca="1" si="4"/>
        <v>1.0470143620677113</v>
      </c>
      <c r="F69" s="1">
        <f t="shared" ca="1" si="5"/>
        <v>-4.7014362067711257E-2</v>
      </c>
      <c r="G69" s="1">
        <f t="shared" ca="1" si="6"/>
        <v>8.2440508664484255E-2</v>
      </c>
      <c r="H69">
        <f t="shared" ca="1" si="7"/>
        <v>4.7649281896614444E-2</v>
      </c>
    </row>
    <row r="70" spans="5:8" x14ac:dyDescent="0.15">
      <c r="E70" s="1">
        <f t="shared" ca="1" si="4"/>
        <v>-0.32667601144822545</v>
      </c>
      <c r="F70" s="1">
        <f t="shared" ca="1" si="5"/>
        <v>1.3266760114482254</v>
      </c>
      <c r="G70" s="1">
        <f t="shared" ca="1" si="6"/>
        <v>0.24816619209770302</v>
      </c>
      <c r="H70">
        <f t="shared" ca="1" si="7"/>
        <v>0.11633380057241127</v>
      </c>
    </row>
    <row r="71" spans="5:8" x14ac:dyDescent="0.15">
      <c r="E71" s="1">
        <f t="shared" ca="1" si="4"/>
        <v>1.2109484204377379</v>
      </c>
      <c r="F71" s="1">
        <f t="shared" ca="1" si="5"/>
        <v>-0.21094842043773787</v>
      </c>
      <c r="G71" s="1">
        <f t="shared" ca="1" si="6"/>
        <v>9.7150581900283708E-2</v>
      </c>
      <c r="H71">
        <f t="shared" ca="1" si="7"/>
        <v>3.9452578978113106E-2</v>
      </c>
    </row>
    <row r="72" spans="5:8" x14ac:dyDescent="0.15">
      <c r="E72" s="1">
        <f t="shared" ca="1" si="4"/>
        <v>1.4346194377200656</v>
      </c>
      <c r="F72" s="1">
        <f t="shared" ca="1" si="5"/>
        <v>-0.43461943772006562</v>
      </c>
      <c r="G72" s="1">
        <f t="shared" ca="1" si="6"/>
        <v>0.12727986536776814</v>
      </c>
      <c r="H72">
        <f t="shared" ca="1" si="7"/>
        <v>2.8269028113996723E-2</v>
      </c>
    </row>
    <row r="73" spans="5:8" x14ac:dyDescent="0.15">
      <c r="E73" s="1">
        <f t="shared" ca="1" si="4"/>
        <v>0.82545836427445796</v>
      </c>
      <c r="F73" s="1">
        <f t="shared" ca="1" si="5"/>
        <v>0.17454163572554204</v>
      </c>
      <c r="G73" s="1">
        <f t="shared" ca="1" si="6"/>
        <v>7.9602811447084032E-2</v>
      </c>
      <c r="H73">
        <f t="shared" ca="1" si="7"/>
        <v>5.8727081786277099E-2</v>
      </c>
    </row>
    <row r="74" spans="5:8" x14ac:dyDescent="0.15">
      <c r="E74" s="1">
        <f t="shared" ca="1" si="4"/>
        <v>0.4891315253699049</v>
      </c>
      <c r="F74" s="1">
        <f t="shared" ca="1" si="5"/>
        <v>0.5108684746300951</v>
      </c>
      <c r="G74" s="1">
        <f t="shared" ca="1" si="6"/>
        <v>0.11167853761199246</v>
      </c>
      <c r="H74">
        <f t="shared" ca="1" si="7"/>
        <v>7.5543423731504758E-2</v>
      </c>
    </row>
    <row r="75" spans="5:8" x14ac:dyDescent="0.15">
      <c r="E75" s="1">
        <f t="shared" ca="1" si="4"/>
        <v>1.1684295276880168</v>
      </c>
      <c r="F75" s="1">
        <f t="shared" ca="1" si="5"/>
        <v>-0.16842952768801678</v>
      </c>
      <c r="G75" s="1">
        <f t="shared" ca="1" si="6"/>
        <v>9.2547433282602745E-2</v>
      </c>
      <c r="H75">
        <f t="shared" ca="1" si="7"/>
        <v>4.1578523615599161E-2</v>
      </c>
    </row>
    <row r="76" spans="5:8" x14ac:dyDescent="0.15">
      <c r="E76" s="1">
        <f t="shared" ca="1" si="4"/>
        <v>-0.15741919586057884</v>
      </c>
      <c r="F76" s="1">
        <f t="shared" ca="1" si="5"/>
        <v>1.1574191958605788</v>
      </c>
      <c r="G76" s="1">
        <f t="shared" ca="1" si="6"/>
        <v>0.21774084156117846</v>
      </c>
      <c r="H76">
        <f t="shared" ca="1" si="7"/>
        <v>0.10787095979302895</v>
      </c>
    </row>
    <row r="77" spans="5:8" x14ac:dyDescent="0.15">
      <c r="E77" s="1">
        <f t="shared" ca="1" si="4"/>
        <v>1.2578684585535431</v>
      </c>
      <c r="F77" s="1">
        <f t="shared" ca="1" si="5"/>
        <v>-0.25786845855354312</v>
      </c>
      <c r="G77" s="1">
        <f t="shared" ca="1" si="6"/>
        <v>0.10273590185562666</v>
      </c>
      <c r="H77">
        <f t="shared" ca="1" si="7"/>
        <v>3.7106577072322844E-2</v>
      </c>
    </row>
    <row r="78" spans="5:8" x14ac:dyDescent="0.15">
      <c r="E78" s="1">
        <f t="shared" ca="1" si="4"/>
        <v>0.14986659150960002</v>
      </c>
      <c r="F78" s="1">
        <f t="shared" ca="1" si="5"/>
        <v>0.85013340849039998</v>
      </c>
      <c r="G78" s="1">
        <f t="shared" ca="1" si="6"/>
        <v>0.16434358520007994</v>
      </c>
      <c r="H78">
        <f t="shared" ca="1" si="7"/>
        <v>9.2506670424520002E-2</v>
      </c>
    </row>
    <row r="79" spans="5:8" x14ac:dyDescent="0.15">
      <c r="E79" s="1">
        <f t="shared" ca="1" si="4"/>
        <v>0.19682143234904359</v>
      </c>
      <c r="F79" s="1">
        <f t="shared" ca="1" si="5"/>
        <v>0.80317856765095641</v>
      </c>
      <c r="G79" s="1">
        <f t="shared" ca="1" si="6"/>
        <v>0.15651526916390007</v>
      </c>
      <c r="H79">
        <f t="shared" ca="1" si="7"/>
        <v>9.0158928382547826E-2</v>
      </c>
    </row>
    <row r="80" spans="5:8" x14ac:dyDescent="0.15">
      <c r="E80" s="1">
        <f t="shared" ca="1" si="4"/>
        <v>-0.23533384484429587</v>
      </c>
      <c r="F80" s="1">
        <f t="shared" ca="1" si="5"/>
        <v>1.2353338448442959</v>
      </c>
      <c r="G80" s="1">
        <f t="shared" ca="1" si="6"/>
        <v>0.23168359228900581</v>
      </c>
      <c r="H80">
        <f t="shared" ca="1" si="7"/>
        <v>0.11176669224221479</v>
      </c>
    </row>
    <row r="81" spans="5:8" x14ac:dyDescent="0.15">
      <c r="E81" s="1">
        <f t="shared" ca="1" si="4"/>
        <v>0.2429572496977026</v>
      </c>
      <c r="F81" s="1">
        <f t="shared" ca="1" si="5"/>
        <v>0.7570427503022974</v>
      </c>
      <c r="G81" s="1">
        <f t="shared" ca="1" si="6"/>
        <v>0.14894789226796051</v>
      </c>
      <c r="H81">
        <f t="shared" ca="1" si="7"/>
        <v>8.7852137515114878E-2</v>
      </c>
    </row>
    <row r="82" spans="5:8" x14ac:dyDescent="0.15">
      <c r="E82" s="1">
        <f t="shared" ca="1" si="4"/>
        <v>-2.721117573187537E-2</v>
      </c>
      <c r="F82" s="1">
        <f t="shared" ca="1" si="5"/>
        <v>1.0272111757318754</v>
      </c>
      <c r="G82" s="1">
        <f t="shared" ca="1" si="6"/>
        <v>0.19474642502145392</v>
      </c>
      <c r="H82">
        <f t="shared" ca="1" si="7"/>
        <v>0.10136055878659377</v>
      </c>
    </row>
    <row r="83" spans="5:8" x14ac:dyDescent="0.15">
      <c r="E83" s="1">
        <f t="shared" ca="1" si="4"/>
        <v>1.4598678919574604</v>
      </c>
      <c r="F83" s="1">
        <f t="shared" ca="1" si="5"/>
        <v>-0.45986789195746036</v>
      </c>
      <c r="G83" s="1">
        <f t="shared" ca="1" si="6"/>
        <v>0.13111963394037868</v>
      </c>
      <c r="H83">
        <f t="shared" ca="1" si="7"/>
        <v>2.7006605402126981E-2</v>
      </c>
    </row>
    <row r="84" spans="5:8" x14ac:dyDescent="0.15">
      <c r="E84" s="1">
        <f t="shared" ca="1" si="4"/>
        <v>1.1869680012903439</v>
      </c>
      <c r="F84" s="1">
        <f t="shared" ca="1" si="5"/>
        <v>-0.18696800129034385</v>
      </c>
      <c r="G84" s="1">
        <f t="shared" ca="1" si="6"/>
        <v>9.4496349818276371E-2</v>
      </c>
      <c r="H84">
        <f t="shared" ca="1" si="7"/>
        <v>4.0651599935482806E-2</v>
      </c>
    </row>
    <row r="85" spans="5:8" x14ac:dyDescent="0.15">
      <c r="E85" s="1">
        <f t="shared" ca="1" si="4"/>
        <v>1.0907651040453488</v>
      </c>
      <c r="F85" s="1">
        <f t="shared" ca="1" si="5"/>
        <v>-9.0765104045348766E-2</v>
      </c>
      <c r="G85" s="1">
        <f t="shared" ca="1" si="6"/>
        <v>8.5498424166513182E-2</v>
      </c>
      <c r="H85">
        <f t="shared" ca="1" si="7"/>
        <v>4.5461744797732559E-2</v>
      </c>
    </row>
    <row r="86" spans="5:8" x14ac:dyDescent="0.15">
      <c r="E86" s="1">
        <f t="shared" ca="1" si="4"/>
        <v>0.24533777328623829</v>
      </c>
      <c r="F86" s="1">
        <f t="shared" ca="1" si="5"/>
        <v>0.75466222671376171</v>
      </c>
      <c r="G86" s="1">
        <f t="shared" ca="1" si="6"/>
        <v>0.14856112856333636</v>
      </c>
      <c r="H86">
        <f t="shared" ca="1" si="7"/>
        <v>8.7733111335688091E-2</v>
      </c>
    </row>
    <row r="87" spans="5:8" x14ac:dyDescent="0.15">
      <c r="E87" s="1">
        <f t="shared" ca="1" si="4"/>
        <v>0.63882462714732968</v>
      </c>
      <c r="F87" s="1">
        <f t="shared" ca="1" si="5"/>
        <v>0.36117537285267032</v>
      </c>
      <c r="G87" s="1">
        <f t="shared" ca="1" si="6"/>
        <v>9.3401311049689351E-2</v>
      </c>
      <c r="H87">
        <f t="shared" ca="1" si="7"/>
        <v>6.8058768642633521E-2</v>
      </c>
    </row>
    <row r="88" spans="5:8" x14ac:dyDescent="0.15">
      <c r="E88" s="1">
        <f t="shared" ca="1" si="4"/>
        <v>1.3056219982021526</v>
      </c>
      <c r="F88" s="1">
        <f t="shared" ca="1" si="5"/>
        <v>-0.30562199820215263</v>
      </c>
      <c r="G88" s="1">
        <f t="shared" ca="1" si="6"/>
        <v>0.10888334516633366</v>
      </c>
      <c r="H88">
        <f t="shared" ca="1" si="7"/>
        <v>3.4718900089892368E-2</v>
      </c>
    </row>
    <row r="89" spans="5:8" x14ac:dyDescent="0.15">
      <c r="E89" s="1">
        <f t="shared" ca="1" si="4"/>
        <v>-0.44562078921023573</v>
      </c>
      <c r="F89" s="1">
        <f t="shared" ca="1" si="5"/>
        <v>1.4456207892102357</v>
      </c>
      <c r="G89" s="1">
        <f t="shared" ca="1" si="6"/>
        <v>0.26980854926298309</v>
      </c>
      <c r="H89">
        <f t="shared" ca="1" si="7"/>
        <v>0.12228103946051179</v>
      </c>
    </row>
    <row r="90" spans="5:8" x14ac:dyDescent="0.15">
      <c r="E90" s="1">
        <f t="shared" ca="1" si="4"/>
        <v>1.0094640758718649</v>
      </c>
      <c r="F90" s="1">
        <f t="shared" ca="1" si="5"/>
        <v>-9.4640758718649298E-3</v>
      </c>
      <c r="G90" s="1">
        <f t="shared" ca="1" si="6"/>
        <v>8.0416793538926432E-2</v>
      </c>
      <c r="H90">
        <f t="shared" ca="1" si="7"/>
        <v>4.9526796206406758E-2</v>
      </c>
    </row>
    <row r="91" spans="5:8" x14ac:dyDescent="0.15">
      <c r="E91" s="1">
        <f t="shared" ca="1" si="4"/>
        <v>0.16620943810999078</v>
      </c>
      <c r="F91" s="1">
        <f t="shared" ca="1" si="5"/>
        <v>0.83379056189000922</v>
      </c>
      <c r="G91" s="1">
        <f t="shared" ca="1" si="6"/>
        <v>0.16160555522025435</v>
      </c>
      <c r="H91">
        <f t="shared" ca="1" si="7"/>
        <v>9.1689528094500469E-2</v>
      </c>
    </row>
    <row r="92" spans="5:8" x14ac:dyDescent="0.15">
      <c r="E92" s="1">
        <f t="shared" ca="1" si="4"/>
        <v>5.3683553493336644E-2</v>
      </c>
      <c r="F92" s="1">
        <f t="shared" ca="1" si="5"/>
        <v>0.94631644650666336</v>
      </c>
      <c r="G92" s="1">
        <f t="shared" ca="1" si="6"/>
        <v>0.18070806045118559</v>
      </c>
      <c r="H92">
        <f t="shared" ca="1" si="7"/>
        <v>9.7315822325333173E-2</v>
      </c>
    </row>
    <row r="93" spans="5:8" x14ac:dyDescent="0.15">
      <c r="E93" s="1">
        <f t="shared" ca="1" si="4"/>
        <v>1.2084004849856058</v>
      </c>
      <c r="F93" s="1">
        <f t="shared" ca="1" si="5"/>
        <v>-0.20840048498560582</v>
      </c>
      <c r="G93" s="1">
        <f t="shared" ca="1" si="6"/>
        <v>9.6861755178829445E-2</v>
      </c>
      <c r="H93">
        <f t="shared" ca="1" si="7"/>
        <v>3.9579975750719712E-2</v>
      </c>
    </row>
    <row r="94" spans="5:8" x14ac:dyDescent="0.15">
      <c r="E94" s="1">
        <f t="shared" ca="1" si="4"/>
        <v>1.4412686172558404</v>
      </c>
      <c r="F94" s="1">
        <f t="shared" ca="1" si="5"/>
        <v>-0.44126861725584043</v>
      </c>
      <c r="G94" s="1">
        <f t="shared" ca="1" si="6"/>
        <v>0.12828466158327903</v>
      </c>
      <c r="H94">
        <f t="shared" ca="1" si="7"/>
        <v>2.7936569137207982E-2</v>
      </c>
    </row>
    <row r="95" spans="5:8" x14ac:dyDescent="0.15">
      <c r="E95" s="1">
        <f t="shared" ca="1" si="4"/>
        <v>-0.43321468857683421</v>
      </c>
      <c r="F95" s="1">
        <f t="shared" ca="1" si="5"/>
        <v>1.4332146885768342</v>
      </c>
      <c r="G95" s="1">
        <f t="shared" ca="1" si="6"/>
        <v>0.2675430385656517</v>
      </c>
      <c r="H95">
        <f t="shared" ca="1" si="7"/>
        <v>0.12166073442884172</v>
      </c>
    </row>
    <row r="96" spans="5:8" x14ac:dyDescent="0.15">
      <c r="E96" s="1">
        <f t="shared" ca="1" si="4"/>
        <v>-0.23758371435321468</v>
      </c>
      <c r="F96" s="1">
        <f t="shared" ca="1" si="5"/>
        <v>1.2375837143532147</v>
      </c>
      <c r="G96" s="1">
        <f t="shared" ca="1" si="6"/>
        <v>0.23208791284709926</v>
      </c>
      <c r="H96">
        <f t="shared" ca="1" si="7"/>
        <v>0.11187918571766074</v>
      </c>
    </row>
    <row r="97" spans="5:8" x14ac:dyDescent="0.15">
      <c r="E97" s="1">
        <f t="shared" ca="1" si="4"/>
        <v>4.0796142569157201E-3</v>
      </c>
      <c r="F97" s="1">
        <f t="shared" ca="1" si="5"/>
        <v>0.99592038574308428</v>
      </c>
      <c r="G97" s="1">
        <f t="shared" ca="1" si="6"/>
        <v>0.18929041722334558</v>
      </c>
      <c r="H97">
        <f t="shared" ca="1" si="7"/>
        <v>9.9796019287154217E-2</v>
      </c>
    </row>
    <row r="98" spans="5:8" x14ac:dyDescent="0.15">
      <c r="E98" s="1">
        <f t="shared" ca="1" si="4"/>
        <v>9.8799909082909032E-2</v>
      </c>
      <c r="F98" s="1">
        <f t="shared" ca="1" si="5"/>
        <v>0.90120009091709097</v>
      </c>
      <c r="G98" s="1">
        <f t="shared" ca="1" si="6"/>
        <v>0.17298225632111852</v>
      </c>
      <c r="H98">
        <f t="shared" ca="1" si="7"/>
        <v>9.5060004545854546E-2</v>
      </c>
    </row>
    <row r="99" spans="5:8" x14ac:dyDescent="0.15">
      <c r="E99" s="1">
        <f t="shared" ca="1" si="4"/>
        <v>1.2994198205819942</v>
      </c>
      <c r="F99" s="1">
        <f t="shared" ca="1" si="5"/>
        <v>-0.29941982058199423</v>
      </c>
      <c r="G99" s="1">
        <f t="shared" ca="1" si="6"/>
        <v>0.1080612575021123</v>
      </c>
      <c r="H99">
        <f t="shared" ca="1" si="7"/>
        <v>3.5029008970900291E-2</v>
      </c>
    </row>
    <row r="100" spans="5:8" x14ac:dyDescent="0.15">
      <c r="E100" s="1">
        <f t="shared" ca="1" si="4"/>
        <v>-0.27094349695105002</v>
      </c>
      <c r="F100" s="1">
        <f t="shared" ca="1" si="5"/>
        <v>1.27094349695105</v>
      </c>
      <c r="G100" s="1">
        <f t="shared" ca="1" si="6"/>
        <v>0.23809323804936702</v>
      </c>
      <c r="H100">
        <f t="shared" ca="1" si="7"/>
        <v>0.1135471748475525</v>
      </c>
    </row>
    <row r="101" spans="5:8" x14ac:dyDescent="0.15">
      <c r="E101" s="1">
        <f t="shared" ca="1" si="4"/>
        <v>1.368729499491611</v>
      </c>
      <c r="F101" s="1">
        <f t="shared" ca="1" si="5"/>
        <v>-0.36872949949161105</v>
      </c>
      <c r="G101" s="1">
        <f t="shared" ca="1" si="6"/>
        <v>0.11759922627130542</v>
      </c>
      <c r="H101">
        <f t="shared" ca="1" si="7"/>
        <v>3.1563525025419446E-2</v>
      </c>
    </row>
    <row r="102" spans="5:8" x14ac:dyDescent="0.15">
      <c r="G102" s="1"/>
      <c r="H102" s="1"/>
    </row>
    <row r="103" spans="5:8" x14ac:dyDescent="0.15">
      <c r="G103" s="1"/>
      <c r="H103" s="1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A2" zoomScale="70" zoomScaleNormal="70" workbookViewId="0">
      <selection activeCell="L1" sqref="L1"/>
    </sheetView>
  </sheetViews>
  <sheetFormatPr defaultRowHeight="13.5" x14ac:dyDescent="0.15"/>
  <cols>
    <col min="2" max="2" width="10.5" bestFit="1" customWidth="1"/>
    <col min="5" max="5" width="17.25" bestFit="1" customWidth="1"/>
    <col min="6" max="6" width="12.75" bestFit="1" customWidth="1"/>
    <col min="7" max="7" width="16.375" customWidth="1"/>
  </cols>
  <sheetData>
    <row r="1" spans="1:19" ht="54" x14ac:dyDescent="0.15">
      <c r="A1" s="10"/>
      <c r="B1" s="10" t="s">
        <v>5</v>
      </c>
      <c r="C1" s="10" t="s">
        <v>6</v>
      </c>
      <c r="E1" s="10" t="s">
        <v>28</v>
      </c>
      <c r="F1" s="10" t="s">
        <v>2</v>
      </c>
      <c r="G1" s="11" t="s">
        <v>4</v>
      </c>
      <c r="H1" s="11" t="s">
        <v>3</v>
      </c>
      <c r="I1" s="11" t="s">
        <v>23</v>
      </c>
      <c r="J1" s="11" t="s">
        <v>24</v>
      </c>
      <c r="K1" s="11" t="s">
        <v>25</v>
      </c>
      <c r="L1" s="11" t="s">
        <v>26</v>
      </c>
      <c r="M1" s="11" t="s">
        <v>27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29</v>
      </c>
    </row>
    <row r="2" spans="1:19" x14ac:dyDescent="0.15">
      <c r="A2" s="1">
        <v>1</v>
      </c>
      <c r="B2" s="1">
        <v>0.08</v>
      </c>
      <c r="C2" s="1">
        <v>0.05</v>
      </c>
      <c r="D2" s="1">
        <v>1</v>
      </c>
      <c r="E2" s="1">
        <f>(D2/100) -1</f>
        <v>-0.99</v>
      </c>
      <c r="F2">
        <f>1-E2</f>
        <v>1.99</v>
      </c>
      <c r="G2">
        <f>SQRT((E2*$B$2)^2+(F2*$B$3)^2+2*E2*F2*$B$2*$B$3*$B$5)</f>
        <v>0.29889999999999994</v>
      </c>
      <c r="H2">
        <f>E2*$C$2+F2*$C$3</f>
        <v>0.14950000000000002</v>
      </c>
      <c r="I2">
        <f>SQRT((E2*$B$2)^2+(F2*$B$3)^2+2*E2*F2*$B$2*$B$3*$B$6)</f>
        <v>0.31830711270720918</v>
      </c>
      <c r="J2">
        <f>SQRT((E2*$B$2)^2+(F2*$B$3)^2+2*E2*F2*$B$2*$B$3*$B$7)</f>
        <v>0.33659712714163204</v>
      </c>
      <c r="K2">
        <f>SQRT((E2*$B$2)^2+(F2*$B$3)^2+2*E2*F2*$B$2*$B$3*$B$8)</f>
        <v>0.3539432638149792</v>
      </c>
      <c r="L2">
        <f>SQRT((E2*$B$2)^2+(F2*$B$3)^2+2*E2*F2*$B$2*$B$3*$B$9)</f>
        <v>0.37047812620990189</v>
      </c>
      <c r="M2">
        <f>SQRT((E2*$B$2)^2+(F2*$B$3)^2+2*E2*F2*$B$2*$B$3*$B$10)</f>
        <v>0.38622837668923288</v>
      </c>
      <c r="N2">
        <f>SQRT((E2*$B$2)^2+(F2*$B$3)^2+2*E2*F2*$B$2*$B$3*$C$10)</f>
        <v>0.38638341196278081</v>
      </c>
      <c r="O2">
        <f>SQRT((E2*$B$2)^2+(F2*$B$3)^2+2*E2*F2*$B$2*$B$3*$C$9)</f>
        <v>0.40151022153863031</v>
      </c>
      <c r="P2">
        <f>SQRT((E2*$B$2)^2+(F2*$B$3)^2+2*E2*F2*$B$2*$B$3*$C$8)</f>
        <v>0.41615942377891674</v>
      </c>
      <c r="Q2">
        <f>SQRT((E2*$B$2)^2+(F2*$B$3)^2+2*E2*F2*$B$2*$B$3*$C$7)</f>
        <v>0.43031020671139092</v>
      </c>
      <c r="R2">
        <f>SQRT((E2*$B$2)^2+(F2*$B$3)^2+2*E2*F2*$B$2*$B$3*$C$6)</f>
        <v>0.44401022735968593</v>
      </c>
      <c r="S2">
        <f>SQRT((E2*$B$2)^2+(F2*$B$3)^2+2*E2*F2*$B$2*$B$3*$C$5)</f>
        <v>0.45729999999999998</v>
      </c>
    </row>
    <row r="3" spans="1:19" x14ac:dyDescent="0.15">
      <c r="A3" s="1">
        <v>2</v>
      </c>
      <c r="B3" s="1">
        <v>0.19</v>
      </c>
      <c r="C3" s="1">
        <v>0.1</v>
      </c>
      <c r="D3" s="1">
        <v>2</v>
      </c>
      <c r="E3" s="1">
        <f t="shared" ref="E3:E66" si="0">(D3/100) -1</f>
        <v>-0.98</v>
      </c>
      <c r="F3">
        <f t="shared" ref="F3:F66" si="1">1-E3</f>
        <v>1.98</v>
      </c>
      <c r="G3">
        <f t="shared" ref="G3:G66" si="2">SQRT((E3*$B$2)^2+(F3*$B$3)^2+2*E3*F3*$B$2*$B$3*$B$5)</f>
        <v>0.29779999999999995</v>
      </c>
      <c r="H3">
        <f t="shared" ref="H3:H66" si="3">E3*$C$2+F3*$C$3</f>
        <v>0.14900000000000002</v>
      </c>
      <c r="I3">
        <f>SQRT((E3*$B$2)^2+(F3*$B$3)^2+2*E3*F3*$B$2*$B$3*$B$6)</f>
        <v>0.3169897033028044</v>
      </c>
      <c r="J3">
        <f>SQRT((E3*$B$2)^2+(F3*$B$3)^2+2*E3*F3*$B$2*$B$3*$B$7)</f>
        <v>0.33508223468277148</v>
      </c>
      <c r="K3">
        <f>SQRT((E3*$B$2)^2+(F3*$B$3)^2+2*E3*F3*$B$2*$B$3*$B$8)</f>
        <v>0.35224669764243349</v>
      </c>
      <c r="L3">
        <f>SQRT((E3*$B$2)^2+(F3*$B$3)^2+2*E3*F3*$B$2*$B$3*$B$9)</f>
        <v>0.3686127615804965</v>
      </c>
      <c r="M3">
        <f>SQRT((E3*$B$2)^2+(F3*$B$3)^2+2*E3*F3*$B$2*$B$3*$B$10)</f>
        <v>0.38420568949457268</v>
      </c>
      <c r="N3">
        <f t="shared" ref="N3:N66" si="4">SQRT((E3*$B$2)^2+(F3*$B$3)^2+2*E3*F3*$B$2*$B$3*$C$10)</f>
        <v>0.38435919159036636</v>
      </c>
      <c r="O3">
        <f t="shared" ref="O3:O66" si="5">SQRT((E3*$B$2)^2+(F3*$B$3)^2+2*E3*F3*$B$2*$B$3*$C$9)</f>
        <v>0.39933774176754189</v>
      </c>
      <c r="P3">
        <f t="shared" ref="P3:P66" si="6">SQRT((E3*$B$2)^2+(F3*$B$3)^2+2*E3*F3*$B$2*$B$3*$C$8)</f>
        <v>0.41384570071465038</v>
      </c>
      <c r="Q3">
        <f t="shared" ref="Q3:Q66" si="7">SQRT((E3*$B$2)^2+(F3*$B$3)^2+2*E3*F3*$B$2*$B$3*$C$7)</f>
        <v>0.42786200579158695</v>
      </c>
      <c r="R3">
        <f t="shared" ref="R3:R66" si="8">SQRT((E3*$B$2)^2+(F3*$B$3)^2+2*E3*F3*$B$2*$B$3*$C$6)</f>
        <v>0.44143349215935118</v>
      </c>
      <c r="S3">
        <f t="shared" ref="S3:S66" si="9">SQRT((E3*$B$2)^2+(F3*$B$3)^2+2*E3*F3*$B$2*$B$3*$C$5)</f>
        <v>0.4546</v>
      </c>
    </row>
    <row r="4" spans="1:19" x14ac:dyDescent="0.15">
      <c r="D4" s="1">
        <v>3</v>
      </c>
      <c r="E4" s="1">
        <f t="shared" si="0"/>
        <v>-0.97</v>
      </c>
      <c r="F4">
        <f t="shared" si="1"/>
        <v>1.97</v>
      </c>
      <c r="G4">
        <f t="shared" si="2"/>
        <v>0.29670000000000002</v>
      </c>
      <c r="H4">
        <f t="shared" si="3"/>
        <v>0.14850000000000002</v>
      </c>
      <c r="I4">
        <f>SQRT((E4*$B$2)^2+(F4*$B$3)^2+2*E4*F4*$B$2*$B$3*$B$6)</f>
        <v>0.31567255503131725</v>
      </c>
      <c r="J4">
        <f>SQRT((E4*$B$2)^2+(F4*$B$3)^2+2*E4*F4*$B$2*$B$3*$B$7)</f>
        <v>0.33356773525027866</v>
      </c>
      <c r="K4">
        <f>SQRT((E4*$B$2)^2+(F4*$B$3)^2+2*E4*F4*$B$2*$B$3*$B$8)</f>
        <v>0.35055057552370389</v>
      </c>
      <c r="L4">
        <f>SQRT((E4*$B$2)^2+(F4*$B$3)^2+2*E4*F4*$B$2*$B$3*$B$9)</f>
        <v>0.36674783980277242</v>
      </c>
      <c r="M4">
        <f>SQRT((E4*$B$2)^2+(F4*$B$3)^2+2*E4*F4*$B$2*$B$3*$B$10)</f>
        <v>0.38218340968702447</v>
      </c>
      <c r="N4">
        <f t="shared" si="4"/>
        <v>0.38233537811717089</v>
      </c>
      <c r="O4">
        <f t="shared" si="5"/>
        <v>0.39716561029374131</v>
      </c>
      <c r="P4">
        <f t="shared" si="6"/>
        <v>0.41153225147003969</v>
      </c>
      <c r="Q4">
        <f t="shared" si="7"/>
        <v>0.42541399365794258</v>
      </c>
      <c r="R4">
        <f t="shared" si="8"/>
        <v>0.43885685365503863</v>
      </c>
      <c r="S4">
        <f t="shared" si="9"/>
        <v>0.45189999999999997</v>
      </c>
    </row>
    <row r="5" spans="1:19" x14ac:dyDescent="0.15">
      <c r="A5" s="1" t="s">
        <v>0</v>
      </c>
      <c r="B5" s="1">
        <v>1</v>
      </c>
      <c r="C5">
        <f>-B5</f>
        <v>-1</v>
      </c>
      <c r="D5" s="1">
        <v>4</v>
      </c>
      <c r="E5" s="1">
        <f t="shared" si="0"/>
        <v>-0.96</v>
      </c>
      <c r="F5">
        <f t="shared" si="1"/>
        <v>1.96</v>
      </c>
      <c r="G5">
        <f t="shared" si="2"/>
        <v>0.29560000000000003</v>
      </c>
      <c r="H5">
        <f t="shared" si="3"/>
        <v>0.14800000000000002</v>
      </c>
      <c r="I5">
        <f>SQRT((E5*$B$2)^2+(F5*$B$3)^2+2*E5*F5*$B$2*$B$3*$B$6)</f>
        <v>0.31435567117518337</v>
      </c>
      <c r="J5">
        <f>SQRT((E5*$B$2)^2+(F5*$B$3)^2+2*E5*F5*$B$2*$B$3*$B$7)</f>
        <v>0.33205363422194317</v>
      </c>
      <c r="K5">
        <f>SQRT((E5*$B$2)^2+(F5*$B$3)^2+2*E5*F5*$B$2*$B$3*$B$8)</f>
        <v>0.34885490393571938</v>
      </c>
      <c r="L5">
        <f>SQRT((E5*$B$2)^2+(F5*$B$3)^2+2*E5*F5*$B$2*$B$3*$B$9)</f>
        <v>0.36488336766698481</v>
      </c>
      <c r="M5">
        <f>SQRT((E5*$B$2)^2+(F5*$B$3)^2+2*E5*F5*$B$2*$B$3*$B$10)</f>
        <v>0.38016154376790928</v>
      </c>
      <c r="N5">
        <f t="shared" si="4"/>
        <v>0.38031197803908307</v>
      </c>
      <c r="O5">
        <f t="shared" si="5"/>
        <v>0.39499383286324863</v>
      </c>
      <c r="P5">
        <f t="shared" si="6"/>
        <v>0.40921908068906077</v>
      </c>
      <c r="Q5">
        <f t="shared" si="7"/>
        <v>0.42296617358838523</v>
      </c>
      <c r="R5">
        <f t="shared" si="8"/>
        <v>0.43628031355998637</v>
      </c>
      <c r="S5">
        <f t="shared" si="9"/>
        <v>0.44919999999999999</v>
      </c>
    </row>
    <row r="6" spans="1:19" x14ac:dyDescent="0.15">
      <c r="B6" s="1">
        <v>0.8</v>
      </c>
      <c r="C6">
        <f>-B6</f>
        <v>-0.8</v>
      </c>
      <c r="D6" s="1">
        <v>5</v>
      </c>
      <c r="E6" s="1">
        <f t="shared" si="0"/>
        <v>-0.95</v>
      </c>
      <c r="F6">
        <f t="shared" si="1"/>
        <v>1.95</v>
      </c>
      <c r="G6">
        <f t="shared" si="2"/>
        <v>0.29450000000000004</v>
      </c>
      <c r="H6">
        <f t="shared" si="3"/>
        <v>0.14750000000000002</v>
      </c>
      <c r="I6">
        <f>SQRT((E6*$B$2)^2+(F6*$B$3)^2+2*E6*F6*$B$2*$B$3*$B$6)</f>
        <v>0.313039055071408</v>
      </c>
      <c r="J6">
        <f>SQRT((E6*$B$2)^2+(F6*$B$3)^2+2*E6*F6*$B$2*$B$3*$B$7)</f>
        <v>0.33053993707266299</v>
      </c>
      <c r="K6">
        <f>SQRT((E6*$B$2)^2+(F6*$B$3)^2+2*E6*F6*$B$2*$B$3*$B$8)</f>
        <v>0.34715968948021603</v>
      </c>
      <c r="L6">
        <f>SQRT((E6*$B$2)^2+(F6*$B$3)^2+2*E6*F6*$B$2*$B$3*$B$9)</f>
        <v>0.36301935210123443</v>
      </c>
      <c r="M6">
        <f>SQRT((E6*$B$2)^2+(F6*$B$3)^2+2*E6*F6*$B$2*$B$3*$B$10)</f>
        <v>0.37814009837624996</v>
      </c>
      <c r="N6">
        <f t="shared" si="4"/>
        <v>0.37828899798963228</v>
      </c>
      <c r="O6">
        <f t="shared" si="5"/>
        <v>0.39282241534820794</v>
      </c>
      <c r="P6">
        <f t="shared" si="6"/>
        <v>0.40690619312072412</v>
      </c>
      <c r="Q6">
        <f t="shared" si="7"/>
        <v>0.42051854893690482</v>
      </c>
      <c r="R6">
        <f t="shared" si="8"/>
        <v>0.43370387362807822</v>
      </c>
      <c r="S6">
        <f t="shared" si="9"/>
        <v>0.44650000000000001</v>
      </c>
    </row>
    <row r="7" spans="1:19" x14ac:dyDescent="0.15">
      <c r="B7" s="1">
        <v>0.6</v>
      </c>
      <c r="C7">
        <f>-B7</f>
        <v>-0.6</v>
      </c>
      <c r="D7" s="1">
        <v>6</v>
      </c>
      <c r="E7" s="1">
        <f t="shared" si="0"/>
        <v>-0.94</v>
      </c>
      <c r="F7">
        <f t="shared" si="1"/>
        <v>1.94</v>
      </c>
      <c r="G7">
        <f t="shared" si="2"/>
        <v>0.29339999999999994</v>
      </c>
      <c r="H7">
        <f t="shared" si="3"/>
        <v>0.14700000000000002</v>
      </c>
      <c r="I7">
        <f>SQRT((E7*$B$2)^2+(F7*$B$3)^2+2*E7*F7*$B$2*$B$3*$B$6)</f>
        <v>0.3117227101126897</v>
      </c>
      <c r="J7">
        <f>SQRT((E7*$B$2)^2+(F7*$B$3)^2+2*E7*F7*$B$2*$B$3*$B$7)</f>
        <v>0.32902664937661202</v>
      </c>
      <c r="K7">
        <f>SQRT((E7*$B$2)^2+(F7*$B$3)^2+2*E7*F7*$B$2*$B$3*$B$8)</f>
        <v>0.34546493888671248</v>
      </c>
      <c r="L7">
        <f>SQRT((E7*$B$2)^2+(F7*$B$3)^2+2*E7*F7*$B$2*$B$3*$B$9)</f>
        <v>0.36115580017493831</v>
      </c>
      <c r="M7">
        <f>SQRT((E7*$B$2)^2+(F7*$B$3)^2+2*E7*F7*$B$2*$B$3*$B$10)</f>
        <v>0.37611908029239888</v>
      </c>
      <c r="N7">
        <f t="shared" si="4"/>
        <v>0.37626644474361515</v>
      </c>
      <c r="O7">
        <f t="shared" si="5"/>
        <v>0.39065136375033938</v>
      </c>
      <c r="P7">
        <f t="shared" si="6"/>
        <v>0.40459359362204433</v>
      </c>
      <c r="Q7">
        <f t="shared" si="7"/>
        <v>0.418071123135765</v>
      </c>
      <c r="R7">
        <f t="shared" si="8"/>
        <v>0.43112753565505413</v>
      </c>
      <c r="S7">
        <f t="shared" si="9"/>
        <v>0.44379999999999997</v>
      </c>
    </row>
    <row r="8" spans="1:19" x14ac:dyDescent="0.15">
      <c r="B8" s="1">
        <v>0.4</v>
      </c>
      <c r="C8">
        <f>-B8</f>
        <v>-0.4</v>
      </c>
      <c r="D8" s="1">
        <v>7</v>
      </c>
      <c r="E8" s="1">
        <f t="shared" si="0"/>
        <v>-0.92999999999999994</v>
      </c>
      <c r="F8">
        <f t="shared" si="1"/>
        <v>1.93</v>
      </c>
      <c r="G8">
        <f t="shared" si="2"/>
        <v>0.29229999999999995</v>
      </c>
      <c r="H8">
        <f t="shared" si="3"/>
        <v>0.14650000000000002</v>
      </c>
      <c r="I8">
        <f>SQRT((E8*$B$2)^2+(F8*$B$3)^2+2*E8*F8*$B$2*$B$3*$B$6)</f>
        <v>0.31040663974857235</v>
      </c>
      <c r="J8">
        <f>SQRT((E8*$B$2)^2+(F8*$B$3)^2+2*E8*F8*$B$2*$B$3*$B$7)</f>
        <v>0.32751377680946486</v>
      </c>
      <c r="K8">
        <f>SQRT((E8*$B$2)^2+(F8*$B$3)^2+2*E8*F8*$B$2*$B$3*$B$8)</f>
        <v>0.34377065901557097</v>
      </c>
      <c r="L8">
        <f>SQRT((E8*$B$2)^2+(F8*$B$3)^2+2*E8*F8*$B$2*$B$3*$B$9)</f>
        <v>0.35929271910240534</v>
      </c>
      <c r="M8">
        <f>SQRT((E8*$B$2)^2+(F8*$B$3)^2+2*E8*F8*$B$2*$B$3*$B$10)</f>
        <v>0.37409849644177928</v>
      </c>
      <c r="N8">
        <f t="shared" si="4"/>
        <v>0.3742443252208375</v>
      </c>
      <c r="O8">
        <f t="shared" si="5"/>
        <v>0.38848068420450454</v>
      </c>
      <c r="P8">
        <f t="shared" si="6"/>
        <v>0.40228128716111067</v>
      </c>
      <c r="Q8">
        <f t="shared" si="7"/>
        <v>0.41562389969779162</v>
      </c>
      <c r="R8">
        <f t="shared" si="8"/>
        <v>0.42855130147976445</v>
      </c>
      <c r="S8">
        <f t="shared" si="9"/>
        <v>0.44109999999999994</v>
      </c>
    </row>
    <row r="9" spans="1:19" x14ac:dyDescent="0.15">
      <c r="B9" s="1">
        <v>0.2</v>
      </c>
      <c r="C9">
        <f>-B9</f>
        <v>-0.2</v>
      </c>
      <c r="D9" s="1">
        <v>8</v>
      </c>
      <c r="E9" s="1">
        <f t="shared" si="0"/>
        <v>-0.92</v>
      </c>
      <c r="F9">
        <f t="shared" si="1"/>
        <v>1.92</v>
      </c>
      <c r="G9">
        <f t="shared" si="2"/>
        <v>0.29120000000000001</v>
      </c>
      <c r="H9">
        <f t="shared" si="3"/>
        <v>0.14599999999999999</v>
      </c>
      <c r="I9">
        <f>SQRT((E9*$B$2)^2+(F9*$B$3)^2+2*E9*F9*$B$2*$B$3*$B$6)</f>
        <v>0.30909084748662491</v>
      </c>
      <c r="J9">
        <f>SQRT((E9*$B$2)^2+(F9*$B$3)^2+2*E9*F9*$B$2*$B$3*$B$7)</f>
        <v>0.32600132515068098</v>
      </c>
      <c r="K9">
        <f>SQRT((E9*$B$2)^2+(F9*$B$3)^2+2*E9*F9*$B$2*$B$3*$B$8)</f>
        <v>0.34207685686114458</v>
      </c>
      <c r="L9">
        <f>SQRT((E9*$B$2)^2+(F9*$B$3)^2+2*E9*F9*$B$2*$B$3*$B$9)</f>
        <v>0.35743011624651888</v>
      </c>
      <c r="M9">
        <f>SQRT((E9*$B$2)^2+(F9*$B$3)^2+2*E9*F9*$B$2*$B$3*$B$10)</f>
        <v>0.37207835389874538</v>
      </c>
      <c r="N9">
        <f t="shared" si="4"/>
        <v>0.37222264648997383</v>
      </c>
      <c r="O9">
        <f t="shared" si="5"/>
        <v>0.38631038298238896</v>
      </c>
      <c r="P9">
        <f t="shared" si="6"/>
        <v>0.3999692788202614</v>
      </c>
      <c r="Q9">
        <f t="shared" si="7"/>
        <v>0.41317688221874177</v>
      </c>
      <c r="R9">
        <f t="shared" si="8"/>
        <v>0.42597517298546872</v>
      </c>
      <c r="S9">
        <f t="shared" si="9"/>
        <v>0.43840000000000001</v>
      </c>
    </row>
    <row r="10" spans="1:19" x14ac:dyDescent="0.15">
      <c r="B10" s="1">
        <v>1E-3</v>
      </c>
      <c r="C10">
        <f>-B10</f>
        <v>-1E-3</v>
      </c>
      <c r="D10" s="1">
        <v>9</v>
      </c>
      <c r="E10" s="1">
        <f t="shared" si="0"/>
        <v>-0.91</v>
      </c>
      <c r="F10">
        <f t="shared" si="1"/>
        <v>1.9100000000000001</v>
      </c>
      <c r="G10">
        <f t="shared" si="2"/>
        <v>0.29010000000000008</v>
      </c>
      <c r="H10">
        <f t="shared" si="3"/>
        <v>0.14550000000000002</v>
      </c>
      <c r="I10">
        <f>SQRT((E10*$B$2)^2+(F10*$B$3)^2+2*E10*F10*$B$2*$B$3*$B$6)</f>
        <v>0.30777533689365044</v>
      </c>
      <c r="J10">
        <f>SQRT((E10*$B$2)^2+(F10*$B$3)^2+2*E10*F10*$B$2*$B$3*$B$7)</f>
        <v>0.32448930028584921</v>
      </c>
      <c r="K10">
        <f>SQRT((E10*$B$2)^2+(F10*$B$3)^2+2*E10*F10*$B$2*$B$3*$B$8)</f>
        <v>0.34038353955501438</v>
      </c>
      <c r="L10">
        <f>SQRT((E10*$B$2)^2+(F10*$B$3)^2+2*E10*F10*$B$2*$B$3*$B$9)</f>
        <v>0.35556799912253073</v>
      </c>
      <c r="M10">
        <f>SQRT((E10*$B$2)^2+(F10*$B$3)^2+2*E10*F10*$B$2*$B$3*$B$10)</f>
        <v>0.37005865989056391</v>
      </c>
      <c r="N10">
        <f t="shared" si="4"/>
        <v>0.37020141577254945</v>
      </c>
      <c r="O10">
        <f t="shared" si="5"/>
        <v>0.38414046649630662</v>
      </c>
      <c r="P10">
        <f t="shared" si="6"/>
        <v>0.39765757379936828</v>
      </c>
      <c r="Q10">
        <f t="shared" si="7"/>
        <v>0.41073007437975617</v>
      </c>
      <c r="R10">
        <f t="shared" si="8"/>
        <v>0.42339915210118223</v>
      </c>
      <c r="S10">
        <f t="shared" si="9"/>
        <v>0.43570000000000003</v>
      </c>
    </row>
    <row r="11" spans="1:19" x14ac:dyDescent="0.15">
      <c r="D11" s="1">
        <v>10</v>
      </c>
      <c r="E11" s="1">
        <f t="shared" si="0"/>
        <v>-0.9</v>
      </c>
      <c r="F11">
        <f t="shared" si="1"/>
        <v>1.9</v>
      </c>
      <c r="G11">
        <f t="shared" si="2"/>
        <v>0.28899999999999998</v>
      </c>
      <c r="H11">
        <f t="shared" si="3"/>
        <v>0.14499999999999999</v>
      </c>
      <c r="I11">
        <f>SQRT((E11*$B$2)^2+(F11*$B$3)^2+2*E11*F11*$B$2*$B$3*$B$6)</f>
        <v>0.30646011159692543</v>
      </c>
      <c r="J11">
        <f>SQRT((E11*$B$2)^2+(F11*$B$3)^2+2*E11*F11*$B$2*$B$3*$B$7)</f>
        <v>0.32297770820909605</v>
      </c>
      <c r="K11">
        <f>SQRT((E11*$B$2)^2+(F11*$B$3)^2+2*E11*F11*$B$2*$B$3*$B$8)</f>
        <v>0.33869071436931952</v>
      </c>
      <c r="L11">
        <f>SQRT((E11*$B$2)^2+(F11*$B$3)^2+2*E11*F11*$B$2*$B$3*$B$9)</f>
        <v>0.35370637540197092</v>
      </c>
      <c r="M11">
        <f>SQRT((E11*$B$2)^2+(F11*$B$3)^2+2*E11*F11*$B$2*$B$3*$B$10)</f>
        <v>0.36803942180152383</v>
      </c>
      <c r="N11">
        <f t="shared" si="4"/>
        <v>0.36818064044705012</v>
      </c>
      <c r="O11">
        <f t="shared" si="5"/>
        <v>0.38197094130313108</v>
      </c>
      <c r="P11">
        <f t="shared" si="6"/>
        <v>0.39534617741923339</v>
      </c>
      <c r="Q11">
        <f t="shared" si="7"/>
        <v>0.4082834799498995</v>
      </c>
      <c r="R11">
        <f t="shared" si="8"/>
        <v>0.4208232408030716</v>
      </c>
      <c r="S11">
        <f t="shared" si="9"/>
        <v>0.433</v>
      </c>
    </row>
    <row r="12" spans="1:19" x14ac:dyDescent="0.15">
      <c r="B12" s="1"/>
      <c r="D12" s="1">
        <v>11</v>
      </c>
      <c r="E12" s="1">
        <f t="shared" si="0"/>
        <v>-0.89</v>
      </c>
      <c r="F12">
        <f t="shared" si="1"/>
        <v>1.8900000000000001</v>
      </c>
      <c r="G12">
        <f t="shared" si="2"/>
        <v>0.28790000000000004</v>
      </c>
      <c r="H12">
        <f t="shared" si="3"/>
        <v>0.14450000000000002</v>
      </c>
      <c r="I12">
        <f>SQRT((E12*$B$2)^2+(F12*$B$3)^2+2*E12*F12*$B$2*$B$3*$B$6)</f>
        <v>0.30514517528546969</v>
      </c>
      <c r="J12">
        <f>SQRT((E12*$B$2)^2+(F12*$B$3)^2+2*E12*F12*$B$2*$B$3*$B$7)</f>
        <v>0.32146655502555788</v>
      </c>
      <c r="K12">
        <f>SQRT((E12*$B$2)^2+(F12*$B$3)^2+2*E12*F12*$B$2*$B$3*$B$8)</f>
        <v>0.33699838872018367</v>
      </c>
      <c r="L12">
        <f>SQRT((E12*$B$2)^2+(F12*$B$3)^2+2*E12*F12*$B$2*$B$3*$B$9)</f>
        <v>0.35184525291667645</v>
      </c>
      <c r="M12">
        <f>SQRT((E12*$B$2)^2+(F12*$B$3)^2+2*E12*F12*$B$2*$B$3*$B$10)</f>
        <v>0.36602064717717775</v>
      </c>
      <c r="N12">
        <f t="shared" si="4"/>
        <v>0.36616032805316312</v>
      </c>
      <c r="O12">
        <f t="shared" si="5"/>
        <v>0.37980181410835845</v>
      </c>
      <c r="P12">
        <f t="shared" si="6"/>
        <v>0.39303509512510459</v>
      </c>
      <c r="Q12">
        <f t="shared" si="7"/>
        <v>0.40583710278879143</v>
      </c>
      <c r="R12">
        <f t="shared" si="8"/>
        <v>0.41824744111590217</v>
      </c>
      <c r="S12">
        <f t="shared" si="9"/>
        <v>0.43030000000000007</v>
      </c>
    </row>
    <row r="13" spans="1:19" x14ac:dyDescent="0.15">
      <c r="D13" s="1">
        <v>12</v>
      </c>
      <c r="E13" s="1">
        <f t="shared" si="0"/>
        <v>-0.88</v>
      </c>
      <c r="F13">
        <f t="shared" si="1"/>
        <v>1.88</v>
      </c>
      <c r="G13">
        <f t="shared" si="2"/>
        <v>0.28679999999999994</v>
      </c>
      <c r="H13">
        <f t="shared" si="3"/>
        <v>0.14399999999999999</v>
      </c>
      <c r="I13">
        <f>SQRT((E13*$B$2)^2+(F13*$B$3)^2+2*E13*F13*$B$2*$B$3*$B$6)</f>
        <v>0.30383053171134722</v>
      </c>
      <c r="J13">
        <f>SQRT((E13*$B$2)^2+(F13*$B$3)^2+2*E13*F13*$B$2*$B$3*$B$7)</f>
        <v>0.31995584695391954</v>
      </c>
      <c r="K13">
        <f>SQRT((E13*$B$2)^2+(F13*$B$3)^2+2*E13*F13*$B$2*$B$3*$B$8)</f>
        <v>0.33530657017123888</v>
      </c>
      <c r="L13">
        <f>SQRT((E13*$B$2)^2+(F13*$B$3)^2+2*E13*F13*$B$2*$B$3*$B$9)</f>
        <v>0.34998463966294285</v>
      </c>
      <c r="M13">
        <f>SQRT((E13*$B$2)^2+(F13*$B$3)^2+2*E13*F13*$B$2*$B$3*$B$10)</f>
        <v>0.36400234372871831</v>
      </c>
      <c r="N13">
        <f t="shared" si="4"/>
        <v>0.36414048629615459</v>
      </c>
      <c r="O13">
        <f t="shared" si="5"/>
        <v>0.37763309177030552</v>
      </c>
      <c r="P13">
        <f t="shared" si="6"/>
        <v>0.39072433249031213</v>
      </c>
      <c r="Q13">
        <f t="shared" si="7"/>
        <v>0.40339094684933119</v>
      </c>
      <c r="R13">
        <f t="shared" si="8"/>
        <v>0.41567175511453741</v>
      </c>
      <c r="S13">
        <f t="shared" si="9"/>
        <v>0.42759999999999998</v>
      </c>
    </row>
    <row r="14" spans="1:19" x14ac:dyDescent="0.15">
      <c r="B14" s="1"/>
      <c r="D14" s="1">
        <v>13</v>
      </c>
      <c r="E14" s="1">
        <f t="shared" si="0"/>
        <v>-0.87</v>
      </c>
      <c r="F14">
        <f t="shared" si="1"/>
        <v>1.87</v>
      </c>
      <c r="G14">
        <f t="shared" si="2"/>
        <v>0.28570000000000001</v>
      </c>
      <c r="H14">
        <f t="shared" si="3"/>
        <v>0.14350000000000002</v>
      </c>
      <c r="I14">
        <f>SQRT((E14*$B$2)^2+(F14*$B$3)^2+2*E14*F14*$B$2*$B$3*$B$6)</f>
        <v>0.30251618469100128</v>
      </c>
      <c r="J14">
        <f>SQRT((E14*$B$2)^2+(F14*$B$3)^2+2*E14*F14*$B$2*$B$3*$B$7)</f>
        <v>0.31844559032902309</v>
      </c>
      <c r="K14">
        <f>SQRT((E14*$B$2)^2+(F14*$B$3)^2+2*E14*F14*$B$2*$B$3*$B$8)</f>
        <v>0.33361526643725403</v>
      </c>
      <c r="L14">
        <f>SQRT((E14*$B$2)^2+(F14*$B$3)^2+2*E14*F14*$B$2*$B$3*$B$9)</f>
        <v>0.34812454380580521</v>
      </c>
      <c r="M14">
        <f>SQRT((E14*$B$2)^2+(F14*$B$3)^2+2*E14*F14*$B$2*$B$3*$B$10)</f>
        <v>0.3619845193374987</v>
      </c>
      <c r="N14">
        <f t="shared" si="4"/>
        <v>0.3621211230513901</v>
      </c>
      <c r="O14">
        <f t="shared" si="5"/>
        <v>0.37546478130445204</v>
      </c>
      <c r="P14">
        <f t="shared" si="6"/>
        <v>0.38841389522003456</v>
      </c>
      <c r="Q14">
        <f t="shared" si="7"/>
        <v>0.40094501618052314</v>
      </c>
      <c r="R14">
        <f t="shared" si="8"/>
        <v>0.41309618492549649</v>
      </c>
      <c r="S14">
        <f t="shared" si="9"/>
        <v>0.42489999999999994</v>
      </c>
    </row>
    <row r="15" spans="1:19" x14ac:dyDescent="0.15">
      <c r="D15" s="1">
        <v>14</v>
      </c>
      <c r="E15" s="1">
        <f t="shared" si="0"/>
        <v>-0.86</v>
      </c>
      <c r="F15">
        <f t="shared" si="1"/>
        <v>1.8599999999999999</v>
      </c>
      <c r="G15">
        <f t="shared" si="2"/>
        <v>0.28459999999999996</v>
      </c>
      <c r="H15">
        <f t="shared" si="3"/>
        <v>0.14299999999999999</v>
      </c>
      <c r="I15">
        <f>SQRT((E15*$B$2)^2+(F15*$B$3)^2+2*E15*F15*$B$2*$B$3*$B$6)</f>
        <v>0.301202138106621</v>
      </c>
      <c r="J15">
        <f>SQRT((E15*$B$2)^2+(F15*$B$3)^2+2*E15*F15*$B$2*$B$3*$B$7)</f>
        <v>0.31693579160454566</v>
      </c>
      <c r="K15">
        <f>SQRT((E15*$B$2)^2+(F15*$B$3)^2+2*E15*F15*$B$2*$B$3*$B$8)</f>
        <v>0.33192448538786645</v>
      </c>
      <c r="L15">
        <f>SQRT((E15*$B$2)^2+(F15*$B$3)^2+2*E15*F15*$B$2*$B$3*$B$9)</f>
        <v>0.3462649736834495</v>
      </c>
      <c r="M15">
        <f>SQRT((E15*$B$2)^2+(F15*$B$3)^2+2*E15*F15*$B$2*$B$3*$B$10)</f>
        <v>0.3599671820596983</v>
      </c>
      <c r="N15">
        <f t="shared" si="4"/>
        <v>0.36010224636900001</v>
      </c>
      <c r="O15">
        <f t="shared" si="5"/>
        <v>0.3732968898879282</v>
      </c>
      <c r="P15">
        <f t="shared" si="6"/>
        <v>0.38610378915519594</v>
      </c>
      <c r="Q15">
        <f t="shared" si="7"/>
        <v>0.39849931493040236</v>
      </c>
      <c r="R15">
        <f t="shared" si="8"/>
        <v>0.41052073272856754</v>
      </c>
      <c r="S15">
        <f t="shared" si="9"/>
        <v>0.42220000000000002</v>
      </c>
    </row>
    <row r="16" spans="1:19" x14ac:dyDescent="0.15">
      <c r="B16" s="1"/>
      <c r="D16" s="1">
        <v>15</v>
      </c>
      <c r="E16" s="1">
        <f t="shared" si="0"/>
        <v>-0.85</v>
      </c>
      <c r="F16">
        <f t="shared" si="1"/>
        <v>1.85</v>
      </c>
      <c r="G16">
        <f t="shared" si="2"/>
        <v>0.28350000000000003</v>
      </c>
      <c r="H16">
        <f t="shared" si="3"/>
        <v>0.14250000000000002</v>
      </c>
      <c r="I16">
        <f>SQRT((E16*$B$2)^2+(F16*$B$3)^2+2*E16*F16*$B$2*$B$3*$B$6)</f>
        <v>0.29988839590754429</v>
      </c>
      <c r="J16">
        <f>SQRT((E16*$B$2)^2+(F16*$B$3)^2+2*E16*F16*$B$2*$B$3*$B$7)</f>
        <v>0.31542645735575198</v>
      </c>
      <c r="K16">
        <f>SQRT((E16*$B$2)^2+(F16*$B$3)^2+2*E16*F16*$B$2*$B$3*$B$8)</f>
        <v>0.3302342350514253</v>
      </c>
      <c r="L16">
        <f>SQRT((E16*$B$2)^2+(F16*$B$3)^2+2*E16*F16*$B$2*$B$3*$B$9)</f>
        <v>0.3444059378117631</v>
      </c>
      <c r="M16">
        <f>SQRT((E16*$B$2)^2+(F16*$B$3)^2+2*E16*F16*$B$2*$B$3*$B$10)</f>
        <v>0.35795034013114169</v>
      </c>
      <c r="N16">
        <f t="shared" si="4"/>
        <v>0.35808386447870005</v>
      </c>
      <c r="O16">
        <f t="shared" si="5"/>
        <v>0.37112942486415712</v>
      </c>
      <c r="P16">
        <f t="shared" si="6"/>
        <v>0.38379402027650195</v>
      </c>
      <c r="Q16">
        <f t="shared" si="7"/>
        <v>0.39605384734906945</v>
      </c>
      <c r="R16">
        <f t="shared" si="8"/>
        <v>0.4079454007584839</v>
      </c>
      <c r="S16">
        <f t="shared" si="9"/>
        <v>0.41949999999999998</v>
      </c>
    </row>
    <row r="17" spans="4:19" x14ac:dyDescent="0.15">
      <c r="D17" s="1">
        <v>16</v>
      </c>
      <c r="E17" s="1">
        <f t="shared" si="0"/>
        <v>-0.84</v>
      </c>
      <c r="F17">
        <f t="shared" si="1"/>
        <v>1.8399999999999999</v>
      </c>
      <c r="G17">
        <f t="shared" si="2"/>
        <v>0.28239999999999998</v>
      </c>
      <c r="H17">
        <f t="shared" si="3"/>
        <v>0.14199999999999999</v>
      </c>
      <c r="I17">
        <f>SQRT((E17*$B$2)^2+(F17*$B$3)^2+2*E17*F17*$B$2*$B$3*$B$6)</f>
        <v>0.29857496211169482</v>
      </c>
      <c r="J17">
        <f>SQRT((E17*$B$2)^2+(F17*$B$3)^2+2*E17*F17*$B$2*$B$3*$B$7)</f>
        <v>0.31391759428232119</v>
      </c>
      <c r="K17">
        <f>SQRT((E17*$B$2)^2+(F17*$B$3)^2+2*E17*F17*$B$2*$B$3*$B$8)</f>
        <v>0.32854452361894576</v>
      </c>
      <c r="L17">
        <f>SQRT((E17*$B$2)^2+(F17*$B$3)^2+2*E17*F17*$B$2*$B$3*$B$9)</f>
        <v>0.34254744488902555</v>
      </c>
      <c r="M17">
        <f>SQRT((E17*$B$2)^2+(F17*$B$3)^2+2*E17*F17*$B$2*$B$3*$B$10)</f>
        <v>0.35593400197227576</v>
      </c>
      <c r="N17">
        <f t="shared" si="4"/>
        <v>0.35606598579476806</v>
      </c>
      <c r="O17">
        <f t="shared" si="5"/>
        <v>0.36896239374765549</v>
      </c>
      <c r="P17">
        <f t="shared" si="6"/>
        <v>0.3814845947086199</v>
      </c>
      <c r="Q17">
        <f t="shared" si="7"/>
        <v>0.39360861779183642</v>
      </c>
      <c r="R17">
        <f t="shared" si="8"/>
        <v>0.4053701913066623</v>
      </c>
      <c r="S17">
        <f t="shared" si="9"/>
        <v>0.41679999999999995</v>
      </c>
    </row>
    <row r="18" spans="4:19" x14ac:dyDescent="0.15">
      <c r="D18" s="1">
        <v>17</v>
      </c>
      <c r="E18" s="1">
        <f t="shared" si="0"/>
        <v>-0.83</v>
      </c>
      <c r="F18">
        <f t="shared" si="1"/>
        <v>1.83</v>
      </c>
      <c r="G18">
        <f t="shared" si="2"/>
        <v>0.28129999999999999</v>
      </c>
      <c r="H18">
        <f t="shared" si="3"/>
        <v>0.14150000000000001</v>
      </c>
      <c r="I18">
        <f>SQRT((E18*$B$2)^2+(F18*$B$3)^2+2*E18*F18*$B$2*$B$3*$B$6)</f>
        <v>0.29726184080705687</v>
      </c>
      <c r="J18">
        <f>SQRT((E18*$B$2)^2+(F18*$B$3)^2+2*E18*F18*$B$2*$B$3*$B$7)</f>
        <v>0.31240920921125231</v>
      </c>
      <c r="K18">
        <f>SQRT((E18*$B$2)^2+(F18*$B$3)^2+2*E18*F18*$B$2*$B$3*$B$8)</f>
        <v>0.32685535944818161</v>
      </c>
      <c r="L18">
        <f>SQRT((E18*$B$2)^2+(F18*$B$3)^2+2*E18*F18*$B$2*$B$3*$B$9)</f>
        <v>0.34068950380074819</v>
      </c>
      <c r="M18">
        <f>SQRT((E18*$B$2)^2+(F18*$B$3)^2+2*E18*F18*$B$2*$B$3*$B$10)</f>
        <v>0.35391817619331167</v>
      </c>
      <c r="N18">
        <f t="shared" si="4"/>
        <v>0.35404861892118716</v>
      </c>
      <c r="O18">
        <f t="shared" si="5"/>
        <v>0.36679580422900154</v>
      </c>
      <c r="P18">
        <f t="shared" si="6"/>
        <v>0.37917551872450839</v>
      </c>
      <c r="Q18">
        <f t="shared" si="7"/>
        <v>0.39116363072248933</v>
      </c>
      <c r="R18">
        <f t="shared" si="8"/>
        <v>0.40279510672300872</v>
      </c>
      <c r="S18">
        <f t="shared" si="9"/>
        <v>0.41410000000000002</v>
      </c>
    </row>
    <row r="19" spans="4:19" x14ac:dyDescent="0.15">
      <c r="D19" s="1">
        <v>18</v>
      </c>
      <c r="E19" s="1">
        <f t="shared" si="0"/>
        <v>-0.82000000000000006</v>
      </c>
      <c r="F19">
        <f t="shared" si="1"/>
        <v>1.82</v>
      </c>
      <c r="G19">
        <f t="shared" si="2"/>
        <v>0.2802</v>
      </c>
      <c r="H19">
        <f t="shared" si="3"/>
        <v>0.14100000000000001</v>
      </c>
      <c r="I19">
        <f>SQRT((E19*$B$2)^2+(F19*$B$3)^2+2*E19*F19*$B$2*$B$3*$B$6)</f>
        <v>0.29594903615318635</v>
      </c>
      <c r="J19">
        <f>SQRT((E19*$B$2)^2+(F19*$B$3)^2+2*E19*F19*$B$2*$B$3*$B$7)</f>
        <v>0.31090130909984925</v>
      </c>
      <c r="K19">
        <f>SQRT((E19*$B$2)^2+(F19*$B$3)^2+2*E19*F19*$B$2*$B$3*$B$8)</f>
        <v>0.32516675106781751</v>
      </c>
      <c r="L19">
        <f>SQRT((E19*$B$2)^2+(F19*$B$3)^2+2*E19*F19*$B$2*$B$3*$B$9)</f>
        <v>0.33883212362466464</v>
      </c>
      <c r="M19">
        <f>SQRT((E19*$B$2)^2+(F19*$B$3)^2+2*E19*F19*$B$2*$B$3*$B$10)</f>
        <v>0.3519028715995367</v>
      </c>
      <c r="N19">
        <f t="shared" si="4"/>
        <v>0.35203177265695779</v>
      </c>
      <c r="O19">
        <f t="shared" si="5"/>
        <v>0.36462966417997317</v>
      </c>
      <c r="P19">
        <f t="shared" si="6"/>
        <v>0.37686679874990314</v>
      </c>
      <c r="Q19">
        <f t="shared" si="7"/>
        <v>0.38871889071667204</v>
      </c>
      <c r="R19">
        <f t="shared" si="8"/>
        <v>0.40022014941779233</v>
      </c>
      <c r="S19">
        <f t="shared" si="9"/>
        <v>0.41139999999999999</v>
      </c>
    </row>
    <row r="20" spans="4:19" x14ac:dyDescent="0.15">
      <c r="D20" s="1">
        <v>19</v>
      </c>
      <c r="E20" s="1">
        <f t="shared" si="0"/>
        <v>-0.81</v>
      </c>
      <c r="F20">
        <f t="shared" si="1"/>
        <v>1.81</v>
      </c>
      <c r="G20">
        <f t="shared" si="2"/>
        <v>0.27910000000000001</v>
      </c>
      <c r="H20">
        <f t="shared" si="3"/>
        <v>0.14050000000000001</v>
      </c>
      <c r="I20">
        <f>SQRT((E20*$B$2)^2+(F20*$B$3)^2+2*E20*F20*$B$2*$B$3*$B$6)</f>
        <v>0.29463655238276193</v>
      </c>
      <c r="J20">
        <f>SQRT((E20*$B$2)^2+(F20*$B$3)^2+2*E20*F20*$B$2*$B$3*$B$7)</f>
        <v>0.30939390103878911</v>
      </c>
      <c r="K20">
        <f>SQRT((E20*$B$2)^2+(F20*$B$3)^2+2*E20*F20*$B$2*$B$3*$B$8)</f>
        <v>0.32347870718178656</v>
      </c>
      <c r="L20">
        <f>SQRT((E20*$B$2)^2+(F20*$B$3)^2+2*E20*F20*$B$2*$B$3*$B$9)</f>
        <v>0.33697531363588046</v>
      </c>
      <c r="M20">
        <f>SQRT((E20*$B$2)^2+(F20*$B$3)^2+2*E20*F20*$B$2*$B$3*$B$10)</f>
        <v>0.3498880971968038</v>
      </c>
      <c r="N20">
        <f t="shared" si="4"/>
        <v>0.35001545600158862</v>
      </c>
      <c r="O20">
        <f t="shared" si="5"/>
        <v>0.36246398165886778</v>
      </c>
      <c r="P20">
        <f t="shared" si="6"/>
        <v>0.37455844136796601</v>
      </c>
      <c r="Q20">
        <f t="shared" si="7"/>
        <v>0.38627440246539768</v>
      </c>
      <c r="R20">
        <f t="shared" si="8"/>
        <v>0.39764532186359247</v>
      </c>
      <c r="S20">
        <f t="shared" si="9"/>
        <v>0.40870000000000006</v>
      </c>
    </row>
    <row r="21" spans="4:19" x14ac:dyDescent="0.15">
      <c r="D21" s="1">
        <v>20</v>
      </c>
      <c r="E21" s="1">
        <f t="shared" si="0"/>
        <v>-0.8</v>
      </c>
      <c r="F21">
        <f t="shared" si="1"/>
        <v>1.8</v>
      </c>
      <c r="G21">
        <f t="shared" si="2"/>
        <v>0.27800000000000002</v>
      </c>
      <c r="H21">
        <f t="shared" si="3"/>
        <v>0.14000000000000001</v>
      </c>
      <c r="I21">
        <f>SQRT((E21*$B$2)^2+(F21*$B$3)^2+2*E21*F21*$B$2*$B$3*$B$6)</f>
        <v>0.29332439380317488</v>
      </c>
      <c r="J21">
        <f>SQRT((E21*$B$2)^2+(F21*$B$3)^2+2*E21*F21*$B$2*$B$3*$B$7)</f>
        <v>0.30788699225527538</v>
      </c>
      <c r="K21">
        <f>SQRT((E21*$B$2)^2+(F21*$B$3)^2+2*E21*F21*$B$2*$B$3*$B$8)</f>
        <v>0.32179123667371679</v>
      </c>
      <c r="L21">
        <f>SQRT((E21*$B$2)^2+(F21*$B$3)^2+2*E21*F21*$B$2*$B$3*$B$9)</f>
        <v>0.33511908331218621</v>
      </c>
      <c r="M21">
        <f>SQRT((E21*$B$2)^2+(F21*$B$3)^2+2*E21*F21*$B$2*$B$3*$B$10)</f>
        <v>0.34787386219720506</v>
      </c>
      <c r="N21">
        <f t="shared" si="4"/>
        <v>0.34799967816077071</v>
      </c>
      <c r="O21">
        <f t="shared" si="5"/>
        <v>0.36029876491600693</v>
      </c>
      <c r="P21">
        <f t="shared" si="6"/>
        <v>0.37225045332410278</v>
      </c>
      <c r="Q21">
        <f t="shared" si="7"/>
        <v>0.38383017077869219</v>
      </c>
      <c r="R21">
        <f t="shared" si="8"/>
        <v>0.39507062659732123</v>
      </c>
      <c r="S21">
        <f t="shared" si="9"/>
        <v>0.40600000000000003</v>
      </c>
    </row>
    <row r="22" spans="4:19" x14ac:dyDescent="0.15">
      <c r="D22" s="1">
        <v>21</v>
      </c>
      <c r="E22" s="1">
        <f t="shared" si="0"/>
        <v>-0.79</v>
      </c>
      <c r="F22">
        <f t="shared" si="1"/>
        <v>1.79</v>
      </c>
      <c r="G22">
        <f t="shared" si="2"/>
        <v>0.27689999999999998</v>
      </c>
      <c r="H22">
        <f t="shared" si="3"/>
        <v>0.13950000000000001</v>
      </c>
      <c r="I22">
        <f>SQRT((E22*$B$2)^2+(F22*$B$3)^2+2*E22*F22*$B$2*$B$3*$B$6)</f>
        <v>0.29201256479816068</v>
      </c>
      <c r="J22">
        <f>SQRT((E22*$B$2)^2+(F22*$B$3)^2+2*E22*F22*$B$2*$B$3*$B$7)</f>
        <v>0.30638059011628005</v>
      </c>
      <c r="K22">
        <f>SQRT((E22*$B$2)^2+(F22*$B$3)^2+2*E22*F22*$B$2*$B$3*$B$8)</f>
        <v>0.32010434861151138</v>
      </c>
      <c r="L22">
        <f>SQRT((E22*$B$2)^2+(F22*$B$3)^2+2*E22*F22*$B$2*$B$3*$B$9)</f>
        <v>0.33326344233954014</v>
      </c>
      <c r="M22">
        <f>SQRT((E22*$B$2)^2+(F22*$B$3)^2+2*E22*F22*$B$2*$B$3*$B$10)</f>
        <v>0.34586017602493641</v>
      </c>
      <c r="N22">
        <f t="shared" si="4"/>
        <v>0.34598444855224347</v>
      </c>
      <c r="O22">
        <f t="shared" si="5"/>
        <v>0.35813402239943642</v>
      </c>
      <c r="P22">
        <f t="shared" si="6"/>
        <v>0.36994284153095869</v>
      </c>
      <c r="Q22">
        <f t="shared" si="7"/>
        <v>0.38138620058937633</v>
      </c>
      <c r="R22">
        <f t="shared" si="8"/>
        <v>0.39249606622232536</v>
      </c>
      <c r="S22">
        <f t="shared" si="9"/>
        <v>0.40330000000000005</v>
      </c>
    </row>
    <row r="23" spans="4:19" x14ac:dyDescent="0.15">
      <c r="D23" s="1">
        <v>22</v>
      </c>
      <c r="E23" s="1">
        <f t="shared" si="0"/>
        <v>-0.78</v>
      </c>
      <c r="F23">
        <f t="shared" si="1"/>
        <v>1.78</v>
      </c>
      <c r="G23">
        <f t="shared" si="2"/>
        <v>0.27579999999999999</v>
      </c>
      <c r="H23">
        <f t="shared" si="3"/>
        <v>0.13900000000000001</v>
      </c>
      <c r="I23">
        <f>SQRT((E23*$B$2)^2+(F23*$B$3)^2+2*E23*F23*$B$2*$B$3*$B$6)</f>
        <v>0.29070106982947275</v>
      </c>
      <c r="J23">
        <f>SQRT((E23*$B$2)^2+(F23*$B$3)^2+2*E23*F23*$B$2*$B$3*$B$7)</f>
        <v>0.30487470213187579</v>
      </c>
      <c r="K23">
        <f>SQRT((E23*$B$2)^2+(F23*$B$3)^2+2*E23*F23*$B$2*$B$3*$B$8)</f>
        <v>0.31841805225206687</v>
      </c>
      <c r="L23">
        <f>SQRT((E23*$B$2)^2+(F23*$B$3)^2+2*E23*F23*$B$2*$B$3*$B$9)</f>
        <v>0.33140840061772725</v>
      </c>
      <c r="M23">
        <f>SQRT((E23*$B$2)^2+(F23*$B$3)^2+2*E23*F23*$B$2*$B$3*$B$10)</f>
        <v>0.3438470483223609</v>
      </c>
      <c r="N23">
        <f t="shared" si="4"/>
        <v>0.34396977681185886</v>
      </c>
      <c r="O23">
        <f t="shared" si="5"/>
        <v>0.35596976276082776</v>
      </c>
      <c r="P23">
        <f t="shared" si="6"/>
        <v>0.36763561307359766</v>
      </c>
      <c r="Q23">
        <f t="shared" si="7"/>
        <v>0.37894249695699217</v>
      </c>
      <c r="R23">
        <f t="shared" si="8"/>
        <v>0.3899216434105704</v>
      </c>
      <c r="S23">
        <f t="shared" si="9"/>
        <v>0.40060000000000001</v>
      </c>
    </row>
    <row r="24" spans="4:19" x14ac:dyDescent="0.15">
      <c r="D24" s="1">
        <v>23</v>
      </c>
      <c r="E24" s="1">
        <f t="shared" si="0"/>
        <v>-0.77</v>
      </c>
      <c r="F24">
        <f t="shared" si="1"/>
        <v>1.77</v>
      </c>
      <c r="G24">
        <f t="shared" si="2"/>
        <v>0.27469999999999994</v>
      </c>
      <c r="H24">
        <f t="shared" si="3"/>
        <v>0.13850000000000001</v>
      </c>
      <c r="I24">
        <f>SQRT((E24*$B$2)^2+(F24*$B$3)^2+2*E24*F24*$B$2*$B$3*$B$6)</f>
        <v>0.28938991343859927</v>
      </c>
      <c r="J24">
        <f>SQRT((E24*$B$2)^2+(F24*$B$3)^2+2*E24*F24*$B$2*$B$3*$B$7)</f>
        <v>0.30336933595866272</v>
      </c>
      <c r="K24">
        <f>SQRT((E24*$B$2)^2+(F24*$B$3)^2+2*E24*F24*$B$2*$B$3*$B$8)</f>
        <v>0.31673235704613445</v>
      </c>
      <c r="L24">
        <f>SQRT((E24*$B$2)^2+(F24*$B$3)^2+2*E24*F24*$B$2*$B$3*$B$9)</f>
        <v>0.32955396826620065</v>
      </c>
      <c r="M24">
        <f>SQRT((E24*$B$2)^2+(F24*$B$3)^2+2*E24*F24*$B$2*$B$3*$B$10)</f>
        <v>0.34183448895627838</v>
      </c>
      <c r="N24">
        <f t="shared" si="4"/>
        <v>0.34195567279985278</v>
      </c>
      <c r="O24">
        <f t="shared" si="5"/>
        <v>0.35380599486159076</v>
      </c>
      <c r="P24">
        <f t="shared" si="6"/>
        <v>0.36532877521487406</v>
      </c>
      <c r="Q24">
        <f t="shared" si="7"/>
        <v>0.37649906507188036</v>
      </c>
      <c r="R24">
        <f t="shared" si="8"/>
        <v>0.38734736090491179</v>
      </c>
      <c r="S24">
        <f t="shared" si="9"/>
        <v>0.39789999999999998</v>
      </c>
    </row>
    <row r="25" spans="4:19" x14ac:dyDescent="0.15">
      <c r="D25" s="1">
        <v>24</v>
      </c>
      <c r="E25" s="1">
        <f t="shared" si="0"/>
        <v>-0.76</v>
      </c>
      <c r="F25">
        <f t="shared" si="1"/>
        <v>1.76</v>
      </c>
      <c r="G25">
        <f t="shared" si="2"/>
        <v>0.27360000000000007</v>
      </c>
      <c r="H25">
        <f t="shared" si="3"/>
        <v>0.13800000000000001</v>
      </c>
      <c r="I25">
        <f>SQRT((E25*$B$2)^2+(F25*$B$3)^2+2*E25*F25*$B$2*$B$3*$B$6)</f>
        <v>0.28807910024852551</v>
      </c>
      <c r="J25">
        <f>SQRT((E25*$B$2)^2+(F25*$B$3)^2+2*E25*F25*$B$2*$B$3*$B$7)</f>
        <v>0.30186449940329191</v>
      </c>
      <c r="K25">
        <f>SQRT((E25*$B$2)^2+(F25*$B$3)^2+2*E25*F25*$B$2*$B$3*$B$8)</f>
        <v>0.31504727264332893</v>
      </c>
      <c r="L25">
        <f>SQRT((E25*$B$2)^2+(F25*$B$3)^2+2*E25*F25*$B$2*$B$3*$B$9)</f>
        <v>0.32770015563011262</v>
      </c>
      <c r="M25">
        <f>SQRT((E25*$B$2)^2+(F25*$B$3)^2+2*E25*F25*$B$2*$B$3*$B$10)</f>
        <v>0.33982250802440972</v>
      </c>
      <c r="N25">
        <f t="shared" si="4"/>
        <v>0.33994214660733085</v>
      </c>
      <c r="O25">
        <f t="shared" si="5"/>
        <v>0.35164272777920491</v>
      </c>
      <c r="P25">
        <f t="shared" si="6"/>
        <v>0.36302233540100537</v>
      </c>
      <c r="Q25">
        <f t="shared" si="7"/>
        <v>0.37405591025941565</v>
      </c>
      <c r="R25">
        <f t="shared" si="8"/>
        <v>0.38477322152145677</v>
      </c>
      <c r="S25">
        <f t="shared" si="9"/>
        <v>0.39520000000000005</v>
      </c>
    </row>
    <row r="26" spans="4:19" x14ac:dyDescent="0.15">
      <c r="D26" s="1">
        <v>25</v>
      </c>
      <c r="E26" s="1">
        <f t="shared" si="0"/>
        <v>-0.75</v>
      </c>
      <c r="F26">
        <f t="shared" si="1"/>
        <v>1.75</v>
      </c>
      <c r="G26">
        <f t="shared" si="2"/>
        <v>0.27250000000000002</v>
      </c>
      <c r="H26">
        <f t="shared" si="3"/>
        <v>0.13750000000000001</v>
      </c>
      <c r="I26">
        <f>SQRT((E26*$B$2)^2+(F26*$B$3)^2+2*E26*F26*$B$2*$B$3*$B$6)</f>
        <v>0.28676863496554156</v>
      </c>
      <c r="J26">
        <f>SQRT((E26*$B$2)^2+(F26*$B$3)^2+2*E26*F26*$B$2*$B$3*$B$7)</f>
        <v>0.30036020042608841</v>
      </c>
      <c r="K26">
        <f>SQRT((E26*$B$2)^2+(F26*$B$3)^2+2*E26*F26*$B$2*$B$3*$B$8)</f>
        <v>0.31336280889729085</v>
      </c>
      <c r="L26">
        <f>SQRT((E26*$B$2)^2+(F26*$B$3)^2+2*E26*F26*$B$2*$B$3*$B$9)</f>
        <v>0.32584697328654139</v>
      </c>
      <c r="M26">
        <f>SQRT((E26*$B$2)^2+(F26*$B$3)^2+2*E26*F26*$B$2*$B$3*$B$10)</f>
        <v>0.33781111586210427</v>
      </c>
      <c r="N26">
        <f t="shared" si="4"/>
        <v>0.33792920856297698</v>
      </c>
      <c r="O26">
        <f t="shared" si="5"/>
        <v>0.34947997081377929</v>
      </c>
      <c r="P26">
        <f t="shared" si="6"/>
        <v>0.36071630126735332</v>
      </c>
      <c r="Q26">
        <f t="shared" si="7"/>
        <v>0.37161303798440659</v>
      </c>
      <c r="R26">
        <f t="shared" si="8"/>
        <v>0.38219922815202023</v>
      </c>
      <c r="S26">
        <f t="shared" si="9"/>
        <v>0.39250000000000002</v>
      </c>
    </row>
    <row r="27" spans="4:19" x14ac:dyDescent="0.15">
      <c r="D27" s="1">
        <v>26</v>
      </c>
      <c r="E27" s="1">
        <f t="shared" si="0"/>
        <v>-0.74</v>
      </c>
      <c r="F27">
        <f t="shared" si="1"/>
        <v>1.74</v>
      </c>
      <c r="G27">
        <f t="shared" si="2"/>
        <v>0.27140000000000003</v>
      </c>
      <c r="H27">
        <f t="shared" si="3"/>
        <v>0.13700000000000001</v>
      </c>
      <c r="I27">
        <f>SQRT((E27*$B$2)^2+(F27*$B$3)^2+2*E27*F27*$B$2*$B$3*$B$6)</f>
        <v>0.28545852238109831</v>
      </c>
      <c r="J27">
        <f>SQRT((E27*$B$2)^2+(F27*$B$3)^2+2*E27*F27*$B$2*$B$3*$B$7)</f>
        <v>0.29885644714477888</v>
      </c>
      <c r="K27">
        <f>SQRT((E27*$B$2)^2+(F27*$B$3)^2+2*E27*F27*$B$2*$B$3*$B$8)</f>
        <v>0.3116789758710074</v>
      </c>
      <c r="L27">
        <f>SQRT((E27*$B$2)^2+(F27*$B$3)^2+2*E27*F27*$B$2*$B$3*$B$9)</f>
        <v>0.32399443205092276</v>
      </c>
      <c r="M27">
        <f>SQRT((E27*$B$2)^2+(F27*$B$3)^2+2*E27*F27*$B$2*$B$3*$B$10)</f>
        <v>0.33580032304927881</v>
      </c>
      <c r="N27">
        <f t="shared" si="4"/>
        <v>0.33591686923999514</v>
      </c>
      <c r="O27">
        <f t="shared" si="5"/>
        <v>0.34731773349485051</v>
      </c>
      <c r="P27">
        <f t="shared" si="6"/>
        <v>0.35841068064442499</v>
      </c>
      <c r="Q27">
        <f t="shared" si="7"/>
        <v>0.36917045385566816</v>
      </c>
      <c r="R27">
        <f t="shared" si="8"/>
        <v>0.37962538376668126</v>
      </c>
      <c r="S27">
        <f t="shared" si="9"/>
        <v>0.38979999999999998</v>
      </c>
    </row>
    <row r="28" spans="4:19" x14ac:dyDescent="0.15">
      <c r="D28" s="1">
        <v>27</v>
      </c>
      <c r="E28" s="1">
        <f t="shared" si="0"/>
        <v>-0.73</v>
      </c>
      <c r="F28">
        <f t="shared" si="1"/>
        <v>1.73</v>
      </c>
      <c r="G28">
        <f t="shared" si="2"/>
        <v>0.27029999999999998</v>
      </c>
      <c r="H28">
        <f t="shared" si="3"/>
        <v>0.13650000000000001</v>
      </c>
      <c r="I28">
        <f>SQRT((E28*$B$2)^2+(F28*$B$3)^2+2*E28*F28*$B$2*$B$3*$B$6)</f>
        <v>0.2841487673737122</v>
      </c>
      <c r="J28">
        <f>SQRT((E28*$B$2)^2+(F28*$B$3)^2+2*E28*F28*$B$2*$B$3*$B$7)</f>
        <v>0.29735324783832445</v>
      </c>
      <c r="K28">
        <f>SQRT((E28*$B$2)^2+(F28*$B$3)^2+2*E28*F28*$B$2*$B$3*$B$8)</f>
        <v>0.30999578384229681</v>
      </c>
      <c r="L28">
        <f>SQRT((E28*$B$2)^2+(F28*$B$3)^2+2*E28*F28*$B$2*$B$3*$B$9)</f>
        <v>0.32214254298369227</v>
      </c>
      <c r="M28">
        <f>SQRT((E28*$B$2)^2+(F28*$B$3)^2+2*E28*F28*$B$2*$B$3*$B$10)</f>
        <v>0.3337901404175983</v>
      </c>
      <c r="N28">
        <f t="shared" si="4"/>
        <v>0.33390513946329126</v>
      </c>
      <c r="O28">
        <f t="shared" si="5"/>
        <v>0.34515602558842862</v>
      </c>
      <c r="P28">
        <f t="shared" si="6"/>
        <v>0.3561054815641006</v>
      </c>
      <c r="Q28">
        <f t="shared" si="7"/>
        <v>0.36672816363077437</v>
      </c>
      <c r="R28">
        <f t="shared" si="8"/>
        <v>0.37705169141644224</v>
      </c>
      <c r="S28">
        <f t="shared" si="9"/>
        <v>0.3871</v>
      </c>
    </row>
    <row r="29" spans="4:19" x14ac:dyDescent="0.15">
      <c r="D29" s="1">
        <v>28</v>
      </c>
      <c r="E29" s="1">
        <f t="shared" si="0"/>
        <v>-0.72</v>
      </c>
      <c r="F29">
        <f t="shared" si="1"/>
        <v>1.72</v>
      </c>
      <c r="G29">
        <f t="shared" si="2"/>
        <v>0.26919999999999999</v>
      </c>
      <c r="H29">
        <f t="shared" si="3"/>
        <v>0.13600000000000001</v>
      </c>
      <c r="I29">
        <f>SQRT((E29*$B$2)^2+(F29*$B$3)^2+2*E29*F29*$B$2*$B$3*$B$6)</f>
        <v>0.28283937491092004</v>
      </c>
      <c r="J29">
        <f>SQRT((E29*$B$2)^2+(F29*$B$3)^2+2*E29*F29*$B$2*$B$3*$B$7)</f>
        <v>0.29585061095086485</v>
      </c>
      <c r="K29">
        <f>SQRT((E29*$B$2)^2+(F29*$B$3)^2+2*E29*F29*$B$2*$B$3*$B$8)</f>
        <v>0.30831324330946275</v>
      </c>
      <c r="L29">
        <f>SQRT((E29*$B$2)^2+(F29*$B$3)^2+2*E29*F29*$B$2*$B$3*$B$9)</f>
        <v>0.32029131739714706</v>
      </c>
      <c r="M29">
        <f>SQRT((E29*$B$2)^2+(F29*$B$3)^2+2*E29*F29*$B$2*$B$3*$B$10)</f>
        <v>0.33178057905790687</v>
      </c>
      <c r="N29">
        <f t="shared" si="4"/>
        <v>0.33189403031690701</v>
      </c>
      <c r="O29">
        <f t="shared" si="5"/>
        <v>0.34299485710430117</v>
      </c>
      <c r="P29">
        <f t="shared" si="6"/>
        <v>0.35380071226610044</v>
      </c>
      <c r="Q29">
        <f t="shared" si="7"/>
        <v>0.36428617322099943</v>
      </c>
      <c r="R29">
        <f t="shared" si="8"/>
        <v>0.37447815423599812</v>
      </c>
      <c r="S29">
        <f t="shared" si="9"/>
        <v>0.38439999999999996</v>
      </c>
    </row>
    <row r="30" spans="4:19" x14ac:dyDescent="0.15">
      <c r="D30" s="1">
        <v>29</v>
      </c>
      <c r="E30" s="1">
        <f t="shared" si="0"/>
        <v>-0.71</v>
      </c>
      <c r="F30">
        <f t="shared" si="1"/>
        <v>1.71</v>
      </c>
      <c r="G30">
        <f t="shared" si="2"/>
        <v>0.2681</v>
      </c>
      <c r="H30">
        <f t="shared" si="3"/>
        <v>0.13550000000000001</v>
      </c>
      <c r="I30">
        <f>SQRT((E30*$B$2)^2+(F30*$B$3)^2+2*E30*F30*$B$2*$B$3*$B$6)</f>
        <v>0.28153035005128668</v>
      </c>
      <c r="J30">
        <f>SQRT((E30*$B$2)^2+(F30*$B$3)^2+2*E30*F30*$B$2*$B$3*$B$7)</f>
        <v>0.2943485450957759</v>
      </c>
      <c r="K30">
        <f>SQRT((E30*$B$2)^2+(F30*$B$3)^2+2*E30*F30*$B$2*$B$3*$B$8)</f>
        <v>0.3066313649971249</v>
      </c>
      <c r="L30">
        <f>SQRT((E30*$B$2)^2+(F30*$B$3)^2+2*E30*F30*$B$2*$B$3*$B$9)</f>
        <v>0.31844076686253603</v>
      </c>
      <c r="M30">
        <f>SQRT((E30*$B$2)^2+(F30*$B$3)^2+2*E30*F30*$B$2*$B$3*$B$10)</f>
        <v>0.32977165032792011</v>
      </c>
      <c r="N30">
        <f t="shared" si="4"/>
        <v>0.32988355315171447</v>
      </c>
      <c r="O30">
        <f t="shared" si="5"/>
        <v>0.3408342383036071</v>
      </c>
      <c r="P30">
        <f t="shared" si="6"/>
        <v>0.35149638120470034</v>
      </c>
      <c r="Q30">
        <f t="shared" si="7"/>
        <v>0.36184448869645647</v>
      </c>
      <c r="R30">
        <f t="shared" si="8"/>
        <v>0.37190477544661887</v>
      </c>
      <c r="S30">
        <f t="shared" si="9"/>
        <v>0.38170000000000004</v>
      </c>
    </row>
    <row r="31" spans="4:19" x14ac:dyDescent="0.15">
      <c r="D31" s="1">
        <v>30</v>
      </c>
      <c r="E31" s="1">
        <f t="shared" si="0"/>
        <v>-0.7</v>
      </c>
      <c r="F31">
        <f t="shared" si="1"/>
        <v>1.7</v>
      </c>
      <c r="G31">
        <f t="shared" si="2"/>
        <v>0.26700000000000002</v>
      </c>
      <c r="H31">
        <f t="shared" si="3"/>
        <v>0.13500000000000001</v>
      </c>
      <c r="I31">
        <f>SQRT((E31*$B$2)^2+(F31*$B$3)^2+2*E31*F31*$B$2*$B$3*$B$6)</f>
        <v>0.28022169794646523</v>
      </c>
      <c r="J31">
        <f>SQRT((E31*$B$2)^2+(F31*$B$3)^2+2*E31*F31*$B$2*$B$3*$B$7)</f>
        <v>0.29284705905984443</v>
      </c>
      <c r="K31">
        <f>SQRT((E31*$B$2)^2+(F31*$B$3)^2+2*E31*F31*$B$2*$B$3*$B$8)</f>
        <v>0.30495015986223062</v>
      </c>
      <c r="L31">
        <f>SQRT((E31*$B$2)^2+(F31*$B$3)^2+2*E31*F31*$B$2*$B$3*$B$9)</f>
        <v>0.31659090321738559</v>
      </c>
      <c r="M31">
        <f>SQRT((E31*$B$2)^2+(F31*$B$3)^2+2*E31*F31*$B$2*$B$3*$B$10)</f>
        <v>0.32776336586018884</v>
      </c>
      <c r="N31">
        <f t="shared" si="4"/>
        <v>0.32787371959338246</v>
      </c>
      <c r="O31">
        <f t="shared" si="5"/>
        <v>0.33867417970669095</v>
      </c>
      <c r="P31">
        <f t="shared" si="6"/>
        <v>0.3491924970557071</v>
      </c>
      <c r="Q31">
        <f t="shared" si="7"/>
        <v>0.35940311629144228</v>
      </c>
      <c r="R31">
        <f t="shared" si="8"/>
        <v>0.36933155835915243</v>
      </c>
      <c r="S31">
        <f t="shared" si="9"/>
        <v>0.379</v>
      </c>
    </row>
    <row r="32" spans="4:19" x14ac:dyDescent="0.15">
      <c r="D32" s="1">
        <v>31</v>
      </c>
      <c r="E32" s="1">
        <f t="shared" si="0"/>
        <v>-0.69</v>
      </c>
      <c r="F32">
        <f t="shared" si="1"/>
        <v>1.69</v>
      </c>
      <c r="G32">
        <f t="shared" si="2"/>
        <v>0.26590000000000003</v>
      </c>
      <c r="H32">
        <f t="shared" si="3"/>
        <v>0.13450000000000001</v>
      </c>
      <c r="I32">
        <f>SQRT((E32*$B$2)^2+(F32*$B$3)^2+2*E32*F32*$B$2*$B$3*$B$6)</f>
        <v>0.2789134238433138</v>
      </c>
      <c r="J32">
        <f>SQRT((E32*$B$2)^2+(F32*$B$3)^2+2*E32*F32*$B$2*$B$3*$B$7)</f>
        <v>0.29134616180756528</v>
      </c>
      <c r="K32">
        <f>SQRT((E32*$B$2)^2+(F32*$B$3)^2+2*E32*F32*$B$2*$B$3*$B$8)</f>
        <v>0.30326963910025678</v>
      </c>
      <c r="L32">
        <f>SQRT((E32*$B$2)^2+(F32*$B$3)^2+2*E32*F32*$B$2*$B$3*$B$9)</f>
        <v>0.31474173857307203</v>
      </c>
      <c r="M32">
        <f>SQRT((E32*$B$2)^2+(F32*$B$3)^2+2*E32*F32*$B$2*$B$3*$B$10)</f>
        <v>0.32575573757034582</v>
      </c>
      <c r="N32">
        <f t="shared" si="4"/>
        <v>0.32586454155062655</v>
      </c>
      <c r="O32">
        <f t="shared" si="5"/>
        <v>0.33651469210125134</v>
      </c>
      <c r="P32">
        <f t="shared" si="6"/>
        <v>0.34688906872370595</v>
      </c>
      <c r="Q32">
        <f t="shared" si="7"/>
        <v>0.35696206240999895</v>
      </c>
      <c r="R32">
        <f t="shared" si="8"/>
        <v>0.36675850637715279</v>
      </c>
      <c r="S32">
        <f t="shared" si="9"/>
        <v>0.37630000000000002</v>
      </c>
    </row>
    <row r="33" spans="4:19" x14ac:dyDescent="0.15">
      <c r="D33" s="1">
        <v>32</v>
      </c>
      <c r="E33" s="1">
        <f t="shared" si="0"/>
        <v>-0.67999999999999994</v>
      </c>
      <c r="F33">
        <f t="shared" si="1"/>
        <v>1.68</v>
      </c>
      <c r="G33">
        <f t="shared" si="2"/>
        <v>0.26479999999999998</v>
      </c>
      <c r="H33">
        <f t="shared" si="3"/>
        <v>0.13400000000000001</v>
      </c>
      <c r="I33">
        <f>SQRT((E33*$B$2)^2+(F33*$B$3)^2+2*E33*F33*$B$2*$B$3*$B$6)</f>
        <v>0.277605533086068</v>
      </c>
      <c r="J33">
        <f>SQRT((E33*$B$2)^2+(F33*$B$3)^2+2*E33*F33*$B$2*$B$3*$B$7)</f>
        <v>0.28984586248556315</v>
      </c>
      <c r="K33">
        <f>SQRT((E33*$B$2)^2+(F33*$B$3)^2+2*E33*F33*$B$2*$B$3*$B$8)</f>
        <v>0.30158981415160557</v>
      </c>
      <c r="L33">
        <f>SQRT((E33*$B$2)^2+(F33*$B$3)^2+2*E33*F33*$B$2*$B$3*$B$9)</f>
        <v>0.31289328532264798</v>
      </c>
      <c r="M33">
        <f>SQRT((E33*$B$2)^2+(F33*$B$3)^2+2*E33*F33*$B$2*$B$3*$B$10)</f>
        <v>0.32374877766564614</v>
      </c>
      <c r="N33">
        <f t="shared" si="4"/>
        <v>0.32385603122375223</v>
      </c>
      <c r="O33">
        <f t="shared" si="5"/>
        <v>0.33435578655079379</v>
      </c>
      <c r="P33">
        <f t="shared" si="6"/>
        <v>0.34458610534959183</v>
      </c>
      <c r="Q33">
        <f t="shared" si="7"/>
        <v>0.35452133363170119</v>
      </c>
      <c r="R33">
        <f t="shared" si="8"/>
        <v>0.36418562300013979</v>
      </c>
      <c r="S33">
        <f t="shared" si="9"/>
        <v>0.37359999999999999</v>
      </c>
    </row>
    <row r="34" spans="4:19" x14ac:dyDescent="0.15">
      <c r="D34" s="1">
        <v>33</v>
      </c>
      <c r="E34" s="1">
        <f t="shared" si="0"/>
        <v>-0.66999999999999993</v>
      </c>
      <c r="F34">
        <f t="shared" si="1"/>
        <v>1.67</v>
      </c>
      <c r="G34">
        <f t="shared" si="2"/>
        <v>0.26369999999999999</v>
      </c>
      <c r="H34">
        <f t="shared" si="3"/>
        <v>0.13350000000000001</v>
      </c>
      <c r="I34">
        <f>SQRT((E34*$B$2)^2+(F34*$B$3)^2+2*E34*F34*$B$2*$B$3*$B$6)</f>
        <v>0.2762980311185731</v>
      </c>
      <c r="J34">
        <f>SQRT((E34*$B$2)^2+(F34*$B$3)^2+2*E34*F34*$B$2*$B$3*$B$7)</f>
        <v>0.28834617042714472</v>
      </c>
      <c r="K34">
        <f>SQRT((E34*$B$2)^2+(F34*$B$3)^2+2*E34*F34*$B$2*$B$3*$B$8)</f>
        <v>0.29991069670820342</v>
      </c>
      <c r="L34">
        <f>SQRT((E34*$B$2)^2+(F34*$B$3)^2+2*E34*F34*$B$2*$B$3*$B$9)</f>
        <v>0.31104555614893453</v>
      </c>
      <c r="M34">
        <f>SQRT((E34*$B$2)^2+(F34*$B$3)^2+2*E34*F34*$B$2*$B$3*$B$10)</f>
        <v>0.32174249865381471</v>
      </c>
      <c r="N34">
        <f t="shared" si="4"/>
        <v>0.32184820111350626</v>
      </c>
      <c r="O34">
        <f t="shared" si="5"/>
        <v>0.33219747440340358</v>
      </c>
      <c r="P34">
        <f t="shared" si="6"/>
        <v>0.34228361631839754</v>
      </c>
      <c r="Q34">
        <f t="shared" si="7"/>
        <v>0.35208093671768137</v>
      </c>
      <c r="R34">
        <f t="shared" si="8"/>
        <v>0.36161291182699762</v>
      </c>
      <c r="S34">
        <f t="shared" si="9"/>
        <v>0.37089999999999995</v>
      </c>
    </row>
    <row r="35" spans="4:19" x14ac:dyDescent="0.15">
      <c r="D35" s="1">
        <v>34</v>
      </c>
      <c r="E35" s="1">
        <f t="shared" si="0"/>
        <v>-0.65999999999999992</v>
      </c>
      <c r="F35">
        <f t="shared" si="1"/>
        <v>1.66</v>
      </c>
      <c r="G35">
        <f t="shared" si="2"/>
        <v>0.2626</v>
      </c>
      <c r="H35">
        <f t="shared" si="3"/>
        <v>0.13300000000000001</v>
      </c>
      <c r="I35">
        <f>SQRT((E35*$B$2)^2+(F35*$B$3)^2+2*E35*F35*$B$2*$B$3*$B$6)</f>
        <v>0.27499092348657622</v>
      </c>
      <c r="J35">
        <f>SQRT((E35*$B$2)^2+(F35*$B$3)^2+2*E35*F35*$B$2*$B$3*$B$7)</f>
        <v>0.28684709515698431</v>
      </c>
      <c r="K35">
        <f>SQRT((E35*$B$2)^2+(F35*$B$3)^2+2*E35*F35*$B$2*$B$3*$B$8)</f>
        <v>0.29823229872030965</v>
      </c>
      <c r="L35">
        <f>SQRT((E35*$B$2)^2+(F35*$B$3)^2+2*E35*F35*$B$2*$B$3*$B$9)</f>
        <v>0.30919856403288815</v>
      </c>
      <c r="M35">
        <f>SQRT((E35*$B$2)^2+(F35*$B$3)^2+2*E35*F35*$B$2*$B$3*$B$10)</f>
        <v>0.3197369133522121</v>
      </c>
      <c r="N35">
        <f t="shared" si="4"/>
        <v>0.31984106403024615</v>
      </c>
      <c r="O35">
        <f t="shared" si="5"/>
        <v>0.33003976730085122</v>
      </c>
      <c r="P35">
        <f t="shared" si="6"/>
        <v>0.33998161126743315</v>
      </c>
      <c r="Q35">
        <f t="shared" si="7"/>
        <v>0.34964087861690318</v>
      </c>
      <c r="R35">
        <f t="shared" si="8"/>
        <v>0.35904037655951732</v>
      </c>
      <c r="S35">
        <f t="shared" si="9"/>
        <v>0.36820000000000003</v>
      </c>
    </row>
    <row r="36" spans="4:19" x14ac:dyDescent="0.15">
      <c r="D36" s="1">
        <v>35</v>
      </c>
      <c r="E36" s="1">
        <f t="shared" si="0"/>
        <v>-0.65</v>
      </c>
      <c r="F36">
        <f t="shared" si="1"/>
        <v>1.65</v>
      </c>
      <c r="G36">
        <f t="shared" si="2"/>
        <v>0.26150000000000001</v>
      </c>
      <c r="H36">
        <f t="shared" si="3"/>
        <v>0.13250000000000001</v>
      </c>
      <c r="I36">
        <f>SQRT((E36*$B$2)^2+(F36*$B$3)^2+2*E36*F36*$B$2*$B$3*$B$6)</f>
        <v>0.2736842158400809</v>
      </c>
      <c r="J36">
        <f>SQRT((E36*$B$2)^2+(F36*$B$3)^2+2*E36*F36*$B$2*$B$3*$B$7)</f>
        <v>0.28534864639594837</v>
      </c>
      <c r="K36">
        <f>SQRT((E36*$B$2)^2+(F36*$B$3)^2+2*E36*F36*$B$2*$B$3*$B$8)</f>
        <v>0.29655463240354213</v>
      </c>
      <c r="L36">
        <f>SQRT((E36*$B$2)^2+(F36*$B$3)^2+2*E36*F36*$B$2*$B$3*$B$9)</f>
        <v>0.30735232226225329</v>
      </c>
      <c r="M36">
        <f>SQRT((E36*$B$2)^2+(F36*$B$3)^2+2*E36*F36*$B$2*$B$3*$B$10)</f>
        <v>0.31773203489733293</v>
      </c>
      <c r="N36">
        <f t="shared" si="4"/>
        <v>0.31783463310344268</v>
      </c>
      <c r="O36">
        <f t="shared" si="5"/>
        <v>0.32788267718804542</v>
      </c>
      <c r="P36">
        <f t="shared" si="6"/>
        <v>0.33768010009474941</v>
      </c>
      <c r="Q36">
        <f t="shared" si="7"/>
        <v>0.34720116647269489</v>
      </c>
      <c r="R36">
        <f t="shared" si="8"/>
        <v>0.35646802100609248</v>
      </c>
      <c r="S36">
        <f t="shared" si="9"/>
        <v>0.36549999999999999</v>
      </c>
    </row>
    <row r="37" spans="4:19" x14ac:dyDescent="0.15">
      <c r="D37" s="1">
        <v>36</v>
      </c>
      <c r="E37" s="1">
        <f t="shared" si="0"/>
        <v>-0.64</v>
      </c>
      <c r="F37">
        <f t="shared" si="1"/>
        <v>1.6400000000000001</v>
      </c>
      <c r="G37">
        <f t="shared" si="2"/>
        <v>0.26040000000000002</v>
      </c>
      <c r="H37">
        <f t="shared" si="3"/>
        <v>0.13200000000000003</v>
      </c>
      <c r="I37">
        <f>SQRT((E37*$B$2)^2+(F37*$B$3)^2+2*E37*F37*$B$2*$B$3*$B$6)</f>
        <v>0.27237791393576688</v>
      </c>
      <c r="J37">
        <f>SQRT((E37*$B$2)^2+(F37*$B$3)^2+2*E37*F37*$B$2*$B$3*$B$7)</f>
        <v>0.28385083406606371</v>
      </c>
      <c r="K37">
        <f>SQRT((E37*$B$2)^2+(F37*$B$3)^2+2*E37*F37*$B$2*$B$3*$B$8)</f>
        <v>0.29487771024612902</v>
      </c>
      <c r="L37">
        <f>SQRT((E37*$B$2)^2+(F37*$B$3)^2+2*E37*F37*$B$2*$B$3*$B$9)</f>
        <v>0.30550684444051335</v>
      </c>
      <c r="M37">
        <f>SQRT((E37*$B$2)^2+(F37*$B$3)^2+2*E37*F37*$B$2*$B$3*$B$10)</f>
        <v>0.31572787675465092</v>
      </c>
      <c r="N37">
        <f t="shared" si="4"/>
        <v>0.31582892179152944</v>
      </c>
      <c r="O37">
        <f t="shared" si="5"/>
        <v>0.32572621632284993</v>
      </c>
      <c r="P37">
        <f t="shared" si="6"/>
        <v>0.33537909296794283</v>
      </c>
      <c r="Q37">
        <f t="shared" si="7"/>
        <v>0.34476180762955749</v>
      </c>
      <c r="R37">
        <f t="shared" si="8"/>
        <v>0.35389584908557498</v>
      </c>
      <c r="S37">
        <f t="shared" si="9"/>
        <v>0.36280000000000007</v>
      </c>
    </row>
    <row r="38" spans="4:19" x14ac:dyDescent="0.15">
      <c r="D38" s="1">
        <v>37</v>
      </c>
      <c r="E38" s="1">
        <f t="shared" si="0"/>
        <v>-0.63</v>
      </c>
      <c r="F38">
        <f t="shared" si="1"/>
        <v>1.63</v>
      </c>
      <c r="G38">
        <f t="shared" si="2"/>
        <v>0.25929999999999997</v>
      </c>
      <c r="H38">
        <f t="shared" si="3"/>
        <v>0.13150000000000001</v>
      </c>
      <c r="I38">
        <f>SQRT((E38*$B$2)^2+(F38*$B$3)^2+2*E38*F38*$B$2*$B$3*$B$6)</f>
        <v>0.2710720236394748</v>
      </c>
      <c r="J38">
        <f>SQRT((E38*$B$2)^2+(F38*$B$3)^2+2*E38*F38*$B$2*$B$3*$B$7)</f>
        <v>0.28235366829563235</v>
      </c>
      <c r="K38">
        <f>SQRT((E38*$B$2)^2+(F38*$B$3)^2+2*E38*F38*$B$2*$B$3*$B$8)</f>
        <v>0.29320154501639306</v>
      </c>
      <c r="L38">
        <f>SQRT((E38*$B$2)^2+(F38*$B$3)^2+2*E38*F38*$B$2*$B$3*$B$9)</f>
        <v>0.30366214449614887</v>
      </c>
      <c r="M38">
        <f>SQRT((E38*$B$2)^2+(F38*$B$3)^2+2*E38*F38*$B$2*$B$3*$B$10)</f>
        <v>0.31372445272882377</v>
      </c>
      <c r="N38">
        <f t="shared" si="4"/>
        <v>0.31382394389211282</v>
      </c>
      <c r="O38">
        <f t="shared" si="5"/>
        <v>0.32357039728627829</v>
      </c>
      <c r="P38">
        <f t="shared" si="6"/>
        <v>0.33307860033331471</v>
      </c>
      <c r="Q38">
        <f t="shared" si="7"/>
        <v>0.34232280964025752</v>
      </c>
      <c r="R38">
        <f t="shared" si="8"/>
        <v>0.35132386483129774</v>
      </c>
      <c r="S38">
        <f t="shared" si="9"/>
        <v>0.36009999999999998</v>
      </c>
    </row>
    <row r="39" spans="4:19" x14ac:dyDescent="0.15">
      <c r="D39" s="1">
        <v>38</v>
      </c>
      <c r="E39" s="1">
        <f t="shared" si="0"/>
        <v>-0.62</v>
      </c>
      <c r="F39">
        <f t="shared" si="1"/>
        <v>1.62</v>
      </c>
      <c r="G39">
        <f t="shared" si="2"/>
        <v>0.25820000000000004</v>
      </c>
      <c r="H39">
        <f t="shared" si="3"/>
        <v>0.13100000000000003</v>
      </c>
      <c r="I39">
        <f>SQRT((E39*$B$2)^2+(F39*$B$3)^2+2*E39*F39*$B$2*$B$3*$B$6)</f>
        <v>0.26976655092876139</v>
      </c>
      <c r="J39">
        <f>SQRT((E39*$B$2)^2+(F39*$B$3)^2+2*E39*F39*$B$2*$B$3*$B$7)</f>
        <v>0.28085715942450179</v>
      </c>
      <c r="K39">
        <f>SQRT((E39*$B$2)^2+(F39*$B$3)^2+2*E39*F39*$B$2*$B$3*$B$8)</f>
        <v>0.29152614977047941</v>
      </c>
      <c r="L39">
        <f>SQRT((E39*$B$2)^2+(F39*$B$3)^2+2*E39*F39*$B$2*$B$3*$B$9)</f>
        <v>0.30181823669221847</v>
      </c>
      <c r="M39">
        <f>SQRT((E39*$B$2)^2+(F39*$B$3)^2+2*E39*F39*$B$2*$B$3*$B$10)</f>
        <v>0.31172177697427556</v>
      </c>
      <c r="N39">
        <f t="shared" si="4"/>
        <v>0.31181971355255911</v>
      </c>
      <c r="O39">
        <f t="shared" si="5"/>
        <v>0.32141523299308639</v>
      </c>
      <c r="P39">
        <f t="shared" si="6"/>
        <v>0.33077863292540527</v>
      </c>
      <c r="Q39">
        <f t="shared" si="7"/>
        <v>0.33988418027322193</v>
      </c>
      <c r="R39">
        <f t="shared" si="8"/>
        <v>0.34875207239527628</v>
      </c>
      <c r="S39">
        <f t="shared" si="9"/>
        <v>0.3574</v>
      </c>
    </row>
    <row r="40" spans="4:19" x14ac:dyDescent="0.15">
      <c r="D40" s="1">
        <v>39</v>
      </c>
      <c r="E40" s="1">
        <f t="shared" si="0"/>
        <v>-0.61</v>
      </c>
      <c r="F40">
        <f t="shared" si="1"/>
        <v>1.6099999999999999</v>
      </c>
      <c r="G40">
        <f t="shared" si="2"/>
        <v>0.25710000000000005</v>
      </c>
      <c r="H40">
        <f t="shared" si="3"/>
        <v>0.1305</v>
      </c>
      <c r="I40">
        <f>SQRT((E40*$B$2)^2+(F40*$B$3)^2+2*E40*F40*$B$2*$B$3*$B$6)</f>
        <v>0.2684615018955232</v>
      </c>
      <c r="J40">
        <f>SQRT((E40*$B$2)^2+(F40*$B$3)^2+2*E40*F40*$B$2*$B$3*$B$7)</f>
        <v>0.2793613180094911</v>
      </c>
      <c r="K40">
        <f>SQRT((E40*$B$2)^2+(F40*$B$3)^2+2*E40*F40*$B$2*$B$3*$B$8)</f>
        <v>0.28985153786033291</v>
      </c>
      <c r="L40">
        <f>SQRT((E40*$B$2)^2+(F40*$B$3)^2+2*E40*F40*$B$2*$B$3*$B$9)</f>
        <v>0.29997513563627237</v>
      </c>
      <c r="M40">
        <f>SQRT((E40*$B$2)^2+(F40*$B$3)^2+2*E40*F40*$B$2*$B$3*$B$10)</f>
        <v>0.3097198640061693</v>
      </c>
      <c r="N40">
        <f t="shared" si="4"/>
        <v>0.30981624528097296</v>
      </c>
      <c r="O40">
        <f t="shared" si="5"/>
        <v>0.31926073670277716</v>
      </c>
      <c r="P40">
        <f t="shared" si="6"/>
        <v>0.32847920177691614</v>
      </c>
      <c r="Q40">
        <f t="shared" si="7"/>
        <v>0.33744592752024732</v>
      </c>
      <c r="R40">
        <f t="shared" si="8"/>
        <v>0.34618047605259311</v>
      </c>
      <c r="S40">
        <f t="shared" si="9"/>
        <v>0.35469999999999996</v>
      </c>
    </row>
    <row r="41" spans="4:19" x14ac:dyDescent="0.15">
      <c r="D41" s="1">
        <v>40</v>
      </c>
      <c r="E41" s="1">
        <f t="shared" si="0"/>
        <v>-0.6</v>
      </c>
      <c r="F41">
        <f t="shared" si="1"/>
        <v>1.6</v>
      </c>
      <c r="G41">
        <f t="shared" si="2"/>
        <v>0.25600000000000006</v>
      </c>
      <c r="H41">
        <f t="shared" si="3"/>
        <v>0.13000000000000003</v>
      </c>
      <c r="I41">
        <f>SQRT((E41*$B$2)^2+(F41*$B$3)^2+2*E41*F41*$B$2*$B$3*$B$6)</f>
        <v>0.26715688274869509</v>
      </c>
      <c r="J41">
        <f>SQRT((E41*$B$2)^2+(F41*$B$3)^2+2*E41*F41*$B$2*$B$3*$B$7)</f>
        <v>0.27786615482998289</v>
      </c>
      <c r="K41">
        <f>SQRT((E41*$B$2)^2+(F41*$B$3)^2+2*E41*F41*$B$2*$B$3*$B$8)</f>
        <v>0.28817772294193739</v>
      </c>
      <c r="L41">
        <f>SQRT((E41*$B$2)^2+(F41*$B$3)^2+2*E41*F41*$B$2*$B$3*$B$9)</f>
        <v>0.2981328562906142</v>
      </c>
      <c r="M41">
        <f>SQRT((E41*$B$2)^2+(F41*$B$3)^2+2*E41*F41*$B$2*$B$3*$B$10)</f>
        <v>0.30771872871178968</v>
      </c>
      <c r="N41">
        <f t="shared" si="4"/>
        <v>0.30781355395758653</v>
      </c>
      <c r="O41">
        <f t="shared" si="5"/>
        <v>0.31710692203103991</v>
      </c>
      <c r="P41">
        <f t="shared" si="6"/>
        <v>0.32618031822904342</v>
      </c>
      <c r="Q41">
        <f t="shared" si="7"/>
        <v>0.3350080596045415</v>
      </c>
      <c r="R41">
        <f t="shared" si="8"/>
        <v>0.34360908020598063</v>
      </c>
      <c r="S41">
        <f t="shared" si="9"/>
        <v>0.35200000000000004</v>
      </c>
    </row>
    <row r="42" spans="4:19" x14ac:dyDescent="0.15">
      <c r="D42" s="1">
        <v>41</v>
      </c>
      <c r="E42" s="1">
        <f t="shared" si="0"/>
        <v>-0.59000000000000008</v>
      </c>
      <c r="F42">
        <f t="shared" si="1"/>
        <v>1.59</v>
      </c>
      <c r="G42">
        <f t="shared" si="2"/>
        <v>0.25490000000000002</v>
      </c>
      <c r="H42">
        <f t="shared" si="3"/>
        <v>0.12950000000000003</v>
      </c>
      <c r="I42">
        <f>SQRT((E42*$B$2)^2+(F42*$B$3)^2+2*E42*F42*$B$2*$B$3*$B$6)</f>
        <v>0.26585269981702275</v>
      </c>
      <c r="J42">
        <f>SQRT((E42*$B$2)^2+(F42*$B$3)^2+2*E42*F42*$B$2*$B$3*$B$7)</f>
        <v>0.27637168089368347</v>
      </c>
      <c r="K42">
        <f>SQRT((E42*$B$2)^2+(F42*$B$3)^2+2*E42*F42*$B$2*$B$3*$B$8)</f>
        <v>0.28650471898382407</v>
      </c>
      <c r="L42">
        <f>SQRT((E42*$B$2)^2+(F42*$B$3)^2+2*E42*F42*$B$2*$B$3*$B$9)</f>
        <v>0.29629141398292325</v>
      </c>
      <c r="M42">
        <f>SQRT((E42*$B$2)^2+(F42*$B$3)^2+2*E42*F42*$B$2*$B$3*$B$10)</f>
        <v>0.30571838636235149</v>
      </c>
      <c r="N42">
        <f t="shared" si="4"/>
        <v>0.30581165484657385</v>
      </c>
      <c r="O42">
        <f t="shared" si="5"/>
        <v>0.31495380296164072</v>
      </c>
      <c r="P42">
        <f t="shared" si="6"/>
        <v>0.32388199394223816</v>
      </c>
      <c r="Q42">
        <f t="shared" si="7"/>
        <v>0.33257058498911179</v>
      </c>
      <c r="R42">
        <f t="shared" si="8"/>
        <v>0.3410378893906072</v>
      </c>
      <c r="S42">
        <f t="shared" si="9"/>
        <v>0.34930000000000005</v>
      </c>
    </row>
    <row r="43" spans="4:19" x14ac:dyDescent="0.15">
      <c r="D43" s="1">
        <v>42</v>
      </c>
      <c r="E43" s="1">
        <f t="shared" si="0"/>
        <v>-0.58000000000000007</v>
      </c>
      <c r="F43">
        <f t="shared" si="1"/>
        <v>1.58</v>
      </c>
      <c r="G43">
        <f t="shared" si="2"/>
        <v>0.25380000000000003</v>
      </c>
      <c r="H43">
        <f t="shared" si="3"/>
        <v>0.12900000000000003</v>
      </c>
      <c r="I43">
        <f>SQRT((E43*$B$2)^2+(F43*$B$3)^2+2*E43*F43*$B$2*$B$3*$B$6)</f>
        <v>0.26454895955191354</v>
      </c>
      <c r="J43">
        <f>SQRT((E43*$B$2)^2+(F43*$B$3)^2+2*E43*F43*$B$2*$B$3*$B$7)</f>
        <v>0.27487790744255897</v>
      </c>
      <c r="K43">
        <f>SQRT((E43*$B$2)^2+(F43*$B$3)^2+2*E43*F43*$B$2*$B$3*$B$8)</f>
        <v>0.28483254027586108</v>
      </c>
      <c r="L43">
        <f>SQRT((E43*$B$2)^2+(F43*$B$3)^2+2*E43*F43*$B$2*$B$3*$B$9)</f>
        <v>0.29445082441725307</v>
      </c>
      <c r="M43">
        <f>SQRT((E43*$B$2)^2+(F43*$B$3)^2+2*E43*F43*$B$2*$B$3*$B$10)</f>
        <v>0.30371885262525278</v>
      </c>
      <c r="N43">
        <f t="shared" si="4"/>
        <v>0.30381056360831171</v>
      </c>
      <c r="O43">
        <f t="shared" si="5"/>
        <v>0.31280139385878702</v>
      </c>
      <c r="P43">
        <f t="shared" si="6"/>
        <v>0.32158424090741761</v>
      </c>
      <c r="Q43">
        <f t="shared" si="7"/>
        <v>0.33013351238551958</v>
      </c>
      <c r="R43">
        <f t="shared" si="8"/>
        <v>0.33846690827908127</v>
      </c>
      <c r="S43">
        <f t="shared" si="9"/>
        <v>0.34660000000000002</v>
      </c>
    </row>
    <row r="44" spans="4:19" x14ac:dyDescent="0.15">
      <c r="D44" s="1">
        <v>43</v>
      </c>
      <c r="E44" s="1">
        <f t="shared" si="0"/>
        <v>-0.57000000000000006</v>
      </c>
      <c r="F44">
        <f t="shared" si="1"/>
        <v>1.57</v>
      </c>
      <c r="G44">
        <f t="shared" si="2"/>
        <v>0.25270000000000004</v>
      </c>
      <c r="H44">
        <f t="shared" si="3"/>
        <v>0.12850000000000003</v>
      </c>
      <c r="I44">
        <f>SQRT((E44*$B$2)^2+(F44*$B$3)^2+2*E44*F44*$B$2*$B$3*$B$6)</f>
        <v>0.26324566853036729</v>
      </c>
      <c r="J44">
        <f>SQRT((E44*$B$2)^2+(F44*$B$3)^2+2*E44*F44*$B$2*$B$3*$B$7)</f>
        <v>0.27338484595895218</v>
      </c>
      <c r="K44">
        <f>SQRT((E44*$B$2)^2+(F44*$B$3)^2+2*E44*F44*$B$2*$B$3*$B$8)</f>
        <v>0.28316120143833268</v>
      </c>
      <c r="L44">
        <f>SQRT((E44*$B$2)^2+(F44*$B$3)^2+2*E44*F44*$B$2*$B$3*$B$9)</f>
        <v>0.29261110368542065</v>
      </c>
      <c r="M44">
        <f>SQRT((E44*$B$2)^2+(F44*$B$3)^2+2*E44*F44*$B$2*$B$3*$B$10)</f>
        <v>0.30172014357679205</v>
      </c>
      <c r="N44">
        <f t="shared" si="4"/>
        <v>0.30181029631210399</v>
      </c>
      <c r="O44">
        <f t="shared" si="5"/>
        <v>0.31064970947998649</v>
      </c>
      <c r="P44">
        <f t="shared" si="6"/>
        <v>0.31928707145764612</v>
      </c>
      <c r="Q44">
        <f t="shared" si="7"/>
        <v>0.32769685076301847</v>
      </c>
      <c r="R44">
        <f t="shared" si="8"/>
        <v>0.33589614168668269</v>
      </c>
      <c r="S44">
        <f t="shared" si="9"/>
        <v>0.34390000000000004</v>
      </c>
    </row>
    <row r="45" spans="4:19" x14ac:dyDescent="0.15">
      <c r="D45" s="1">
        <v>44</v>
      </c>
      <c r="E45" s="1">
        <f t="shared" si="0"/>
        <v>-0.56000000000000005</v>
      </c>
      <c r="F45">
        <f t="shared" si="1"/>
        <v>1.56</v>
      </c>
      <c r="G45">
        <f t="shared" si="2"/>
        <v>0.25159999999999993</v>
      </c>
      <c r="H45">
        <f t="shared" si="3"/>
        <v>0.12800000000000003</v>
      </c>
      <c r="I45">
        <f>SQRT((E45*$B$2)^2+(F45*$B$3)^2+2*E45*F45*$B$2*$B$3*$B$6)</f>
        <v>0.26194283345798941</v>
      </c>
      <c r="J45">
        <f>SQRT((E45*$B$2)^2+(F45*$B$3)^2+2*E45*F45*$B$2*$B$3*$B$7)</f>
        <v>0.27189250817188765</v>
      </c>
      <c r="K45">
        <f>SQRT((E45*$B$2)^2+(F45*$B$3)^2+2*E45*F45*$B$2*$B$3*$B$8)</f>
        <v>0.28149071743132131</v>
      </c>
      <c r="L45">
        <f>SQRT((E45*$B$2)^2+(F45*$B$3)^2+2*E45*F45*$B$2*$B$3*$B$9)</f>
        <v>0.29077226827880265</v>
      </c>
      <c r="M45">
        <f>SQRT((E45*$B$2)^2+(F45*$B$3)^2+2*E45*F45*$B$2*$B$3*$B$10)</f>
        <v>0.29972227571536952</v>
      </c>
      <c r="N45">
        <f t="shared" si="4"/>
        <v>0.29981086944939139</v>
      </c>
      <c r="O45">
        <f t="shared" si="5"/>
        <v>0.30849876498942425</v>
      </c>
      <c r="P45">
        <f t="shared" si="6"/>
        <v>0.31699049828031123</v>
      </c>
      <c r="Q45">
        <f t="shared" si="7"/>
        <v>0.32526060935809614</v>
      </c>
      <c r="R45">
        <f t="shared" si="8"/>
        <v>0.33332559457683414</v>
      </c>
      <c r="S45">
        <f t="shared" si="9"/>
        <v>0.3412</v>
      </c>
    </row>
    <row r="46" spans="4:19" x14ac:dyDescent="0.15">
      <c r="D46" s="1">
        <v>45</v>
      </c>
      <c r="E46" s="1">
        <f t="shared" si="0"/>
        <v>-0.55000000000000004</v>
      </c>
      <c r="F46">
        <f t="shared" si="1"/>
        <v>1.55</v>
      </c>
      <c r="G46">
        <f t="shared" si="2"/>
        <v>0.25050000000000006</v>
      </c>
      <c r="H46">
        <f t="shared" si="3"/>
        <v>0.12750000000000003</v>
      </c>
      <c r="I46">
        <f>SQRT((E46*$B$2)^2+(F46*$B$3)^2+2*E46*F46*$B$2*$B$3*$B$6)</f>
        <v>0.2606404611720905</v>
      </c>
      <c r="J46">
        <f>SQRT((E46*$B$2)^2+(F46*$B$3)^2+2*E46*F46*$B$2*$B$3*$B$7)</f>
        <v>0.27040090606357081</v>
      </c>
      <c r="K46">
        <f>SQRT((E46*$B$2)^2+(F46*$B$3)^2+2*E46*F46*$B$2*$B$3*$B$8)</f>
        <v>0.27982110356440243</v>
      </c>
      <c r="L46">
        <f>SQRT((E46*$B$2)^2+(F46*$B$3)^2+2*E46*F46*$B$2*$B$3*$B$9)</f>
        <v>0.28893433510055538</v>
      </c>
      <c r="M46">
        <f>SQRT((E46*$B$2)^2+(F46*$B$3)^2+2*E46*F46*$B$2*$B$3*$B$10)</f>
        <v>0.29772526597519405</v>
      </c>
      <c r="N46">
        <f t="shared" si="4"/>
        <v>0.29781229994746694</v>
      </c>
      <c r="O46">
        <f t="shared" si="5"/>
        <v>0.30634857597188214</v>
      </c>
      <c r="P46">
        <f t="shared" si="6"/>
        <v>0.31469453442981821</v>
      </c>
      <c r="Q46">
        <f t="shared" si="7"/>
        <v>0.32282479768444061</v>
      </c>
      <c r="R46">
        <f t="shared" si="8"/>
        <v>0.33075527206682592</v>
      </c>
      <c r="S46">
        <f t="shared" si="9"/>
        <v>0.33850000000000008</v>
      </c>
    </row>
    <row r="47" spans="4:19" x14ac:dyDescent="0.15">
      <c r="D47" s="1">
        <v>46</v>
      </c>
      <c r="E47" s="1">
        <f t="shared" si="0"/>
        <v>-0.54</v>
      </c>
      <c r="F47">
        <f t="shared" si="1"/>
        <v>1.54</v>
      </c>
      <c r="G47">
        <f t="shared" si="2"/>
        <v>0.24940000000000004</v>
      </c>
      <c r="H47">
        <f t="shared" si="3"/>
        <v>0.12700000000000003</v>
      </c>
      <c r="I47">
        <f>SQRT((E47*$B$2)^2+(F47*$B$3)^2+2*E47*F47*$B$2*$B$3*$B$6)</f>
        <v>0.2593385586448726</v>
      </c>
      <c r="J47">
        <f>SQRT((E47*$B$2)^2+(F47*$B$3)^2+2*E47*F47*$B$2*$B$3*$B$7)</f>
        <v>0.26891005187608741</v>
      </c>
      <c r="K47">
        <f>SQRT((E47*$B$2)^2+(F47*$B$3)^2+2*E47*F47*$B$2*$B$3*$B$8)</f>
        <v>0.27815237550666366</v>
      </c>
      <c r="L47">
        <f>SQRT((E47*$B$2)^2+(F47*$B$3)^2+2*E47*F47*$B$2*$B$3*$B$9)</f>
        <v>0.28709732147827505</v>
      </c>
      <c r="M47">
        <f>SQRT((E47*$B$2)^2+(F47*$B$3)^2+2*E47*F47*$B$2*$B$3*$B$10)</f>
        <v>0.2957291317405169</v>
      </c>
      <c r="N47">
        <f t="shared" si="4"/>
        <v>0.29581460518371977</v>
      </c>
      <c r="O47">
        <f t="shared" si="5"/>
        <v>0.30419915844722523</v>
      </c>
      <c r="P47">
        <f t="shared" si="6"/>
        <v>0.312399193340828</v>
      </c>
      <c r="Q47">
        <f t="shared" si="7"/>
        <v>0.32038942554335342</v>
      </c>
      <c r="R47">
        <f t="shared" si="8"/>
        <v>0.32818517943380687</v>
      </c>
      <c r="S47">
        <f t="shared" si="9"/>
        <v>0.33580000000000004</v>
      </c>
    </row>
    <row r="48" spans="4:19" x14ac:dyDescent="0.15">
      <c r="D48" s="1">
        <v>47</v>
      </c>
      <c r="E48" s="1">
        <f t="shared" si="0"/>
        <v>-0.53</v>
      </c>
      <c r="F48">
        <f t="shared" si="1"/>
        <v>1.53</v>
      </c>
      <c r="G48">
        <f t="shared" si="2"/>
        <v>0.24829999999999999</v>
      </c>
      <c r="H48">
        <f t="shared" si="3"/>
        <v>0.12650000000000003</v>
      </c>
      <c r="I48">
        <f>SQRT((E48*$B$2)^2+(F48*$B$3)^2+2*E48*F48*$B$2*$B$3*$B$6)</f>
        <v>0.25803713298670794</v>
      </c>
      <c r="J48">
        <f>SQRT((E48*$B$2)^2+(F48*$B$3)^2+2*E48*F48*$B$2*$B$3*$B$7)</f>
        <v>0.26741995811831248</v>
      </c>
      <c r="K48">
        <f>SQRT((E48*$B$2)^2+(F48*$B$3)^2+2*E48*F48*$B$2*$B$3*$B$8)</f>
        <v>0.2764845492970629</v>
      </c>
      <c r="L48">
        <f>SQRT((E48*$B$2)^2+(F48*$B$3)^2+2*E48*F48*$B$2*$B$3*$B$9)</f>
        <v>0.28526124517711832</v>
      </c>
      <c r="M48">
        <f>SQRT((E48*$B$2)^2+(F48*$B$3)^2+2*E48*F48*$B$2*$B$3*$B$10)</f>
        <v>0.29373389086041807</v>
      </c>
      <c r="N48">
        <f t="shared" si="4"/>
        <v>0.29381780300043087</v>
      </c>
      <c r="O48">
        <f t="shared" si="5"/>
        <v>0.30205052888548301</v>
      </c>
      <c r="P48">
        <f t="shared" si="6"/>
        <v>0.31010448884206754</v>
      </c>
      <c r="Q48">
        <f t="shared" si="7"/>
        <v>0.3179545030346323</v>
      </c>
      <c r="R48">
        <f t="shared" si="8"/>
        <v>0.32561532212105743</v>
      </c>
      <c r="S48">
        <f t="shared" si="9"/>
        <v>0.33310000000000001</v>
      </c>
    </row>
    <row r="49" spans="4:19" x14ac:dyDescent="0.15">
      <c r="D49" s="1">
        <v>48</v>
      </c>
      <c r="E49" s="1">
        <f t="shared" si="0"/>
        <v>-0.52</v>
      </c>
      <c r="F49">
        <f t="shared" si="1"/>
        <v>1.52</v>
      </c>
      <c r="G49">
        <f t="shared" si="2"/>
        <v>0.2472</v>
      </c>
      <c r="H49">
        <f t="shared" si="3"/>
        <v>0.12600000000000003</v>
      </c>
      <c r="I49">
        <f>SQRT((E49*$B$2)^2+(F49*$B$3)^2+2*E49*F49*$B$2*$B$3*$B$6)</f>
        <v>0.25673619144951104</v>
      </c>
      <c r="J49">
        <f>SQRT((E49*$B$2)^2+(F49*$B$3)^2+2*E49*F49*$B$2*$B$3*$B$7)</f>
        <v>0.26593063757303331</v>
      </c>
      <c r="K49">
        <f>SQRT((E49*$B$2)^2+(F49*$B$3)^2+2*E49*F49*$B$2*$B$3*$B$8)</f>
        <v>0.27481764135513576</v>
      </c>
      <c r="L49">
        <f>SQRT((E49*$B$2)^2+(F49*$B$3)^2+2*E49*F49*$B$2*$B$3*$B$9)</f>
        <v>0.28342612441339982</v>
      </c>
      <c r="M49">
        <f>SQRT((E49*$B$2)^2+(F49*$B$3)^2+2*E49*F49*$B$2*$B$3*$B$10)</f>
        <v>0.29173956166416648</v>
      </c>
      <c r="N49">
        <f t="shared" si="4"/>
        <v>0.29182191172014482</v>
      </c>
      <c r="O49">
        <f t="shared" si="5"/>
        <v>0.29990270422255283</v>
      </c>
      <c r="P49">
        <f t="shared" si="6"/>
        <v>0.30781043517073947</v>
      </c>
      <c r="Q49">
        <f t="shared" si="7"/>
        <v>0.31552004056794869</v>
      </c>
      <c r="R49">
        <f t="shared" si="8"/>
        <v>0.32304570574455871</v>
      </c>
      <c r="S49">
        <f t="shared" si="9"/>
        <v>0.33040000000000003</v>
      </c>
    </row>
    <row r="50" spans="4:19" x14ac:dyDescent="0.15">
      <c r="D50" s="1">
        <v>49</v>
      </c>
      <c r="E50" s="1">
        <f t="shared" si="0"/>
        <v>-0.51</v>
      </c>
      <c r="F50">
        <f t="shared" si="1"/>
        <v>1.51</v>
      </c>
      <c r="G50">
        <f t="shared" si="2"/>
        <v>0.24609999999999999</v>
      </c>
      <c r="H50">
        <f t="shared" si="3"/>
        <v>0.12550000000000003</v>
      </c>
      <c r="I50">
        <f>SQRT((E50*$B$2)^2+(F50*$B$3)^2+2*E50*F50*$B$2*$B$3*$B$6)</f>
        <v>0.25543574143020781</v>
      </c>
      <c r="J50">
        <f>SQRT((E50*$B$2)^2+(F50*$B$3)^2+2*E50*F50*$B$2*$B$3*$B$7)</f>
        <v>0.26444210330429607</v>
      </c>
      <c r="K50">
        <f>SQRT((E50*$B$2)^2+(F50*$B$3)^2+2*E50*F50*$B$2*$B$3*$B$8)</f>
        <v>0.27315166849206685</v>
      </c>
      <c r="L50">
        <f>SQRT((E50*$B$2)^2+(F50*$B$3)^2+2*E50*F50*$B$2*$B$3*$B$9)</f>
        <v>0.28159197786868856</v>
      </c>
      <c r="M50">
        <f>SQRT((E50*$B$2)^2+(F50*$B$3)^2+2*E50*F50*$B$2*$B$3*$B$10)</f>
        <v>0.28974616297718248</v>
      </c>
      <c r="N50">
        <f t="shared" si="4"/>
        <v>0.28982695016164384</v>
      </c>
      <c r="O50">
        <f t="shared" si="5"/>
        <v>0.29775570187655515</v>
      </c>
      <c r="P50">
        <f t="shared" si="6"/>
        <v>0.30551704698756171</v>
      </c>
      <c r="Q50">
        <f t="shared" si="7"/>
        <v>0.31308604887474623</v>
      </c>
      <c r="R50">
        <f t="shared" si="8"/>
        <v>0.32047633609987491</v>
      </c>
      <c r="S50">
        <f t="shared" si="9"/>
        <v>0.32769999999999999</v>
      </c>
    </row>
    <row r="51" spans="4:19" x14ac:dyDescent="0.15">
      <c r="D51" s="1">
        <v>50</v>
      </c>
      <c r="E51" s="1">
        <f t="shared" si="0"/>
        <v>-0.5</v>
      </c>
      <c r="F51">
        <f t="shared" si="1"/>
        <v>1.5</v>
      </c>
      <c r="G51">
        <f t="shared" si="2"/>
        <v>0.24500000000000005</v>
      </c>
      <c r="H51">
        <f t="shared" si="3"/>
        <v>0.12500000000000003</v>
      </c>
      <c r="I51">
        <f>SQRT((E51*$B$2)^2+(F51*$B$3)^2+2*E51*F51*$B$2*$B$3*$B$6)</f>
        <v>0.25413579047430535</v>
      </c>
      <c r="J51">
        <f>SQRT((E51*$B$2)^2+(F51*$B$3)^2+2*E51*F51*$B$2*$B$3*$B$7)</f>
        <v>0.26295436866498345</v>
      </c>
      <c r="K51">
        <f>SQRT((E51*$B$2)^2+(F51*$B$3)^2+2*E51*F51*$B$2*$B$3*$B$8)</f>
        <v>0.27148664792214006</v>
      </c>
      <c r="L51">
        <f>SQRT((E51*$B$2)^2+(F51*$B$3)^2+2*E51*F51*$B$2*$B$3*$B$9)</f>
        <v>0.27975882470442293</v>
      </c>
      <c r="M51">
        <f>SQRT((E51*$B$2)^2+(F51*$B$3)^2+2*E51*F51*$B$2*$B$3*$B$10)</f>
        <v>0.28775371413762851</v>
      </c>
      <c r="N51">
        <f t="shared" si="4"/>
        <v>0.2878329376565511</v>
      </c>
      <c r="O51">
        <f t="shared" si="5"/>
        <v>0.29560953976487298</v>
      </c>
      <c r="P51">
        <f t="shared" si="6"/>
        <v>0.30322433939247034</v>
      </c>
      <c r="Q51">
        <f t="shared" si="7"/>
        <v>0.3106525390206879</v>
      </c>
      <c r="R51">
        <f t="shared" si="8"/>
        <v>0.31790721916936715</v>
      </c>
      <c r="S51">
        <f t="shared" si="9"/>
        <v>0.32500000000000001</v>
      </c>
    </row>
    <row r="52" spans="4:19" x14ac:dyDescent="0.15">
      <c r="D52" s="1">
        <v>51</v>
      </c>
      <c r="E52" s="1">
        <f t="shared" si="0"/>
        <v>-0.49</v>
      </c>
      <c r="F52">
        <f t="shared" si="1"/>
        <v>1.49</v>
      </c>
      <c r="G52">
        <f t="shared" si="2"/>
        <v>0.24390000000000003</v>
      </c>
      <c r="H52">
        <f t="shared" si="3"/>
        <v>0.1245</v>
      </c>
      <c r="I52">
        <f>SQRT((E52*$B$2)^2+(F52*$B$3)^2+2*E52*F52*$B$2*$B$3*$B$6)</f>
        <v>0.25283634627956481</v>
      </c>
      <c r="J52">
        <f>SQRT((E52*$B$2)^2+(F52*$B$3)^2+2*E52*F52*$B$2*$B$3*$B$7)</f>
        <v>0.26146744730463106</v>
      </c>
      <c r="K52">
        <f>SQRT((E52*$B$2)^2+(F52*$B$3)^2+2*E52*F52*$B$2*$B$3*$B$8)</f>
        <v>0.26982259727457969</v>
      </c>
      <c r="L52">
        <f>SQRT((E52*$B$2)^2+(F52*$B$3)^2+2*E52*F52*$B$2*$B$3*$B$9)</f>
        <v>0.27792668457706615</v>
      </c>
      <c r="M52">
        <f>SQRT((E52*$B$2)^2+(F52*$B$3)^2+2*E52*F52*$B$2*$B$3*$B$10)</f>
        <v>0.28576223501365605</v>
      </c>
      <c r="N52">
        <f t="shared" si="4"/>
        <v>0.2858398940665911</v>
      </c>
      <c r="O52">
        <f t="shared" si="5"/>
        <v>0.29346423632190688</v>
      </c>
      <c r="P52">
        <f t="shared" si="6"/>
        <v>0.30093232794101737</v>
      </c>
      <c r="Q52">
        <f t="shared" si="7"/>
        <v>0.30821952241868134</v>
      </c>
      <c r="R52">
        <f t="shared" si="8"/>
        <v>0.31533836112975538</v>
      </c>
      <c r="S52">
        <f t="shared" si="9"/>
        <v>0.32230000000000003</v>
      </c>
    </row>
    <row r="53" spans="4:19" x14ac:dyDescent="0.15">
      <c r="D53" s="1">
        <v>52</v>
      </c>
      <c r="E53" s="1">
        <f t="shared" si="0"/>
        <v>-0.48</v>
      </c>
      <c r="F53">
        <f t="shared" si="1"/>
        <v>1.48</v>
      </c>
      <c r="G53">
        <f t="shared" si="2"/>
        <v>0.24280000000000002</v>
      </c>
      <c r="H53">
        <f t="shared" si="3"/>
        <v>0.124</v>
      </c>
      <c r="I53">
        <f>SQRT((E53*$B$2)^2+(F53*$B$3)^2+2*E53*F53*$B$2*$B$3*$B$6)</f>
        <v>0.25153741669978247</v>
      </c>
      <c r="J53">
        <f>SQRT((E53*$B$2)^2+(F53*$B$3)^2+2*E53*F53*$B$2*$B$3*$B$7)</f>
        <v>0.25998135317749238</v>
      </c>
      <c r="K53">
        <f>SQRT((E53*$B$2)^2+(F53*$B$3)^2+2*E53*F53*$B$2*$B$3*$B$8)</f>
        <v>0.26815953460580144</v>
      </c>
      <c r="L53">
        <f>SQRT((E53*$B$2)^2+(F53*$B$3)^2+2*E53*F53*$B$2*$B$3*$B$9)</f>
        <v>0.27609557765382625</v>
      </c>
      <c r="M53">
        <f>SQRT((E53*$B$2)^2+(F53*$B$3)^2+2*E53*F53*$B$2*$B$3*$B$10)</f>
        <v>0.2837717460213402</v>
      </c>
      <c r="N53">
        <f t="shared" si="4"/>
        <v>0.28384783980153877</v>
      </c>
      <c r="O53">
        <f t="shared" si="5"/>
        <v>0.29131981051758221</v>
      </c>
      <c r="P53">
        <f t="shared" si="6"/>
        <v>0.29864102866150194</v>
      </c>
      <c r="Q53">
        <f t="shared" si="7"/>
        <v>0.30578701084251436</v>
      </c>
      <c r="R53">
        <f t="shared" si="8"/>
        <v>0.31276976836005105</v>
      </c>
      <c r="S53">
        <f t="shared" si="9"/>
        <v>0.3196</v>
      </c>
    </row>
    <row r="54" spans="4:19" x14ac:dyDescent="0.15">
      <c r="D54" s="1">
        <v>53</v>
      </c>
      <c r="E54" s="1">
        <f t="shared" si="0"/>
        <v>-0.47</v>
      </c>
      <c r="F54">
        <f t="shared" si="1"/>
        <v>1.47</v>
      </c>
      <c r="G54">
        <f t="shared" si="2"/>
        <v>0.2417</v>
      </c>
      <c r="H54">
        <f t="shared" si="3"/>
        <v>0.1235</v>
      </c>
      <c r="I54">
        <f>SQRT((E54*$B$2)^2+(F54*$B$3)^2+2*E54*F54*$B$2*$B$3*$B$6)</f>
        <v>0.25023900974868007</v>
      </c>
      <c r="J54">
        <f>SQRT((E54*$B$2)^2+(F54*$B$3)^2+2*E54*F54*$B$2*$B$3*$B$7)</f>
        <v>0.25849610055085936</v>
      </c>
      <c r="K54">
        <f>SQRT((E54*$B$2)^2+(F54*$B$3)^2+2*E54*F54*$B$2*$B$3*$B$8)</f>
        <v>0.26649747841208554</v>
      </c>
      <c r="L54">
        <f>SQRT((E54*$B$2)^2+(F54*$B$3)^2+2*E54*F54*$B$2*$B$3*$B$9)</f>
        <v>0.27426552462896242</v>
      </c>
      <c r="M54">
        <f>SQRT((E54*$B$2)^2+(F54*$B$3)^2+2*E54*F54*$B$2*$B$3*$B$10)</f>
        <v>0.28178226814333085</v>
      </c>
      <c r="N54">
        <f t="shared" si="4"/>
        <v>0.28185679583788642</v>
      </c>
      <c r="O54">
        <f t="shared" si="5"/>
        <v>0.28917628187664357</v>
      </c>
      <c r="P54">
        <f t="shared" si="6"/>
        <v>0.29635045807287019</v>
      </c>
      <c r="Q54">
        <f t="shared" si="7"/>
        <v>0.30335501644113289</v>
      </c>
      <c r="R54">
        <f t="shared" si="8"/>
        <v>0.31020144744987893</v>
      </c>
      <c r="S54">
        <f t="shared" si="9"/>
        <v>0.31690000000000002</v>
      </c>
    </row>
    <row r="55" spans="4:19" x14ac:dyDescent="0.15">
      <c r="D55" s="1">
        <v>54</v>
      </c>
      <c r="E55" s="1">
        <f t="shared" si="0"/>
        <v>-0.45999999999999996</v>
      </c>
      <c r="F55">
        <f t="shared" si="1"/>
        <v>1.46</v>
      </c>
      <c r="G55">
        <f t="shared" si="2"/>
        <v>0.24060000000000001</v>
      </c>
      <c r="H55">
        <f t="shared" si="3"/>
        <v>0.123</v>
      </c>
      <c r="I55">
        <f>SQRT((E55*$B$2)^2+(F55*$B$3)^2+2*E55*F55*$B$2*$B$3*$B$6)</f>
        <v>0.24894113360391046</v>
      </c>
      <c r="J55">
        <f>SQRT((E55*$B$2)^2+(F55*$B$3)^2+2*E55*F55*$B$2*$B$3*$B$7)</f>
        <v>0.25701170401364992</v>
      </c>
      <c r="K55">
        <f>SQRT((E55*$B$2)^2+(F55*$B$3)^2+2*E55*F55*$B$2*$B$3*$B$8)</f>
        <v>0.26483644764269137</v>
      </c>
      <c r="L55">
        <f>SQRT((E55*$B$2)^2+(F55*$B$3)^2+2*E55*F55*$B$2*$B$3*$B$9)</f>
        <v>0.27243654674070439</v>
      </c>
      <c r="M55">
        <f>SQRT((E55*$B$2)^2+(F55*$B$3)^2+2*E55*F55*$B$2*$B$3*$B$10)</f>
        <v>0.27979382294825594</v>
      </c>
      <c r="N55">
        <f t="shared" si="4"/>
        <v>0.27986678373826362</v>
      </c>
      <c r="O55">
        <f t="shared" si="5"/>
        <v>0.28703367049877615</v>
      </c>
      <c r="P55">
        <f t="shared" si="6"/>
        <v>0.29406063320342624</v>
      </c>
      <c r="Q55">
        <f t="shared" si="7"/>
        <v>0.30092355175359736</v>
      </c>
      <c r="R55">
        <f t="shared" si="8"/>
        <v>0.30763340520821209</v>
      </c>
      <c r="S55">
        <f t="shared" si="9"/>
        <v>0.31419999999999998</v>
      </c>
    </row>
    <row r="56" spans="4:19" x14ac:dyDescent="0.15">
      <c r="D56" s="1">
        <v>55</v>
      </c>
      <c r="E56" s="1">
        <f t="shared" si="0"/>
        <v>-0.44999999999999996</v>
      </c>
      <c r="F56">
        <f t="shared" si="1"/>
        <v>1.45</v>
      </c>
      <c r="G56">
        <f t="shared" si="2"/>
        <v>0.23949999999999999</v>
      </c>
      <c r="H56">
        <f t="shared" si="3"/>
        <v>0.1225</v>
      </c>
      <c r="I56">
        <f>SQRT((E56*$B$2)^2+(F56*$B$3)^2+2*E56*F56*$B$2*$B$3*$B$6)</f>
        <v>0.24764379661118102</v>
      </c>
      <c r="J56">
        <f>SQRT((E56*$B$2)^2+(F56*$B$3)^2+2*E56*F56*$B$2*$B$3*$B$7)</f>
        <v>0.25552817848526999</v>
      </c>
      <c r="K56">
        <f>SQRT((E56*$B$2)^2+(F56*$B$3)^2+2*E56*F56*$B$2*$B$3*$B$8)</f>
        <v>0.26317646171342907</v>
      </c>
      <c r="L56">
        <f>SQRT((E56*$B$2)^2+(F56*$B$3)^2+2*E56*F56*$B$2*$B$3*$B$9)</f>
        <v>0.27060866578881021</v>
      </c>
      <c r="M56">
        <f>SQRT((E56*$B$2)^2+(F56*$B$3)^2+2*E56*F56*$B$2*$B$3*$B$10)</f>
        <v>0.27780643261090987</v>
      </c>
      <c r="N56">
        <f t="shared" si="4"/>
        <v>0.27787782567164293</v>
      </c>
      <c r="O56">
        <f t="shared" si="5"/>
        <v>0.28489199707959506</v>
      </c>
      <c r="P56">
        <f t="shared" si="6"/>
        <v>0.29177157161039524</v>
      </c>
      <c r="Q56">
        <f t="shared" si="7"/>
        <v>0.29849262972475549</v>
      </c>
      <c r="R56">
        <f t="shared" si="8"/>
        <v>0.30506564867254393</v>
      </c>
      <c r="S56">
        <f t="shared" si="9"/>
        <v>0.3115</v>
      </c>
    </row>
    <row r="57" spans="4:19" x14ac:dyDescent="0.15">
      <c r="D57" s="1">
        <v>56</v>
      </c>
      <c r="E57" s="1">
        <f t="shared" si="0"/>
        <v>-0.43999999999999995</v>
      </c>
      <c r="F57">
        <f t="shared" si="1"/>
        <v>1.44</v>
      </c>
      <c r="G57">
        <f t="shared" si="2"/>
        <v>0.2384</v>
      </c>
      <c r="H57">
        <f t="shared" si="3"/>
        <v>0.122</v>
      </c>
      <c r="I57">
        <f>SQRT((E57*$B$2)^2+(F57*$B$3)^2+2*E57*F57*$B$2*$B$3*$B$6)</f>
        <v>0.24634700728849945</v>
      </c>
      <c r="J57">
        <f>SQRT((E57*$B$2)^2+(F57*$B$3)^2+2*E57*F57*$B$2*$B$3*$B$7)</f>
        <v>0.25404553922476181</v>
      </c>
      <c r="K57">
        <f>SQRT((E57*$B$2)^2+(F57*$B$3)^2+2*E57*F57*$B$2*$B$3*$B$8)</f>
        <v>0.26151754052070769</v>
      </c>
      <c r="L57">
        <f>SQRT((E57*$B$2)^2+(F57*$B$3)^2+2*E57*F57*$B$2*$B$3*$B$9)</f>
        <v>0.26878190415279074</v>
      </c>
      <c r="M57">
        <f>SQRT((E57*$B$2)^2+(F57*$B$3)^2+2*E57*F57*$B$2*$B$3*$B$10)</f>
        <v>0.27582011993326372</v>
      </c>
      <c r="N57">
        <f t="shared" si="4"/>
        <v>0.27588994443437043</v>
      </c>
      <c r="O57">
        <f t="shared" si="5"/>
        <v>0.28275128293254481</v>
      </c>
      <c r="P57">
        <f t="shared" si="6"/>
        <v>0.28948329140038465</v>
      </c>
      <c r="Q57">
        <f t="shared" si="7"/>
        <v>0.29606226372167055</v>
      </c>
      <c r="R57">
        <f t="shared" si="8"/>
        <v>0.30249818511852267</v>
      </c>
      <c r="S57">
        <f t="shared" si="9"/>
        <v>0.30879999999999996</v>
      </c>
    </row>
    <row r="58" spans="4:19" x14ac:dyDescent="0.15">
      <c r="D58" s="1">
        <v>57</v>
      </c>
      <c r="E58" s="1">
        <f t="shared" si="0"/>
        <v>-0.43000000000000005</v>
      </c>
      <c r="F58">
        <f t="shared" si="1"/>
        <v>1.4300000000000002</v>
      </c>
      <c r="G58">
        <f t="shared" si="2"/>
        <v>0.23730000000000004</v>
      </c>
      <c r="H58">
        <f t="shared" si="3"/>
        <v>0.12150000000000001</v>
      </c>
      <c r="I58">
        <f>SQRT((E58*$B$2)^2+(F58*$B$3)^2+2*E58*F58*$B$2*$B$3*$B$6)</f>
        <v>0.24505077433054567</v>
      </c>
      <c r="J58">
        <f>SQRT((E58*$B$2)^2+(F58*$B$3)^2+2*E58*F58*$B$2*$B$3*$B$7)</f>
        <v>0.25256380184024796</v>
      </c>
      <c r="K58">
        <f>SQRT((E58*$B$2)^2+(F58*$B$3)^2+2*E58*F58*$B$2*$B$3*$B$8)</f>
        <v>0.25985970445607764</v>
      </c>
      <c r="L58">
        <f>SQRT((E58*$B$2)^2+(F58*$B$3)^2+2*E58*F58*$B$2*$B$3*$B$9)</f>
        <v>0.26695628481082823</v>
      </c>
      <c r="M58">
        <f>SQRT((E58*$B$2)^2+(F58*$B$3)^2+2*E58*F58*$B$2*$B$3*$B$10)</f>
        <v>0.27383490836633673</v>
      </c>
      <c r="N58">
        <f t="shared" si="4"/>
        <v>0.27390316347205634</v>
      </c>
      <c r="O58">
        <f t="shared" si="5"/>
        <v>0.28061155001175564</v>
      </c>
      <c r="P58">
        <f t="shared" si="6"/>
        <v>0.28719581125079108</v>
      </c>
      <c r="Q58">
        <f t="shared" si="7"/>
        <v>0.29363246755084838</v>
      </c>
      <c r="R58">
        <f t="shared" si="8"/>
        <v>0.29993102207007538</v>
      </c>
      <c r="S58">
        <f t="shared" si="9"/>
        <v>0.30610000000000004</v>
      </c>
    </row>
    <row r="59" spans="4:19" x14ac:dyDescent="0.15">
      <c r="D59" s="1">
        <v>58</v>
      </c>
      <c r="E59" s="1">
        <f t="shared" si="0"/>
        <v>-0.42000000000000004</v>
      </c>
      <c r="F59">
        <f t="shared" si="1"/>
        <v>1.42</v>
      </c>
      <c r="G59">
        <f t="shared" si="2"/>
        <v>0.23619999999999997</v>
      </c>
      <c r="H59">
        <f t="shared" si="3"/>
        <v>0.12099999999999998</v>
      </c>
      <c r="I59">
        <f>SQRT((E59*$B$2)^2+(F59*$B$3)^2+2*E59*F59*$B$2*$B$3*$B$6)</f>
        <v>0.24375510661317432</v>
      </c>
      <c r="J59">
        <f>SQRT((E59*$B$2)^2+(F59*$B$3)^2+2*E59*F59*$B$2*$B$3*$B$7)</f>
        <v>0.25108298229868148</v>
      </c>
      <c r="K59">
        <f>SQRT((E59*$B$2)^2+(F59*$B$3)^2+2*E59*F59*$B$2*$B$3*$B$8)</f>
        <v>0.25820297442128737</v>
      </c>
      <c r="L59">
        <f>SQRT((E59*$B$2)^2+(F59*$B$3)^2+2*E59*F59*$B$2*$B$3*$B$9)</f>
        <v>0.26513183135942009</v>
      </c>
      <c r="M59">
        <f>SQRT((E59*$B$2)^2+(F59*$B$3)^2+2*E59*F59*$B$2*$B$3*$B$10)</f>
        <v>0.27185082203296718</v>
      </c>
      <c r="N59">
        <f t="shared" si="4"/>
        <v>0.27191750690236915</v>
      </c>
      <c r="O59">
        <f t="shared" si="5"/>
        <v>0.27847282093590386</v>
      </c>
      <c r="P59">
        <f t="shared" si="6"/>
        <v>0.28490915043220355</v>
      </c>
      <c r="Q59">
        <f t="shared" si="7"/>
        <v>0.29120325547630815</v>
      </c>
      <c r="R59">
        <f t="shared" si="8"/>
        <v>0.297364167310051</v>
      </c>
      <c r="S59">
        <f t="shared" si="9"/>
        <v>0.3034</v>
      </c>
    </row>
    <row r="60" spans="4:19" x14ac:dyDescent="0.15">
      <c r="D60" s="1">
        <v>59</v>
      </c>
      <c r="E60" s="1">
        <f t="shared" si="0"/>
        <v>-0.41000000000000003</v>
      </c>
      <c r="F60">
        <f t="shared" si="1"/>
        <v>1.4100000000000001</v>
      </c>
      <c r="G60">
        <f t="shared" si="2"/>
        <v>0.23510000000000003</v>
      </c>
      <c r="H60">
        <f t="shared" si="3"/>
        <v>0.12050000000000001</v>
      </c>
      <c r="I60">
        <f>SQRT((E60*$B$2)^2+(F60*$B$3)^2+2*E60*F60*$B$2*$B$3*$B$6)</f>
        <v>0.24246001319805296</v>
      </c>
      <c r="J60">
        <f>SQRT((E60*$B$2)^2+(F60*$B$3)^2+2*E60*F60*$B$2*$B$3*$B$7)</f>
        <v>0.24960309693591545</v>
      </c>
      <c r="K60">
        <f>SQRT((E60*$B$2)^2+(F60*$B$3)^2+2*E60*F60*$B$2*$B$3*$B$8)</f>
        <v>0.25654737184387605</v>
      </c>
      <c r="L60">
        <f>SQRT((E60*$B$2)^2+(F60*$B$3)^2+2*E60*F60*$B$2*$B$3*$B$9)</f>
        <v>0.2633085680337805</v>
      </c>
      <c r="M60">
        <f>SQRT((E60*$B$2)^2+(F60*$B$3)^2+2*E60*F60*$B$2*$B$3*$B$10)</f>
        <v>0.26986788575152848</v>
      </c>
      <c r="N60">
        <f t="shared" si="4"/>
        <v>0.26993299953877448</v>
      </c>
      <c r="O60">
        <f t="shared" si="5"/>
        <v>0.27633511901312874</v>
      </c>
      <c r="P60">
        <f t="shared" si="6"/>
        <v>0.28262332883185709</v>
      </c>
      <c r="Q60">
        <f t="shared" si="7"/>
        <v>0.2887746422385456</v>
      </c>
      <c r="R60">
        <f t="shared" si="8"/>
        <v>0.29479762889141431</v>
      </c>
      <c r="S60">
        <f t="shared" si="9"/>
        <v>0.30070000000000002</v>
      </c>
    </row>
    <row r="61" spans="4:19" x14ac:dyDescent="0.15">
      <c r="D61" s="1">
        <v>60</v>
      </c>
      <c r="E61" s="1">
        <f t="shared" si="0"/>
        <v>-0.4</v>
      </c>
      <c r="F61">
        <f t="shared" si="1"/>
        <v>1.4</v>
      </c>
      <c r="G61">
        <f t="shared" si="2"/>
        <v>0.23399999999999993</v>
      </c>
      <c r="H61">
        <f t="shared" si="3"/>
        <v>0.11999999999999998</v>
      </c>
      <c r="I61">
        <f>SQRT((E61*$B$2)^2+(F61*$B$3)^2+2*E61*F61*$B$2*$B$3*$B$6)</f>
        <v>0.2411655033374383</v>
      </c>
      <c r="J61">
        <f>SQRT((E61*$B$2)^2+(F61*$B$3)^2+2*E61*F61*$B$2*$B$3*$B$7)</f>
        <v>0.24812416246710026</v>
      </c>
      <c r="K61">
        <f>SQRT((E61*$B$2)^2+(F61*$B$3)^2+2*E61*F61*$B$2*$B$3*$B$8)</f>
        <v>0.25489291869332104</v>
      </c>
      <c r="L61">
        <f>SQRT((E61*$B$2)^2+(F61*$B$3)^2+2*E61*F61*$B$2*$B$3*$B$9)</f>
        <v>0.2614865197290292</v>
      </c>
      <c r="M61">
        <f>SQRT((E61*$B$2)^2+(F61*$B$3)^2+2*E61*F61*$B$2*$B$3*$B$10)</f>
        <v>0.26788612506063086</v>
      </c>
      <c r="N61">
        <f t="shared" si="4"/>
        <v>0.26794966691526223</v>
      </c>
      <c r="O61">
        <f t="shared" si="5"/>
        <v>0.27419846826705646</v>
      </c>
      <c r="P61">
        <f t="shared" si="6"/>
        <v>0.28033836697819292</v>
      </c>
      <c r="Q61">
        <f t="shared" si="7"/>
        <v>0.28634664307443863</v>
      </c>
      <c r="R61">
        <f t="shared" si="8"/>
        <v>0.29223141514902184</v>
      </c>
      <c r="S61">
        <f t="shared" si="9"/>
        <v>0.29799999999999993</v>
      </c>
    </row>
    <row r="62" spans="4:19" x14ac:dyDescent="0.15">
      <c r="D62" s="1">
        <v>61</v>
      </c>
      <c r="E62" s="1">
        <f t="shared" si="0"/>
        <v>-0.39</v>
      </c>
      <c r="F62">
        <f t="shared" si="1"/>
        <v>1.3900000000000001</v>
      </c>
      <c r="G62">
        <f t="shared" si="2"/>
        <v>0.2329</v>
      </c>
      <c r="H62">
        <f t="shared" si="3"/>
        <v>0.11950000000000001</v>
      </c>
      <c r="I62">
        <f>SQRT((E62*$B$2)^2+(F62*$B$3)^2+2*E62*F62*$B$2*$B$3*$B$6)</f>
        <v>0.23987158647909929</v>
      </c>
      <c r="J62">
        <f>SQRT((E62*$B$2)^2+(F62*$B$3)^2+2*E62*F62*$B$2*$B$3*$B$7)</f>
        <v>0.2466461959974246</v>
      </c>
      <c r="K62">
        <f>SQRT((E62*$B$2)^2+(F62*$B$3)^2+2*E62*F62*$B$2*$B$3*$B$8)</f>
        <v>0.25323963749776612</v>
      </c>
      <c r="L62">
        <f>SQRT((E62*$B$2)^2+(F62*$B$3)^2+2*E62*F62*$B$2*$B$3*$B$9)</f>
        <v>0.25966571202220751</v>
      </c>
      <c r="M62">
        <f>SQRT((E62*$B$2)^2+(F62*$B$3)^2+2*E62*F62*$B$2*$B$3*$B$10)</f>
        <v>0.26590556624486067</v>
      </c>
      <c r="N62">
        <f t="shared" si="4"/>
        <v>0.26596753531211287</v>
      </c>
      <c r="O62">
        <f t="shared" si="5"/>
        <v>0.27206289346399298</v>
      </c>
      <c r="P62">
        <f t="shared" si="6"/>
        <v>0.27805428606658811</v>
      </c>
      <c r="Q62">
        <f t="shared" si="7"/>
        <v>0.28391927373815257</v>
      </c>
      <c r="R62">
        <f t="shared" si="8"/>
        <v>0.28966553471201922</v>
      </c>
      <c r="S62">
        <f t="shared" si="9"/>
        <v>0.29530000000000001</v>
      </c>
    </row>
    <row r="63" spans="4:19" x14ac:dyDescent="0.15">
      <c r="D63" s="1">
        <v>62</v>
      </c>
      <c r="E63" s="1">
        <f t="shared" si="0"/>
        <v>-0.38</v>
      </c>
      <c r="F63">
        <f t="shared" si="1"/>
        <v>1.38</v>
      </c>
      <c r="G63">
        <f t="shared" si="2"/>
        <v>0.23179999999999998</v>
      </c>
      <c r="H63">
        <f t="shared" si="3"/>
        <v>0.11899999999999998</v>
      </c>
      <c r="I63">
        <f>SQRT((E63*$B$2)^2+(F63*$B$3)^2+2*E63*F63*$B$2*$B$3*$B$6)</f>
        <v>0.23857827227138684</v>
      </c>
      <c r="J63">
        <f>SQRT((E63*$B$2)^2+(F63*$B$3)^2+2*E63*F63*$B$2*$B$3*$B$7)</f>
        <v>0.24516921503320921</v>
      </c>
      <c r="K63">
        <f>SQRT((E63*$B$2)^2+(F63*$B$3)^2+2*E63*F63*$B$2*$B$3*$B$8)</f>
        <v>0.25158755136135014</v>
      </c>
      <c r="L63">
        <f>SQRT((E63*$B$2)^2+(F63*$B$3)^2+2*E63*F63*$B$2*$B$3*$B$9)</f>
        <v>0.25784617119515268</v>
      </c>
      <c r="M63">
        <f>SQRT((E63*$B$2)^2+(F63*$B$3)^2+2*E63*F63*$B$2*$B$3*$B$10)</f>
        <v>0.26392623636160156</v>
      </c>
      <c r="N63">
        <f t="shared" si="4"/>
        <v>0.26398663178274762</v>
      </c>
      <c r="O63">
        <f t="shared" si="5"/>
        <v>0.26992842014134044</v>
      </c>
      <c r="P63">
        <f t="shared" si="6"/>
        <v>0.27577110798631532</v>
      </c>
      <c r="Q63">
        <f t="shared" si="7"/>
        <v>0.28149255052309996</v>
      </c>
      <c r="R63">
        <f t="shared" si="8"/>
        <v>0.287099996516893</v>
      </c>
      <c r="S63">
        <f t="shared" si="9"/>
        <v>0.29259999999999997</v>
      </c>
    </row>
    <row r="64" spans="4:19" x14ac:dyDescent="0.15">
      <c r="D64" s="1">
        <v>63</v>
      </c>
      <c r="E64" s="1">
        <f t="shared" si="0"/>
        <v>-0.37</v>
      </c>
      <c r="F64">
        <f t="shared" si="1"/>
        <v>1.37</v>
      </c>
      <c r="G64">
        <f t="shared" si="2"/>
        <v>0.23070000000000004</v>
      </c>
      <c r="H64">
        <f t="shared" si="3"/>
        <v>0.11850000000000001</v>
      </c>
      <c r="I64">
        <f>SQRT((E64*$B$2)^2+(F64*$B$3)^2+2*E64*F64*$B$2*$B$3*$B$6)</f>
        <v>0.23728557056846086</v>
      </c>
      <c r="J64">
        <f>SQRT((E64*$B$2)^2+(F64*$B$3)^2+2*E64*F64*$B$2*$B$3*$B$7)</f>
        <v>0.24369323749336999</v>
      </c>
      <c r="K64">
        <f>SQRT((E64*$B$2)^2+(F64*$B$3)^2+2*E64*F64*$B$2*$B$3*$B$8)</f>
        <v>0.24993668398216382</v>
      </c>
      <c r="L64">
        <f>SQRT((E64*$B$2)^2+(F64*$B$3)^2+2*E64*F64*$B$2*$B$3*$B$9)</f>
        <v>0.25602792425827309</v>
      </c>
      <c r="M64">
        <f>SQRT((E64*$B$2)^2+(F64*$B$3)^2+2*E64*F64*$B$2*$B$3*$B$10)</f>
        <v>0.26194816326899489</v>
      </c>
      <c r="N64">
        <f t="shared" si="4"/>
        <v>0.26200698418171992</v>
      </c>
      <c r="O64">
        <f t="shared" si="5"/>
        <v>0.26779507463730551</v>
      </c>
      <c r="P64">
        <f t="shared" si="6"/>
        <v>0.27348885534880579</v>
      </c>
      <c r="Q64">
        <f t="shared" si="7"/>
        <v>0.27906649028502151</v>
      </c>
      <c r="R64">
        <f t="shared" si="8"/>
        <v>0.28453480982122387</v>
      </c>
      <c r="S64">
        <f t="shared" si="9"/>
        <v>0.28990000000000005</v>
      </c>
    </row>
    <row r="65" spans="4:19" x14ac:dyDescent="0.15">
      <c r="D65" s="1">
        <v>64</v>
      </c>
      <c r="E65" s="1">
        <f t="shared" si="0"/>
        <v>-0.36</v>
      </c>
      <c r="F65">
        <f t="shared" si="1"/>
        <v>1.3599999999999999</v>
      </c>
      <c r="G65">
        <f t="shared" si="2"/>
        <v>0.22959999999999997</v>
      </c>
      <c r="H65">
        <f t="shared" si="3"/>
        <v>0.11799999999999998</v>
      </c>
      <c r="I65">
        <f>SQRT((E65*$B$2)^2+(F65*$B$3)^2+2*E65*F65*$B$2*$B$3*$B$6)</f>
        <v>0.23599349143567494</v>
      </c>
      <c r="J65">
        <f>SQRT((E65*$B$2)^2+(F65*$B$3)^2+2*E65*F65*$B$2*$B$3*$B$7)</f>
        <v>0.24221828172126061</v>
      </c>
      <c r="K65">
        <f>SQRT((E65*$B$2)^2+(F65*$B$3)^2+2*E65*F65*$B$2*$B$3*$B$8)</f>
        <v>0.24828705967085754</v>
      </c>
      <c r="L65">
        <f>SQRT((E65*$B$2)^2+(F65*$B$3)^2+2*E65*F65*$B$2*$B$3*$B$9)</f>
        <v>0.25421099897526067</v>
      </c>
      <c r="M65">
        <f>SQRT((E65*$B$2)^2+(F65*$B$3)^2+2*E65*F65*$B$2*$B$3*$B$10)</f>
        <v>0.2599713756550901</v>
      </c>
      <c r="N65">
        <f t="shared" si="4"/>
        <v>0.26002862119389852</v>
      </c>
      <c r="O65">
        <f t="shared" si="5"/>
        <v>0.26566288412196382</v>
      </c>
      <c r="P65">
        <f t="shared" si="6"/>
        <v>0.27120755151728348</v>
      </c>
      <c r="Q65">
        <f t="shared" si="7"/>
        <v>0.27664111046625006</v>
      </c>
      <c r="R65">
        <f t="shared" si="8"/>
        <v>0.28196998421817876</v>
      </c>
      <c r="S65">
        <f t="shared" si="9"/>
        <v>0.28719999999999996</v>
      </c>
    </row>
    <row r="66" spans="4:19" x14ac:dyDescent="0.15">
      <c r="D66" s="1">
        <v>65</v>
      </c>
      <c r="E66" s="1">
        <f t="shared" si="0"/>
        <v>-0.35</v>
      </c>
      <c r="F66">
        <f t="shared" si="1"/>
        <v>1.35</v>
      </c>
      <c r="G66">
        <f t="shared" si="2"/>
        <v>0.22849999999999998</v>
      </c>
      <c r="H66">
        <f t="shared" si="3"/>
        <v>0.11750000000000001</v>
      </c>
      <c r="I66">
        <f>SQRT((E66*$B$2)^2+(F66*$B$3)^2+2*E66*F66*$B$2*$B$3*$B$6)</f>
        <v>0.23470204515512852</v>
      </c>
      <c r="J66">
        <f>SQRT((E66*$B$2)^2+(F66*$B$3)^2+2*E66*F66*$B$2*$B$3*$B$7)</f>
        <v>0.24074436649691305</v>
      </c>
      <c r="K66">
        <f>SQRT((E66*$B$2)^2+(F66*$B$3)^2+2*E66*F66*$B$2*$B$3*$B$8)</f>
        <v>0.24663870336992932</v>
      </c>
      <c r="L66">
        <f>SQRT((E66*$B$2)^2+(F66*$B$3)^2+2*E66*F66*$B$2*$B$3*$B$9)</f>
        <v>0.25239542388878605</v>
      </c>
      <c r="M66">
        <f>SQRT((E66*$B$2)^2+(F66*$B$3)^2+2*E66*F66*$B$2*$B$3*$B$10)</f>
        <v>0.25799590306824638</v>
      </c>
      <c r="N66">
        <f t="shared" si="4"/>
        <v>0.25805157236490539</v>
      </c>
      <c r="O66">
        <f t="shared" si="5"/>
        <v>0.26353187662975419</v>
      </c>
      <c r="P66">
        <f t="shared" si="6"/>
        <v>0.26892722063785213</v>
      </c>
      <c r="Q66">
        <f t="shared" si="7"/>
        <v>0.27421642912123262</v>
      </c>
      <c r="R66">
        <f t="shared" si="8"/>
        <v>0.27940552965179483</v>
      </c>
      <c r="S66">
        <f t="shared" si="9"/>
        <v>0.28449999999999998</v>
      </c>
    </row>
    <row r="67" spans="4:19" x14ac:dyDescent="0.15">
      <c r="D67" s="1">
        <v>66</v>
      </c>
      <c r="E67" s="1">
        <f t="shared" ref="E67:E130" si="10">(D67/100) -1</f>
        <v>-0.33999999999999997</v>
      </c>
      <c r="F67">
        <f t="shared" ref="F67:F130" si="11">1-E67</f>
        <v>1.3399999999999999</v>
      </c>
      <c r="G67">
        <f t="shared" ref="G67:G130" si="12">SQRT((E67*$B$2)^2+(F67*$B$3)^2+2*E67*F67*$B$2*$B$3*$B$5)</f>
        <v>0.22740000000000002</v>
      </c>
      <c r="H67">
        <f t="shared" ref="H67:H130" si="13">E67*$C$2+F67*$C$3</f>
        <v>0.11699999999999998</v>
      </c>
      <c r="I67">
        <f>SQRT((E67*$B$2)^2+(F67*$B$3)^2+2*E67*F67*$B$2*$B$3*$B$6)</f>
        <v>0.23341124223138868</v>
      </c>
      <c r="J67">
        <f>SQRT((E67*$B$2)^2+(F67*$B$3)^2+2*E67*F67*$B$2*$B$3*$B$7)</f>
        <v>0.239271511049686</v>
      </c>
      <c r="K67">
        <f>SQRT((E67*$B$2)^2+(F67*$B$3)^2+2*E67*F67*$B$2*$B$3*$B$8)</f>
        <v>0.2449916406737177</v>
      </c>
      <c r="L67">
        <f>SQRT((E67*$B$2)^2+(F67*$B$3)^2+2*E67*F67*$B$2*$B$3*$B$9)</f>
        <v>0.2505812283472168</v>
      </c>
      <c r="M67">
        <f>SQRT((E67*$B$2)^2+(F67*$B$3)^2+2*E67*F67*$B$2*$B$3*$B$10)</f>
        <v>0.25602177594884384</v>
      </c>
      <c r="N67">
        <f t="shared" ref="N67:N130" si="14">SQRT((E67*$B$2)^2+(F67*$B$3)^2+2*E67*F67*$B$2*$B$3*$C$10)</f>
        <v>0.25607586813286409</v>
      </c>
      <c r="O67">
        <f t="shared" ref="O67:O130" si="15">SQRT((E67*$B$2)^2+(F67*$B$3)^2+2*E67*F67*$B$2*$B$3*$C$9)</f>
        <v>0.26140208109347562</v>
      </c>
      <c r="P67">
        <f t="shared" ref="P67:P130" si="16">SQRT((E67*$B$2)^2+(F67*$B$3)^2+2*E67*F67*$B$2*$B$3*$C$8)</f>
        <v>0.26664788767211339</v>
      </c>
      <c r="Q67">
        <f t="shared" ref="Q67:Q130" si="17">SQRT((E67*$B$2)^2+(F67*$B$3)^2+2*E67*F67*$B$2*$B$3*$C$7)</f>
        <v>0.27179246494338288</v>
      </c>
      <c r="R67">
        <f t="shared" ref="R67:R130" si="18">SQRT((E67*$B$2)^2+(F67*$B$3)^2+2*E67*F67*$B$2*$B$3*$C$6)</f>
        <v>0.27684145643309999</v>
      </c>
      <c r="S67">
        <f t="shared" ref="S67:S130" si="19">SQRT((E67*$B$2)^2+(F67*$B$3)^2+2*E67*F67*$B$2*$B$3*$C$5)</f>
        <v>0.28179999999999999</v>
      </c>
    </row>
    <row r="68" spans="4:19" x14ac:dyDescent="0.15">
      <c r="D68" s="1">
        <v>67</v>
      </c>
      <c r="E68" s="1">
        <f t="shared" si="10"/>
        <v>-0.32999999999999996</v>
      </c>
      <c r="F68">
        <f t="shared" si="11"/>
        <v>1.33</v>
      </c>
      <c r="G68">
        <f t="shared" si="12"/>
        <v>0.22630000000000003</v>
      </c>
      <c r="H68">
        <f t="shared" si="13"/>
        <v>0.11650000000000001</v>
      </c>
      <c r="I68">
        <f>SQRT((E68*$B$2)^2+(F68*$B$3)^2+2*E68*F68*$B$2*$B$3*$B$6)</f>
        <v>0.23212109339739037</v>
      </c>
      <c r="J68">
        <f>SQRT((E68*$B$2)^2+(F68*$B$3)^2+2*E68*F68*$B$2*$B$3*$B$7)</f>
        <v>0.23779973507134111</v>
      </c>
      <c r="K68">
        <f>SQRT((E68*$B$2)^2+(F68*$B$3)^2+2*E68*F68*$B$2*$B$3*$B$8)</f>
        <v>0.24334589784913166</v>
      </c>
      <c r="L68">
        <f>SQRT((E68*$B$2)^2+(F68*$B$3)^2+2*E68*F68*$B$2*$B$3*$B$9)</f>
        <v>0.2487684425324081</v>
      </c>
      <c r="M68">
        <f>SQRT((E68*$B$2)^2+(F68*$B$3)^2+2*E68*F68*$B$2*$B$3*$B$10)</f>
        <v>0.25404902566237098</v>
      </c>
      <c r="N68">
        <f t="shared" si="14"/>
        <v>0.25410153986152861</v>
      </c>
      <c r="O68">
        <f t="shared" si="15"/>
        <v>0.25927352737986964</v>
      </c>
      <c r="P68">
        <f t="shared" si="16"/>
        <v>0.26436957843140729</v>
      </c>
      <c r="Q68">
        <f t="shared" si="17"/>
        <v>0.269369237293348</v>
      </c>
      <c r="R68">
        <f t="shared" si="18"/>
        <v>0.27427777525712876</v>
      </c>
      <c r="S68">
        <f t="shared" si="19"/>
        <v>0.27910000000000007</v>
      </c>
    </row>
    <row r="69" spans="4:19" x14ac:dyDescent="0.15">
      <c r="D69" s="1">
        <v>68</v>
      </c>
      <c r="E69" s="1">
        <f t="shared" si="10"/>
        <v>-0.31999999999999995</v>
      </c>
      <c r="F69">
        <f t="shared" si="11"/>
        <v>1.3199999999999998</v>
      </c>
      <c r="G69">
        <f t="shared" si="12"/>
        <v>0.22519999999999996</v>
      </c>
      <c r="H69">
        <f t="shared" si="13"/>
        <v>0.11599999999999998</v>
      </c>
      <c r="I69">
        <f>SQRT((E69*$B$2)^2+(F69*$B$3)^2+2*E69*F69*$B$2*$B$3*$B$6)</f>
        <v>0.23083160962051966</v>
      </c>
      <c r="J69">
        <f>SQRT((E69*$B$2)^2+(F69*$B$3)^2+2*E69*F69*$B$2*$B$3*$B$7)</f>
        <v>0.23632905872956034</v>
      </c>
      <c r="K69">
        <f>SQRT((E69*$B$2)^2+(F69*$B$3)^2+2*E69*F69*$B$2*$B$3*$B$8)</f>
        <v>0.24170150185714603</v>
      </c>
      <c r="L69">
        <f>SQRT((E69*$B$2)^2+(F69*$B$3)^2+2*E69*F69*$B$2*$B$3*$B$9)</f>
        <v>0.24695709748861233</v>
      </c>
      <c r="M69">
        <f>SQRT((E69*$B$2)^2+(F69*$B$3)^2+2*E69*F69*$B$2*$B$3*$B$10)</f>
        <v>0.25207768453395468</v>
      </c>
      <c r="N69">
        <f t="shared" si="14"/>
        <v>0.25212861987485669</v>
      </c>
      <c r="O69">
        <f t="shared" si="15"/>
        <v>0.25714624632687128</v>
      </c>
      <c r="P69">
        <f t="shared" si="16"/>
        <v>0.26209231961276541</v>
      </c>
      <c r="Q69">
        <f t="shared" si="17"/>
        <v>0.26694676622877445</v>
      </c>
      <c r="R69">
        <f t="shared" si="18"/>
        <v>0.27171449722088803</v>
      </c>
      <c r="S69">
        <f t="shared" si="19"/>
        <v>0.27639999999999992</v>
      </c>
    </row>
    <row r="70" spans="4:19" x14ac:dyDescent="0.15">
      <c r="D70" s="1">
        <v>69</v>
      </c>
      <c r="E70" s="1">
        <f t="shared" si="10"/>
        <v>-0.31000000000000005</v>
      </c>
      <c r="F70">
        <f t="shared" si="11"/>
        <v>1.31</v>
      </c>
      <c r="G70">
        <f t="shared" si="12"/>
        <v>0.22410000000000002</v>
      </c>
      <c r="H70">
        <f t="shared" si="13"/>
        <v>0.11550000000000001</v>
      </c>
      <c r="I70">
        <f>SQRT((E70*$B$2)^2+(F70*$B$3)^2+2*E70*F70*$B$2*$B$3*$B$6)</f>
        <v>0.22954280210888775</v>
      </c>
      <c r="J70">
        <f>SQRT((E70*$B$2)^2+(F70*$B$3)^2+2*E70*F70*$B$2*$B$3*$B$7)</f>
        <v>0.2348595026819226</v>
      </c>
      <c r="K70">
        <f>SQRT((E70*$B$2)^2+(F70*$B$3)^2+2*E70*F70*$B$2*$B$3*$B$8)</f>
        <v>0.24005848037509528</v>
      </c>
      <c r="L70">
        <f>SQRT((E70*$B$2)^2+(F70*$B$3)^2+2*E70*F70*$B$2*$B$3*$B$9)</f>
        <v>0.24514722515256013</v>
      </c>
      <c r="M70">
        <f>SQRT((E70*$B$2)^2+(F70*$B$3)^2+2*E70*F70*$B$2*$B$3*$B$10)</f>
        <v>0.25010778588440624</v>
      </c>
      <c r="N70">
        <f t="shared" si="14"/>
        <v>0.25015714149310231</v>
      </c>
      <c r="O70">
        <f t="shared" si="15"/>
        <v>0.25502026978261944</v>
      </c>
      <c r="P70">
        <f t="shared" si="16"/>
        <v>0.25981613883667815</v>
      </c>
      <c r="Q70">
        <f t="shared" si="17"/>
        <v>0.26452507253566721</v>
      </c>
      <c r="R70">
        <f t="shared" si="18"/>
        <v>0.26915163384233803</v>
      </c>
      <c r="S70">
        <f t="shared" si="19"/>
        <v>0.2737</v>
      </c>
    </row>
    <row r="71" spans="4:19" x14ac:dyDescent="0.15">
      <c r="D71" s="1">
        <v>70</v>
      </c>
      <c r="E71" s="1">
        <f t="shared" si="10"/>
        <v>-0.30000000000000004</v>
      </c>
      <c r="F71">
        <f t="shared" si="11"/>
        <v>1.3</v>
      </c>
      <c r="G71">
        <f t="shared" si="12"/>
        <v>0.22300000000000003</v>
      </c>
      <c r="H71">
        <f t="shared" si="13"/>
        <v>0.115</v>
      </c>
      <c r="I71">
        <f>SQRT((E71*$B$2)^2+(F71*$B$3)^2+2*E71*F71*$B$2*$B$3*$B$6)</f>
        <v>0.22825468231780047</v>
      </c>
      <c r="J71">
        <f>SQRT((E71*$B$2)^2+(F71*$B$3)^2+2*E71*F71*$B$2*$B$3*$B$7)</f>
        <v>0.23339108809035536</v>
      </c>
      <c r="K71">
        <f>SQRT((E71*$B$2)^2+(F71*$B$3)^2+2*E71*F71*$B$2*$B$3*$B$8)</f>
        <v>0.23841686181979665</v>
      </c>
      <c r="L71">
        <f>SQRT((E71*$B$2)^2+(F71*$B$3)^2+2*E71*F71*$B$2*$B$3*$B$9)</f>
        <v>0.24333885838476355</v>
      </c>
      <c r="M71">
        <f>SQRT((E71*$B$2)^2+(F71*$B$3)^2+2*E71*F71*$B$2*$B$3*$B$10)</f>
        <v>0.24813936406785606</v>
      </c>
      <c r="N71">
        <f t="shared" si="14"/>
        <v>0.24818713907050061</v>
      </c>
      <c r="O71">
        <f t="shared" si="15"/>
        <v>0.2528956306463202</v>
      </c>
      <c r="P71">
        <f t="shared" si="16"/>
        <v>0.25754106468677962</v>
      </c>
      <c r="Q71">
        <f t="shared" si="17"/>
        <v>0.26210417776143902</v>
      </c>
      <c r="R71">
        <f t="shared" si="18"/>
        <v>0.26658919708045187</v>
      </c>
      <c r="S71">
        <f t="shared" si="19"/>
        <v>0.27100000000000002</v>
      </c>
    </row>
    <row r="72" spans="4:19" x14ac:dyDescent="0.15">
      <c r="D72" s="1">
        <v>71</v>
      </c>
      <c r="E72" s="1">
        <f t="shared" si="10"/>
        <v>-0.29000000000000004</v>
      </c>
      <c r="F72">
        <f t="shared" si="11"/>
        <v>1.29</v>
      </c>
      <c r="G72">
        <f t="shared" si="12"/>
        <v>0.22190000000000001</v>
      </c>
      <c r="H72">
        <f t="shared" si="13"/>
        <v>0.1145</v>
      </c>
      <c r="I72">
        <f>SQRT((E72*$B$2)^2+(F72*$B$3)^2+2*E72*F72*$B$2*$B$3*$B$6)</f>
        <v>0.22696726195643283</v>
      </c>
      <c r="J72">
        <f>SQRT((E72*$B$2)^2+(F72*$B$3)^2+2*E72*F72*$B$2*$B$3*$B$7)</f>
        <v>0.2319238366360819</v>
      </c>
      <c r="K72">
        <f>SQRT((E72*$B$2)^2+(F72*$B$3)^2+2*E72*F72*$B$2*$B$3*$B$8)</f>
        <v>0.23677667537154076</v>
      </c>
      <c r="L72">
        <f>SQRT((E72*$B$2)^2+(F72*$B$3)^2+2*E72*F72*$B$2*$B$3*$B$9)</f>
        <v>0.24153203100210127</v>
      </c>
      <c r="M72">
        <f>SQRT((E72*$B$2)^2+(F72*$B$3)^2+2*E72*F72*$B$2*$B$3*$B$10)</f>
        <v>0.24617245451106021</v>
      </c>
      <c r="N72">
        <f t="shared" si="14"/>
        <v>0.24621864803462798</v>
      </c>
      <c r="O72">
        <f t="shared" si="15"/>
        <v>0.25077236291106725</v>
      </c>
      <c r="P72">
        <f t="shared" si="16"/>
        <v>0.25526712675156588</v>
      </c>
      <c r="Q72">
        <f t="shared" si="17"/>
        <v>0.25968410424975957</v>
      </c>
      <c r="R72">
        <f t="shared" si="18"/>
        <v>0.26402719935642999</v>
      </c>
      <c r="S72">
        <f t="shared" si="19"/>
        <v>0.26830000000000004</v>
      </c>
    </row>
    <row r="73" spans="4:19" x14ac:dyDescent="0.15">
      <c r="D73" s="1">
        <v>72</v>
      </c>
      <c r="E73" s="1">
        <f t="shared" si="10"/>
        <v>-0.28000000000000003</v>
      </c>
      <c r="F73">
        <f t="shared" si="11"/>
        <v>1.28</v>
      </c>
      <c r="G73">
        <f t="shared" si="12"/>
        <v>0.2208</v>
      </c>
      <c r="H73">
        <f t="shared" si="13"/>
        <v>0.114</v>
      </c>
      <c r="I73">
        <f>SQRT((E73*$B$2)^2+(F73*$B$3)^2+2*E73*F73*$B$2*$B$3*$B$6)</f>
        <v>0.22568055299471418</v>
      </c>
      <c r="J73">
        <f>SQRT((E73*$B$2)^2+(F73*$B$3)^2+2*E73*F73*$B$2*$B$3*$B$7)</f>
        <v>0.2304577705350809</v>
      </c>
      <c r="K73">
        <f>SQRT((E73*$B$2)^2+(F73*$B$3)^2+2*E73*F73*$B$2*$B$3*$B$8)</f>
        <v>0.23513795099898271</v>
      </c>
      <c r="L73">
        <f>SQRT((E73*$B$2)^2+(F73*$B$3)^2+2*E73*F73*$B$2*$B$3*$B$9)</f>
        <v>0.23972677781174134</v>
      </c>
      <c r="M73">
        <f>SQRT((E73*$B$2)^2+(F73*$B$3)^2+2*E73*F73*$B$2*$B$3*$B$10)</f>
        <v>0.24420709375446079</v>
      </c>
      <c r="N73">
        <f t="shared" si="14"/>
        <v>0.24425170492751938</v>
      </c>
      <c r="O73">
        <f t="shared" si="15"/>
        <v>0.24865050170872369</v>
      </c>
      <c r="P73">
        <f t="shared" si="16"/>
        <v>0.25299435566826389</v>
      </c>
      <c r="Q73">
        <f t="shared" si="17"/>
        <v>0.25726487517731605</v>
      </c>
      <c r="R73">
        <f t="shared" si="18"/>
        <v>0.26146565357614371</v>
      </c>
      <c r="S73">
        <f t="shared" si="19"/>
        <v>0.2656</v>
      </c>
    </row>
    <row r="74" spans="4:19" x14ac:dyDescent="0.15">
      <c r="D74" s="1">
        <v>73</v>
      </c>
      <c r="E74" s="1">
        <f t="shared" si="10"/>
        <v>-0.27</v>
      </c>
      <c r="F74">
        <f t="shared" si="11"/>
        <v>1.27</v>
      </c>
      <c r="G74">
        <f t="shared" si="12"/>
        <v>0.21970000000000001</v>
      </c>
      <c r="H74">
        <f t="shared" si="13"/>
        <v>0.1135</v>
      </c>
      <c r="I74">
        <f>SQRT((E74*$B$2)^2+(F74*$B$3)^2+2*E74*F74*$B$2*$B$3*$B$6)</f>
        <v>0.22439456767043181</v>
      </c>
      <c r="J74">
        <f>SQRT((E74*$B$2)^2+(F74*$B$3)^2+2*E74*F74*$B$2*$B$3*$B$7)</f>
        <v>0.22899291255407886</v>
      </c>
      <c r="K74">
        <f>SQRT((E74*$B$2)^2+(F74*$B$3)^2+2*E74*F74*$B$2*$B$3*$B$8)</f>
        <v>0.23350071948497289</v>
      </c>
      <c r="L74">
        <f>SQRT((E74*$B$2)^2+(F74*$B$3)^2+2*E74*F74*$B$2*$B$3*$B$9)</f>
        <v>0.23792313464646517</v>
      </c>
      <c r="M74">
        <f>SQRT((E74*$B$2)^2+(F74*$B$3)^2+2*E74*F74*$B$2*$B$3*$B$10)</f>
        <v>0.24224331949508948</v>
      </c>
      <c r="N74">
        <f t="shared" si="14"/>
        <v>0.24228634744863362</v>
      </c>
      <c r="O74">
        <f t="shared" si="15"/>
        <v>0.24653008335698101</v>
      </c>
      <c r="P74">
        <f t="shared" si="16"/>
        <v>0.25072278316898128</v>
      </c>
      <c r="Q74">
        <f t="shared" si="17"/>
        <v>0.25484651459260727</v>
      </c>
      <c r="R74">
        <f t="shared" si="18"/>
        <v>0.25890457315389392</v>
      </c>
      <c r="S74">
        <f t="shared" si="19"/>
        <v>0.26290000000000002</v>
      </c>
    </row>
    <row r="75" spans="4:19" x14ac:dyDescent="0.15">
      <c r="D75" s="1">
        <v>74</v>
      </c>
      <c r="E75" s="1">
        <f t="shared" si="10"/>
        <v>-0.26</v>
      </c>
      <c r="F75">
        <f t="shared" si="11"/>
        <v>1.26</v>
      </c>
      <c r="G75">
        <f t="shared" si="12"/>
        <v>0.21859999999999999</v>
      </c>
      <c r="H75">
        <f t="shared" si="13"/>
        <v>0.113</v>
      </c>
      <c r="I75">
        <f>SQRT((E75*$B$2)^2+(F75*$B$3)^2+2*E75*F75*$B$2*$B$3*$B$6)</f>
        <v>0.22310931849656124</v>
      </c>
      <c r="J75">
        <f>SQRT((E75*$B$2)^2+(F75*$B$3)^2+2*E75*F75*$B$2*$B$3*$B$7)</f>
        <v>0.22752928602709585</v>
      </c>
      <c r="K75">
        <f>SQRT((E75*$B$2)^2+(F75*$B$3)^2+2*E75*F75*$B$2*$B$3*$B$8)</f>
        <v>0.23186501245336691</v>
      </c>
      <c r="L75">
        <f>SQRT((E75*$B$2)^2+(F75*$B$3)^2+2*E75*F75*$B$2*$B$3*$B$9)</f>
        <v>0.23612113840145699</v>
      </c>
      <c r="M75">
        <f>SQRT((E75*$B$2)^2+(F75*$B$3)^2+2*E75*F75*$B$2*$B$3*$B$10)</f>
        <v>0.24028117063140839</v>
      </c>
      <c r="N75">
        <f t="shared" si="14"/>
        <v>0.24032261449975947</v>
      </c>
      <c r="O75">
        <f t="shared" si="15"/>
        <v>0.24441114540871495</v>
      </c>
      <c r="P75">
        <f t="shared" si="16"/>
        <v>0.2484524421292735</v>
      </c>
      <c r="Q75">
        <f t="shared" si="17"/>
        <v>0.2524290474569042</v>
      </c>
      <c r="R75">
        <f t="shared" si="18"/>
        <v>0.25634397203757298</v>
      </c>
      <c r="S75">
        <f t="shared" si="19"/>
        <v>0.26019999999999999</v>
      </c>
    </row>
    <row r="76" spans="4:19" x14ac:dyDescent="0.15">
      <c r="D76" s="1">
        <v>75</v>
      </c>
      <c r="E76" s="1">
        <f t="shared" si="10"/>
        <v>-0.25</v>
      </c>
      <c r="F76">
        <f t="shared" si="11"/>
        <v>1.25</v>
      </c>
      <c r="G76">
        <f t="shared" si="12"/>
        <v>0.2175</v>
      </c>
      <c r="H76">
        <f t="shared" si="13"/>
        <v>0.1125</v>
      </c>
      <c r="I76">
        <f>SQRT((E76*$B$2)^2+(F76*$B$3)^2+2*E76*F76*$B$2*$B$3*$B$6)</f>
        <v>0.22182481826883121</v>
      </c>
      <c r="J76">
        <f>SQRT((E76*$B$2)^2+(F76*$B$3)^2+2*E76*F76*$B$2*$B$3*$B$7)</f>
        <v>0.22606691487256597</v>
      </c>
      <c r="K76">
        <f>SQRT((E76*$B$2)^2+(F76*$B$3)^2+2*E76*F76*$B$2*$B$3*$B$8)</f>
        <v>0.23023086239685592</v>
      </c>
      <c r="L76">
        <f>SQRT((E76*$B$2)^2+(F76*$B$3)^2+2*E76*F76*$B$2*$B$3*$B$9)</f>
        <v>0.23432082707262705</v>
      </c>
      <c r="M76">
        <f>SQRT((E76*$B$2)^2+(F76*$B$3)^2+2*E76*F76*$B$2*$B$3*$B$10)</f>
        <v>0.23832068731018713</v>
      </c>
      <c r="N76">
        <f t="shared" si="14"/>
        <v>0.23836054623196348</v>
      </c>
      <c r="O76">
        <f t="shared" si="15"/>
        <v>0.24229372670376753</v>
      </c>
      <c r="P76">
        <f t="shared" si="16"/>
        <v>0.24618336661927426</v>
      </c>
      <c r="Q76">
        <f t="shared" si="17"/>
        <v>0.2500124996875156</v>
      </c>
      <c r="R76">
        <f t="shared" si="18"/>
        <v>0.25378386473532943</v>
      </c>
      <c r="S76">
        <f t="shared" si="19"/>
        <v>0.25750000000000001</v>
      </c>
    </row>
    <row r="77" spans="4:19" x14ac:dyDescent="0.15">
      <c r="D77" s="1">
        <v>76</v>
      </c>
      <c r="E77" s="1">
        <f t="shared" si="10"/>
        <v>-0.24</v>
      </c>
      <c r="F77">
        <f t="shared" si="11"/>
        <v>1.24</v>
      </c>
      <c r="G77">
        <f t="shared" si="12"/>
        <v>0.21639999999999998</v>
      </c>
      <c r="H77">
        <f t="shared" si="13"/>
        <v>0.112</v>
      </c>
      <c r="I77">
        <f>SQRT((E77*$B$2)^2+(F77*$B$3)^2+2*E77*F77*$B$2*$B$3*$B$6)</f>
        <v>0.22054108007353188</v>
      </c>
      <c r="J77">
        <f>SQRT((E77*$B$2)^2+(F77*$B$3)^2+2*E77*F77*$B$2*$B$3*$B$7)</f>
        <v>0.22460582361105419</v>
      </c>
      <c r="K77">
        <f>SQRT((E77*$B$2)^2+(F77*$B$3)^2+2*E77*F77*$B$2*$B$3*$B$8)</f>
        <v>0.22859830270585998</v>
      </c>
      <c r="L77">
        <f>SQRT((E77*$B$2)^2+(F77*$B$3)^2+2*E77*F77*$B$2*$B$3*$B$9)</f>
        <v>0.23252223979654074</v>
      </c>
      <c r="M77">
        <f>SQRT((E77*$B$2)^2+(F77*$B$3)^2+2*E77*F77*$B$2*$B$3*$B$10)</f>
        <v>0.23636191097552076</v>
      </c>
      <c r="N77">
        <f t="shared" si="14"/>
        <v>0.23640018409468297</v>
      </c>
      <c r="O77">
        <f t="shared" si="15"/>
        <v>0.24017786742329109</v>
      </c>
      <c r="P77">
        <f t="shared" si="16"/>
        <v>0.24391559195754584</v>
      </c>
      <c r="Q77">
        <f t="shared" si="17"/>
        <v>0.24759689820351141</v>
      </c>
      <c r="R77">
        <f t="shared" si="18"/>
        <v>0.25122426634383865</v>
      </c>
      <c r="S77">
        <f t="shared" si="19"/>
        <v>0.25479999999999997</v>
      </c>
    </row>
    <row r="78" spans="4:19" x14ac:dyDescent="0.15">
      <c r="D78" s="1">
        <v>77</v>
      </c>
      <c r="E78" s="1">
        <f t="shared" si="10"/>
        <v>-0.22999999999999998</v>
      </c>
      <c r="F78">
        <f t="shared" si="11"/>
        <v>1.23</v>
      </c>
      <c r="G78">
        <f t="shared" si="12"/>
        <v>0.21529999999999999</v>
      </c>
      <c r="H78">
        <f t="shared" si="13"/>
        <v>0.1115</v>
      </c>
      <c r="I78">
        <f>SQRT((E78*$B$2)^2+(F78*$B$3)^2+2*E78*F78*$B$2*$B$3*$B$6)</f>
        <v>0.21925811729557471</v>
      </c>
      <c r="J78">
        <f>SQRT((E78*$B$2)^2+(F78*$B$3)^2+2*E78*F78*$B$2*$B$3*$B$7)</f>
        <v>0.22314603738359323</v>
      </c>
      <c r="K78">
        <f>SQRT((E78*$B$2)^2+(F78*$B$3)^2+2*E78*F78*$B$2*$B$3*$B$8)</f>
        <v>0.2269673676985306</v>
      </c>
      <c r="L78">
        <f>SQRT((E78*$B$2)^2+(F78*$B$3)^2+2*E78*F78*$B$2*$B$3*$B$9)</f>
        <v>0.23072541689202775</v>
      </c>
      <c r="M78">
        <f>SQRT((E78*$B$2)^2+(F78*$B$3)^2+2*E78*F78*$B$2*$B$3*$B$10)</f>
        <v>0.23440488442009905</v>
      </c>
      <c r="N78">
        <f t="shared" si="14"/>
        <v>0.23444157088707623</v>
      </c>
      <c r="O78">
        <f t="shared" si="15"/>
        <v>0.23806360914679925</v>
      </c>
      <c r="P78">
        <f t="shared" si="16"/>
        <v>0.24164915476781623</v>
      </c>
      <c r="Q78">
        <f t="shared" si="17"/>
        <v>0.24518227097406534</v>
      </c>
      <c r="R78">
        <f t="shared" si="18"/>
        <v>0.24866519257829392</v>
      </c>
      <c r="S78">
        <f t="shared" si="19"/>
        <v>0.25209999999999999</v>
      </c>
    </row>
    <row r="79" spans="4:19" x14ac:dyDescent="0.15">
      <c r="D79" s="1">
        <v>78</v>
      </c>
      <c r="E79" s="1">
        <f t="shared" si="10"/>
        <v>-0.21999999999999997</v>
      </c>
      <c r="F79">
        <f t="shared" si="11"/>
        <v>1.22</v>
      </c>
      <c r="G79">
        <f t="shared" si="12"/>
        <v>0.2142</v>
      </c>
      <c r="H79">
        <f t="shared" si="13"/>
        <v>0.111</v>
      </c>
      <c r="I79">
        <f>SQRT((E79*$B$2)^2+(F79*$B$3)^2+2*E79*F79*$B$2*$B$3*$B$6)</f>
        <v>0.21797594362681402</v>
      </c>
      <c r="J79">
        <f>SQRT((E79*$B$2)^2+(F79*$B$3)^2+2*E79*F79*$B$2*$B$3*$B$7)</f>
        <v>0.22168758197066429</v>
      </c>
      <c r="K79">
        <f>SQRT((E79*$B$2)^2+(F79*$B$3)^2+2*E79*F79*$B$2*$B$3*$B$8)</f>
        <v>0.22533809265190827</v>
      </c>
      <c r="L79">
        <f>SQRT((E79*$B$2)^2+(F79*$B$3)^2+2*E79*F79*$B$2*$B$3*$B$9)</f>
        <v>0.22893039990355146</v>
      </c>
      <c r="M79">
        <f>SQRT((E79*$B$2)^2+(F79*$B$3)^2+2*E79*F79*$B$2*$B$3*$B$10)</f>
        <v>0.23244965183884445</v>
      </c>
      <c r="N79">
        <f t="shared" si="14"/>
        <v>0.2324847508117468</v>
      </c>
      <c r="O79">
        <f t="shared" si="15"/>
        <v>0.23595099491207913</v>
      </c>
      <c r="P79">
        <f t="shared" si="16"/>
        <v>0.2393840930387815</v>
      </c>
      <c r="Q79">
        <f t="shared" si="17"/>
        <v>0.24276864706959175</v>
      </c>
      <c r="R79">
        <f t="shared" si="18"/>
        <v>0.24610665980424015</v>
      </c>
      <c r="S79">
        <f t="shared" si="19"/>
        <v>0.24939999999999998</v>
      </c>
    </row>
    <row r="80" spans="4:19" x14ac:dyDescent="0.15">
      <c r="D80" s="1">
        <v>79</v>
      </c>
      <c r="E80" s="1">
        <f t="shared" si="10"/>
        <v>-0.20999999999999996</v>
      </c>
      <c r="F80">
        <f t="shared" si="11"/>
        <v>1.21</v>
      </c>
      <c r="G80">
        <f t="shared" si="12"/>
        <v>0.21310000000000001</v>
      </c>
      <c r="H80">
        <f t="shared" si="13"/>
        <v>0.1105</v>
      </c>
      <c r="I80">
        <f>SQRT((E80*$B$2)^2+(F80*$B$3)^2+2*E80*F80*$B$2*$B$3*$B$6)</f>
        <v>0.21669457307463888</v>
      </c>
      <c r="J80">
        <f>SQRT((E80*$B$2)^2+(F80*$B$3)^2+2*E80*F80*$B$2*$B$3*$B$7)</f>
        <v>0.22023048381184657</v>
      </c>
      <c r="K80">
        <f>SQRT((E80*$B$2)^2+(F80*$B$3)^2+2*E80*F80*$B$2*$B$3*$B$8)</f>
        <v>0.22371051383428539</v>
      </c>
      <c r="L80">
        <f>SQRT((E80*$B$2)^2+(F80*$B$3)^2+2*E80*F80*$B$2*$B$3*$B$9)</f>
        <v>0.22713723164642119</v>
      </c>
      <c r="M80">
        <f>SQRT((E80*$B$2)^2+(F80*$B$3)^2+2*E80*F80*$B$2*$B$3*$B$10)</f>
        <v>0.23049625888504136</v>
      </c>
      <c r="N80">
        <f t="shared" si="14"/>
        <v>0.23052976953096535</v>
      </c>
      <c r="O80">
        <f t="shared" si="15"/>
        <v>0.23384006927812864</v>
      </c>
      <c r="P80">
        <f t="shared" si="16"/>
        <v>0.23712044618716457</v>
      </c>
      <c r="Q80">
        <f t="shared" si="17"/>
        <v>0.24035605671586477</v>
      </c>
      <c r="R80">
        <f t="shared" si="18"/>
        <v>0.24354868507138364</v>
      </c>
      <c r="S80">
        <f t="shared" si="19"/>
        <v>0.2467</v>
      </c>
    </row>
    <row r="81" spans="4:19" x14ac:dyDescent="0.15">
      <c r="D81" s="1">
        <v>80</v>
      </c>
      <c r="E81" s="1">
        <f t="shared" si="10"/>
        <v>-0.19999999999999996</v>
      </c>
      <c r="F81">
        <f t="shared" si="11"/>
        <v>1.2</v>
      </c>
      <c r="G81">
        <f t="shared" si="12"/>
        <v>0.21199999999999997</v>
      </c>
      <c r="H81">
        <f t="shared" si="13"/>
        <v>0.11</v>
      </c>
      <c r="I81">
        <f>SQRT((E81*$B$2)^2+(F81*$B$3)^2+2*E81*F81*$B$2*$B$3*$B$6)</f>
        <v>0.21541401997084589</v>
      </c>
      <c r="J81">
        <f>SQRT((E81*$B$2)^2+(F81*$B$3)^2+2*E81*F81*$B$2*$B$3*$B$7)</f>
        <v>0.2187747700261618</v>
      </c>
      <c r="K81">
        <f>SQRT((E81*$B$2)^2+(F81*$B$3)^2+2*E81*F81*$B$2*$B$3*$B$8)</f>
        <v>0.2220846685388255</v>
      </c>
      <c r="L81">
        <f>SQRT((E81*$B$2)^2+(F81*$B$3)^2+2*E81*F81*$B$2*$B$3*$B$9)</f>
        <v>0.22534595625393411</v>
      </c>
      <c r="M81">
        <f>SQRT((E81*$B$2)^2+(F81*$B$3)^2+2*E81*F81*$B$2*$B$3*$B$10)</f>
        <v>0.22854475272908803</v>
      </c>
      <c r="N81">
        <f t="shared" si="14"/>
        <v>0.22857667422552105</v>
      </c>
      <c r="O81">
        <f t="shared" si="15"/>
        <v>0.2317308783912925</v>
      </c>
      <c r="P81">
        <f t="shared" si="16"/>
        <v>0.23485825512423444</v>
      </c>
      <c r="Q81">
        <f t="shared" si="17"/>
        <v>0.23794453135132143</v>
      </c>
      <c r="R81">
        <f t="shared" si="18"/>
        <v>0.24099128614952031</v>
      </c>
      <c r="S81">
        <f t="shared" si="19"/>
        <v>0.24399999999999997</v>
      </c>
    </row>
    <row r="82" spans="4:19" x14ac:dyDescent="0.15">
      <c r="D82" s="1">
        <v>81</v>
      </c>
      <c r="E82" s="1">
        <f t="shared" si="10"/>
        <v>-0.18999999999999995</v>
      </c>
      <c r="F82">
        <f t="shared" si="11"/>
        <v>1.19</v>
      </c>
      <c r="G82">
        <f t="shared" si="12"/>
        <v>0.2109</v>
      </c>
      <c r="H82">
        <f t="shared" si="13"/>
        <v>0.1095</v>
      </c>
      <c r="I82">
        <f>SQRT((E82*$B$2)^2+(F82*$B$3)^2+2*E82*F82*$B$2*$B$3*$B$6)</f>
        <v>0.21413429898080319</v>
      </c>
      <c r="J82">
        <f>SQRT((E82*$B$2)^2+(F82*$B$3)^2+2*E82*F82*$B$2*$B$3*$B$7)</f>
        <v>0.2173204684331414</v>
      </c>
      <c r="K82">
        <f>SQRT((E82*$B$2)^2+(F82*$B$3)^2+2*E82*F82*$B$2*$B$3*$B$8)</f>
        <v>0.22046059511849278</v>
      </c>
      <c r="L82">
        <f>SQRT((E82*$B$2)^2+(F82*$B$3)^2+2*E82*F82*$B$2*$B$3*$B$9)</f>
        <v>0.22355661922653958</v>
      </c>
      <c r="M82">
        <f>SQRT((E82*$B$2)^2+(F82*$B$3)^2+2*E82*F82*$B$2*$B$3*$B$10)</f>
        <v>0.2265951821200089</v>
      </c>
      <c r="N82">
        <f t="shared" si="14"/>
        <v>0.22662551365634012</v>
      </c>
      <c r="O82">
        <f t="shared" si="15"/>
        <v>0.2296234700547834</v>
      </c>
      <c r="P82">
        <f t="shared" si="16"/>
        <v>0.23259756232600548</v>
      </c>
      <c r="Q82">
        <f t="shared" si="17"/>
        <v>0.23553410368776748</v>
      </c>
      <c r="R82">
        <f t="shared" si="18"/>
        <v>0.23843448156673983</v>
      </c>
      <c r="S82">
        <f t="shared" si="19"/>
        <v>0.24130000000000001</v>
      </c>
    </row>
    <row r="83" spans="4:19" x14ac:dyDescent="0.15">
      <c r="D83" s="1">
        <v>82</v>
      </c>
      <c r="E83" s="1">
        <f t="shared" si="10"/>
        <v>-0.18000000000000005</v>
      </c>
      <c r="F83">
        <f t="shared" si="11"/>
        <v>1.1800000000000002</v>
      </c>
      <c r="G83">
        <f t="shared" si="12"/>
        <v>0.20980000000000001</v>
      </c>
      <c r="H83">
        <f t="shared" si="13"/>
        <v>0.10900000000000001</v>
      </c>
      <c r="I83">
        <f>SQRT((E83*$B$2)^2+(F83*$B$3)^2+2*E83*F83*$B$2*$B$3*$B$6)</f>
        <v>0.21285542511291558</v>
      </c>
      <c r="J83">
        <f>SQRT((E83*$B$2)^2+(F83*$B$3)^2+2*E83*F83*$B$2*$B$3*$B$7)</f>
        <v>0.21586760757464288</v>
      </c>
      <c r="K83">
        <f>SQRT((E83*$B$2)^2+(F83*$B$3)^2+2*E83*F83*$B$2*$B$3*$B$8)</f>
        <v>0.21883833302234784</v>
      </c>
      <c r="L83">
        <f>SQRT((E83*$B$2)^2+(F83*$B$3)^2+2*E83*F83*$B$2*$B$3*$B$9)</f>
        <v>0.22176926748312087</v>
      </c>
      <c r="M83">
        <f>SQRT((E83*$B$2)^2+(F83*$B$3)^2+2*E83*F83*$B$2*$B$3*$B$10)</f>
        <v>0.22464759744987262</v>
      </c>
      <c r="N83">
        <f t="shared" si="14"/>
        <v>0.22467633822901781</v>
      </c>
      <c r="O83">
        <f t="shared" si="15"/>
        <v>0.22751789380178433</v>
      </c>
      <c r="P83">
        <f t="shared" si="16"/>
        <v>0.23033841190734994</v>
      </c>
      <c r="Q83">
        <f t="shared" si="17"/>
        <v>0.23312480777471969</v>
      </c>
      <c r="R83">
        <f t="shared" si="18"/>
        <v>0.23587829065007235</v>
      </c>
      <c r="S83">
        <f t="shared" si="19"/>
        <v>0.23860000000000003</v>
      </c>
    </row>
    <row r="84" spans="4:19" x14ac:dyDescent="0.15">
      <c r="D84" s="1">
        <v>83</v>
      </c>
      <c r="E84" s="1">
        <f t="shared" si="10"/>
        <v>-0.17000000000000004</v>
      </c>
      <c r="F84">
        <f t="shared" si="11"/>
        <v>1.17</v>
      </c>
      <c r="G84">
        <f t="shared" si="12"/>
        <v>0.2087</v>
      </c>
      <c r="H84">
        <f t="shared" si="13"/>
        <v>0.10849999999999999</v>
      </c>
      <c r="I84">
        <f>SQRT((E84*$B$2)^2+(F84*$B$3)^2+2*E84*F84*$B$2*$B$3*$B$6)</f>
        <v>0.21157741372840341</v>
      </c>
      <c r="J84">
        <f>SQRT((E84*$B$2)^2+(F84*$B$3)^2+2*E84*F84*$B$2*$B$3*$B$7)</f>
        <v>0.21441621673744735</v>
      </c>
      <c r="K84">
        <f>SQRT((E84*$B$2)^2+(F84*$B$3)^2+2*E84*F84*$B$2*$B$3*$B$8)</f>
        <v>0.21721792283326896</v>
      </c>
      <c r="L84">
        <f>SQRT((E84*$B$2)^2+(F84*$B$3)^2+2*E84*F84*$B$2*$B$3*$B$9)</f>
        <v>0.21998394941449706</v>
      </c>
      <c r="M84">
        <f>SQRT((E84*$B$2)^2+(F84*$B$3)^2+2*E84*F84*$B$2*$B$3*$B$10)</f>
        <v>0.22270205082127104</v>
      </c>
      <c r="N84">
        <f t="shared" si="14"/>
        <v>0.22272920006141986</v>
      </c>
      <c r="O84">
        <f t="shared" si="15"/>
        <v>0.22541420097234333</v>
      </c>
      <c r="P84">
        <f t="shared" si="16"/>
        <v>0.22808084970027623</v>
      </c>
      <c r="Q84">
        <f t="shared" si="17"/>
        <v>0.23071667906763912</v>
      </c>
      <c r="R84">
        <f t="shared" si="18"/>
        <v>0.23332273356876307</v>
      </c>
      <c r="S84">
        <f t="shared" si="19"/>
        <v>0.2359</v>
      </c>
    </row>
    <row r="85" spans="4:19" x14ac:dyDescent="0.15">
      <c r="D85" s="1">
        <v>84</v>
      </c>
      <c r="E85" s="1">
        <f t="shared" si="10"/>
        <v>-0.16000000000000003</v>
      </c>
      <c r="F85">
        <f t="shared" si="11"/>
        <v>1.1600000000000001</v>
      </c>
      <c r="G85">
        <f t="shared" si="12"/>
        <v>0.20760000000000003</v>
      </c>
      <c r="H85">
        <f t="shared" si="13"/>
        <v>0.10800000000000001</v>
      </c>
      <c r="I85">
        <f>SQRT((E85*$B$2)^2+(F85*$B$3)^2+2*E85*F85*$B$2*$B$3*$B$6)</f>
        <v>0.21030028055140587</v>
      </c>
      <c r="J85">
        <f>SQRT((E85*$B$2)^2+(F85*$B$3)^2+2*E85*F85*$B$2*$B$3*$B$7)</f>
        <v>0.21296632597666706</v>
      </c>
      <c r="K85">
        <f>SQRT((E85*$B$2)^2+(F85*$B$3)^2+2*E85*F85*$B$2*$B$3*$B$8)</f>
        <v>0.21559940630716035</v>
      </c>
      <c r="L85">
        <f>SQRT((E85*$B$2)^2+(F85*$B$3)^2+2*E85*F85*$B$2*$B$3*$B$9)</f>
        <v>0.21820071493925042</v>
      </c>
      <c r="M85">
        <f>SQRT((E85*$B$2)^2+(F85*$B$3)^2+2*E85*F85*$B$2*$B$3*$B$10)</f>
        <v>0.22075859611802215</v>
      </c>
      <c r="N85">
        <f t="shared" si="14"/>
        <v>0.22078415305451615</v>
      </c>
      <c r="O85">
        <f t="shared" si="15"/>
        <v>0.22331244479428372</v>
      </c>
      <c r="P85">
        <f t="shared" si="16"/>
        <v>0.22582492333664153</v>
      </c>
      <c r="Q85">
        <f t="shared" si="17"/>
        <v>0.22830975450032795</v>
      </c>
      <c r="R85">
        <f t="shared" si="18"/>
        <v>0.23076783138037246</v>
      </c>
      <c r="S85">
        <f t="shared" si="19"/>
        <v>0.23320000000000005</v>
      </c>
    </row>
    <row r="86" spans="4:19" x14ac:dyDescent="0.15">
      <c r="D86" s="1">
        <v>85</v>
      </c>
      <c r="E86" s="1">
        <f t="shared" si="10"/>
        <v>-0.15000000000000002</v>
      </c>
      <c r="F86">
        <f t="shared" si="11"/>
        <v>1.1499999999999999</v>
      </c>
      <c r="G86">
        <f t="shared" si="12"/>
        <v>0.20649999999999996</v>
      </c>
      <c r="H86">
        <f t="shared" si="13"/>
        <v>0.10749999999999998</v>
      </c>
      <c r="I86">
        <f>SQRT((E86*$B$2)^2+(F86*$B$3)^2+2*E86*F86*$B$2*$B$3*$B$6)</f>
        <v>0.20902404167942018</v>
      </c>
      <c r="J86">
        <f>SQRT((E86*$B$2)^2+(F86*$B$3)^2+2*E86*F86*$B$2*$B$3*$B$7)</f>
        <v>0.2115179661399948</v>
      </c>
      <c r="K86">
        <f>SQRT((E86*$B$2)^2+(F86*$B$3)^2+2*E86*F86*$B$2*$B$3*$B$8)</f>
        <v>0.21398282641371008</v>
      </c>
      <c r="L86">
        <f>SQRT((E86*$B$2)^2+(F86*$B$3)^2+2*E86*F86*$B$2*$B$3*$B$9)</f>
        <v>0.21641961556199102</v>
      </c>
      <c r="M86">
        <f>SQRT((E86*$B$2)^2+(F86*$B$3)^2+2*E86*F86*$B$2*$B$3*$B$10)</f>
        <v>0.21881728907926809</v>
      </c>
      <c r="N86">
        <f t="shared" si="14"/>
        <v>0.21884125296661958</v>
      </c>
      <c r="O86">
        <f t="shared" si="15"/>
        <v>0.22121268046836734</v>
      </c>
      <c r="P86">
        <f t="shared" si="16"/>
        <v>0.22357068233558708</v>
      </c>
      <c r="Q86">
        <f t="shared" si="17"/>
        <v>0.22590407256178446</v>
      </c>
      <c r="R86">
        <f t="shared" si="18"/>
        <v>0.228213606079918</v>
      </c>
      <c r="S86">
        <f t="shared" si="19"/>
        <v>0.23049999999999995</v>
      </c>
    </row>
    <row r="87" spans="4:19" x14ac:dyDescent="0.15">
      <c r="D87" s="1">
        <v>86</v>
      </c>
      <c r="E87" s="1">
        <f t="shared" si="10"/>
        <v>-0.14000000000000001</v>
      </c>
      <c r="F87">
        <f t="shared" si="11"/>
        <v>1.1400000000000001</v>
      </c>
      <c r="G87">
        <f t="shared" si="12"/>
        <v>0.2054</v>
      </c>
      <c r="H87">
        <f t="shared" si="13"/>
        <v>0.10700000000000001</v>
      </c>
      <c r="I87">
        <f>SQRT((E87*$B$2)^2+(F87*$B$3)^2+2*E87*F87*$B$2*$B$3*$B$6)</f>
        <v>0.20774871359409186</v>
      </c>
      <c r="J87">
        <f>SQRT((E87*$B$2)^2+(F87*$B$3)^2+2*E87*F87*$B$2*$B$3*$B$7)</f>
        <v>0.21007116889283026</v>
      </c>
      <c r="K87">
        <f>SQRT((E87*$B$2)^2+(F87*$B$3)^2+2*E87*F87*$B$2*$B$3*$B$8)</f>
        <v>0.21236822737876776</v>
      </c>
      <c r="L87">
        <f>SQRT((E87*$B$2)^2+(F87*$B$3)^2+2*E87*F87*$B$2*$B$3*$B$9)</f>
        <v>0.21464070443417765</v>
      </c>
      <c r="M87">
        <f>SQRT((E87*$B$2)^2+(F87*$B$3)^2+2*E87*F87*$B$2*$B$3*$B$10)</f>
        <v>0.2168781873771542</v>
      </c>
      <c r="N87">
        <f t="shared" si="14"/>
        <v>0.21690055749121534</v>
      </c>
      <c r="O87">
        <f t="shared" si="15"/>
        <v>0.21911496525796681</v>
      </c>
      <c r="P87">
        <f t="shared" si="16"/>
        <v>0.22131817819600813</v>
      </c>
      <c r="Q87">
        <f t="shared" si="17"/>
        <v>0.22349967337783741</v>
      </c>
      <c r="R87">
        <f t="shared" si="18"/>
        <v>0.2256600806522944</v>
      </c>
      <c r="S87">
        <f t="shared" si="19"/>
        <v>0.22780000000000003</v>
      </c>
    </row>
    <row r="88" spans="4:19" x14ac:dyDescent="0.15">
      <c r="D88" s="1">
        <v>87</v>
      </c>
      <c r="E88" s="1">
        <f t="shared" si="10"/>
        <v>-0.13</v>
      </c>
      <c r="F88">
        <f t="shared" si="11"/>
        <v>1.1299999999999999</v>
      </c>
      <c r="G88">
        <f t="shared" si="12"/>
        <v>0.20429999999999998</v>
      </c>
      <c r="H88">
        <f t="shared" si="13"/>
        <v>0.10649999999999998</v>
      </c>
      <c r="I88">
        <f>SQRT((E88*$B$2)^2+(F88*$B$3)^2+2*E88*F88*$B$2*$B$3*$B$6)</f>
        <v>0.20647431317236534</v>
      </c>
      <c r="J88">
        <f>SQRT((E88*$B$2)^2+(F88*$B$3)^2+2*E88*F88*$B$2*$B$3*$B$7)</f>
        <v>0.20862596674431494</v>
      </c>
      <c r="K88">
        <f>SQRT((E88*$B$2)^2+(F88*$B$3)^2+2*E88*F88*$B$2*$B$3*$B$8)</f>
        <v>0.21075565472840815</v>
      </c>
      <c r="L88">
        <f>SQRT((E88*$B$2)^2+(F88*$B$3)^2+2*E88*F88*$B$2*$B$3*$B$9)</f>
        <v>0.21286403641761564</v>
      </c>
      <c r="M88">
        <f>SQRT((E88*$B$2)^2+(F88*$B$3)^2+2*E88*F88*$B$2*$B$3*$B$10)</f>
        <v>0.21494135069827769</v>
      </c>
      <c r="N88">
        <f t="shared" si="14"/>
        <v>0.21496212633857156</v>
      </c>
      <c r="O88">
        <f t="shared" si="15"/>
        <v>0.21701935858351437</v>
      </c>
      <c r="P88">
        <f t="shared" si="16"/>
        <v>0.2190674644943881</v>
      </c>
      <c r="Q88">
        <f t="shared" si="17"/>
        <v>0.221096598797901</v>
      </c>
      <c r="R88">
        <f t="shared" si="18"/>
        <v>0.22310727912822564</v>
      </c>
      <c r="S88">
        <f t="shared" si="19"/>
        <v>0.22509999999999999</v>
      </c>
    </row>
    <row r="89" spans="4:19" x14ac:dyDescent="0.15">
      <c r="D89" s="1">
        <v>88</v>
      </c>
      <c r="E89" s="1">
        <f t="shared" si="10"/>
        <v>-0.12</v>
      </c>
      <c r="F89">
        <f t="shared" si="11"/>
        <v>1.1200000000000001</v>
      </c>
      <c r="G89">
        <f t="shared" si="12"/>
        <v>0.20320000000000002</v>
      </c>
      <c r="H89">
        <f t="shared" si="13"/>
        <v>0.10600000000000001</v>
      </c>
      <c r="I89">
        <f>SQRT((E89*$B$2)^2+(F89*$B$3)^2+2*E89*F89*$B$2*$B$3*$B$6)</f>
        <v>0.20520085769801258</v>
      </c>
      <c r="J89">
        <f>SQRT((E89*$B$2)^2+(F89*$B$3)^2+2*E89*F89*$B$2*$B$3*$B$7)</f>
        <v>0.2071823930743151</v>
      </c>
      <c r="K89">
        <f>SQRT((E89*$B$2)^2+(F89*$B$3)^2+2*E89*F89*$B$2*$B$3*$B$8)</f>
        <v>0.20914515533475789</v>
      </c>
      <c r="L89">
        <f>SQRT((E89*$B$2)^2+(F89*$B$3)^2+2*E89*F89*$B$2*$B$3*$B$9)</f>
        <v>0.2110896681507648</v>
      </c>
      <c r="M89">
        <f>SQRT((E89*$B$2)^2+(F89*$B$3)^2+2*E89*F89*$B$2*$B$3*$B$10)</f>
        <v>0.21300684082911517</v>
      </c>
      <c r="N89">
        <f t="shared" si="14"/>
        <v>0.21302602132134002</v>
      </c>
      <c r="O89">
        <f t="shared" si="15"/>
        <v>0.21492592212201861</v>
      </c>
      <c r="P89">
        <f t="shared" si="16"/>
        <v>0.21681859698835801</v>
      </c>
      <c r="Q89">
        <f t="shared" si="17"/>
        <v>0.21869489248722751</v>
      </c>
      <c r="R89">
        <f t="shared" si="18"/>
        <v>0.22055522664403129</v>
      </c>
      <c r="S89">
        <f t="shared" si="19"/>
        <v>0.22240000000000001</v>
      </c>
    </row>
    <row r="90" spans="4:19" x14ac:dyDescent="0.15">
      <c r="D90" s="1">
        <v>89</v>
      </c>
      <c r="E90" s="1">
        <f t="shared" si="10"/>
        <v>-0.10999999999999999</v>
      </c>
      <c r="F90">
        <f t="shared" si="11"/>
        <v>1.1099999999999999</v>
      </c>
      <c r="G90">
        <f t="shared" si="12"/>
        <v>0.20209999999999995</v>
      </c>
      <c r="H90">
        <f t="shared" si="13"/>
        <v>0.10549999999999998</v>
      </c>
      <c r="I90">
        <f>SQRT((E90*$B$2)^2+(F90*$B$3)^2+2*E90*F90*$B$2*$B$3*$B$6)</f>
        <v>0.20392836487355059</v>
      </c>
      <c r="J90">
        <f>SQRT((E90*$B$2)^2+(F90*$B$3)^2+2*E90*F90*$B$2*$B$3*$B$7)</f>
        <v>0.20574048216138696</v>
      </c>
      <c r="K90">
        <f>SQRT((E90*$B$2)^2+(F90*$B$3)^2+2*E90*F90*$B$2*$B$3*$B$8)</f>
        <v>0.2075367774636582</v>
      </c>
      <c r="L90">
        <f>SQRT((E90*$B$2)^2+(F90*$B$3)^2+2*E90*F90*$B$2*$B$3*$B$9)</f>
        <v>0.20931765811799058</v>
      </c>
      <c r="M90">
        <f>SQRT((E90*$B$2)^2+(F90*$B$3)^2+2*E90*F90*$B$2*$B$3*$B$10)</f>
        <v>0.21107472174564151</v>
      </c>
      <c r="N90">
        <f t="shared" si="14"/>
        <v>0.21109230644436092</v>
      </c>
      <c r="O90">
        <f t="shared" si="15"/>
        <v>0.21283471991195418</v>
      </c>
      <c r="P90">
        <f t="shared" si="16"/>
        <v>0.21457163372636184</v>
      </c>
      <c r="Q90">
        <f t="shared" si="17"/>
        <v>0.21629460002505838</v>
      </c>
      <c r="R90">
        <f t="shared" si="18"/>
        <v>0.21800394950550778</v>
      </c>
      <c r="S90">
        <f t="shared" si="19"/>
        <v>0.21969999999999998</v>
      </c>
    </row>
    <row r="91" spans="4:19" x14ac:dyDescent="0.15">
      <c r="D91" s="1">
        <v>90</v>
      </c>
      <c r="E91" s="1">
        <f t="shared" si="10"/>
        <v>-9.9999999999999978E-2</v>
      </c>
      <c r="F91">
        <f t="shared" si="11"/>
        <v>1.1000000000000001</v>
      </c>
      <c r="G91">
        <f t="shared" si="12"/>
        <v>0.20100000000000001</v>
      </c>
      <c r="H91">
        <f t="shared" si="13"/>
        <v>0.10500000000000001</v>
      </c>
      <c r="I91">
        <f>SQRT((E91*$B$2)^2+(F91*$B$3)^2+2*E91*F91*$B$2*$B$3*$B$6)</f>
        <v>0.20265685283256524</v>
      </c>
      <c r="J91">
        <f>SQRT((E91*$B$2)^2+(F91*$B$3)^2+2*E91*F91*$B$2*$B$3*$B$7)</f>
        <v>0.20430026921176586</v>
      </c>
      <c r="K91">
        <f>SQRT((E91*$B$2)^2+(F91*$B$3)^2+2*E91*F91*$B$2*$B$3*$B$8)</f>
        <v>0.20593057082424651</v>
      </c>
      <c r="L91">
        <f>SQRT((E91*$B$2)^2+(F91*$B$3)^2+2*E91*F91*$B$2*$B$3*$B$9)</f>
        <v>0.20754806672190423</v>
      </c>
      <c r="M91">
        <f>SQRT((E91*$B$2)^2+(F91*$B$3)^2+2*E91*F91*$B$2*$B$3*$B$10)</f>
        <v>0.20914505970737154</v>
      </c>
      <c r="N91">
        <f t="shared" si="14"/>
        <v>0.20916104799890445</v>
      </c>
      <c r="O91">
        <f t="shared" si="15"/>
        <v>0.21074581846385471</v>
      </c>
      <c r="P91">
        <f t="shared" si="16"/>
        <v>0.21232663516384376</v>
      </c>
      <c r="Q91">
        <f t="shared" si="17"/>
        <v>0.21389576900911342</v>
      </c>
      <c r="R91">
        <f t="shared" si="18"/>
        <v>0.21545347525626038</v>
      </c>
      <c r="S91">
        <f t="shared" si="19"/>
        <v>0.21700000000000003</v>
      </c>
    </row>
    <row r="92" spans="4:19" x14ac:dyDescent="0.15">
      <c r="D92" s="1">
        <v>91</v>
      </c>
      <c r="E92" s="1">
        <f t="shared" si="10"/>
        <v>-8.9999999999999969E-2</v>
      </c>
      <c r="F92">
        <f t="shared" si="11"/>
        <v>1.0899999999999999</v>
      </c>
      <c r="G92">
        <f t="shared" si="12"/>
        <v>0.19989999999999997</v>
      </c>
      <c r="H92">
        <f t="shared" si="13"/>
        <v>0.10449999999999998</v>
      </c>
      <c r="I92">
        <f>SQRT((E92*$B$2)^2+(F92*$B$3)^2+2*E92*F92*$B$2*$B$3*$B$6)</f>
        <v>0.20138634015245421</v>
      </c>
      <c r="J92">
        <f>SQRT((E92*$B$2)^2+(F92*$B$3)^2+2*E92*F92*$B$2*$B$3*$B$7)</f>
        <v>0.20286179038941757</v>
      </c>
      <c r="K92">
        <f>SQRT((E92*$B$2)^2+(F92*$B$3)^2+2*E92*F92*$B$2*$B$3*$B$8)</f>
        <v>0.20432658662053743</v>
      </c>
      <c r="L92">
        <f>SQRT((E92*$B$2)^2+(F92*$B$3)^2+2*E92*F92*$B$2*$B$3*$B$9)</f>
        <v>0.20578095635894006</v>
      </c>
      <c r="M92">
        <f>SQRT((E92*$B$2)^2+(F92*$B$3)^2+2*E92*F92*$B$2*$B$3*$B$10)</f>
        <v>0.2072179233560649</v>
      </c>
      <c r="N92">
        <f t="shared" si="14"/>
        <v>0.20723231466158937</v>
      </c>
      <c r="O92">
        <f t="shared" si="15"/>
        <v>0.2086592868769564</v>
      </c>
      <c r="P92">
        <f t="shared" si="16"/>
        <v>0.21008366428639802</v>
      </c>
      <c r="Q92">
        <f t="shared" si="17"/>
        <v>0.21149844916689103</v>
      </c>
      <c r="R92">
        <f t="shared" si="18"/>
        <v>0.21290383275084548</v>
      </c>
      <c r="S92">
        <f t="shared" si="19"/>
        <v>0.21429999999999996</v>
      </c>
    </row>
    <row r="93" spans="4:19" x14ac:dyDescent="0.15">
      <c r="D93" s="1">
        <v>92</v>
      </c>
      <c r="E93" s="1">
        <f t="shared" si="10"/>
        <v>-7.999999999999996E-2</v>
      </c>
      <c r="F93">
        <f t="shared" si="11"/>
        <v>1.08</v>
      </c>
      <c r="G93">
        <f t="shared" si="12"/>
        <v>0.1988</v>
      </c>
      <c r="H93">
        <f t="shared" si="13"/>
        <v>0.10400000000000001</v>
      </c>
      <c r="I93">
        <f>SQRT((E93*$B$2)^2+(F93*$B$3)^2+2*E93*F93*$B$2*$B$3*$B$6)</f>
        <v>0.20011684586760806</v>
      </c>
      <c r="J93">
        <f>SQRT((E93*$B$2)^2+(F93*$B$3)^2+2*E93*F93*$B$2*$B$3*$B$7)</f>
        <v>0.20142508284719657</v>
      </c>
      <c r="K93">
        <f>SQRT((E93*$B$2)^2+(F93*$B$3)^2+2*E93*F93*$B$2*$B$3*$B$8)</f>
        <v>0.20272487760509317</v>
      </c>
      <c r="L93">
        <f>SQRT((E93*$B$2)^2+(F93*$B$3)^2+2*E93*F93*$B$2*$B$3*$B$9)</f>
        <v>0.20401639149833037</v>
      </c>
      <c r="M93">
        <f>SQRT((E93*$B$2)^2+(F93*$B$3)^2+2*E93*F93*$B$2*$B$3*$B$10)</f>
        <v>0.20529338381935255</v>
      </c>
      <c r="N93">
        <f t="shared" si="14"/>
        <v>0.20530617759823985</v>
      </c>
      <c r="O93">
        <f t="shared" si="15"/>
        <v>0.20657519696226845</v>
      </c>
      <c r="P93">
        <f t="shared" si="16"/>
        <v>0.20784278674036297</v>
      </c>
      <c r="Q93">
        <f t="shared" si="17"/>
        <v>0.209102692474296</v>
      </c>
      <c r="R93">
        <f t="shared" si="18"/>
        <v>0.21035505223312323</v>
      </c>
      <c r="S93">
        <f t="shared" si="19"/>
        <v>0.21160000000000001</v>
      </c>
    </row>
    <row r="94" spans="4:19" x14ac:dyDescent="0.15">
      <c r="D94" s="1">
        <v>93</v>
      </c>
      <c r="E94" s="1">
        <f t="shared" si="10"/>
        <v>-6.9999999999999951E-2</v>
      </c>
      <c r="F94">
        <f t="shared" si="11"/>
        <v>1.0699999999999998</v>
      </c>
      <c r="G94">
        <f t="shared" si="12"/>
        <v>0.19769999999999999</v>
      </c>
      <c r="H94">
        <f t="shared" si="13"/>
        <v>0.10349999999999998</v>
      </c>
      <c r="I94">
        <f>SQRT((E94*$B$2)^2+(F94*$B$3)^2+2*E94*F94*$B$2*$B$3*$B$6)</f>
        <v>0.19884838948304309</v>
      </c>
      <c r="J94">
        <f>SQRT((E94*$B$2)^2+(F94*$B$3)^2+2*E94*F94*$B$2*$B$3*$B$7)</f>
        <v>0.19999018475915262</v>
      </c>
      <c r="K94">
        <f>SQRT((E94*$B$2)^2+(F94*$B$3)^2+2*E94*F94*$B$2*$B$3*$B$8)</f>
        <v>0.20112549813487099</v>
      </c>
      <c r="L94">
        <f>SQRT((E94*$B$2)^2+(F94*$B$3)^2+2*E94*F94*$B$2*$B$3*$B$9)</f>
        <v>0.20225443876464119</v>
      </c>
      <c r="M94">
        <f>SQRT((E94*$B$2)^2+(F94*$B$3)^2+2*E94*F94*$B$2*$B$3*$B$10)</f>
        <v>0.20337151481955382</v>
      </c>
      <c r="N94">
        <f t="shared" si="14"/>
        <v>0.20338271057294913</v>
      </c>
      <c r="O94">
        <f t="shared" si="15"/>
        <v>0.20449362337246604</v>
      </c>
      <c r="P94">
        <f t="shared" si="16"/>
        <v>0.20560407097136962</v>
      </c>
      <c r="Q94">
        <f t="shared" si="17"/>
        <v>0.20670855328215132</v>
      </c>
      <c r="R94">
        <f t="shared" si="18"/>
        <v>0.20780716542025204</v>
      </c>
      <c r="S94">
        <f t="shared" si="19"/>
        <v>0.2089</v>
      </c>
    </row>
    <row r="95" spans="4:19" x14ac:dyDescent="0.15">
      <c r="D95" s="1">
        <v>94</v>
      </c>
      <c r="E95" s="1">
        <f t="shared" si="10"/>
        <v>-6.0000000000000053E-2</v>
      </c>
      <c r="F95">
        <f t="shared" si="11"/>
        <v>1.06</v>
      </c>
      <c r="G95">
        <f t="shared" si="12"/>
        <v>0.19660000000000002</v>
      </c>
      <c r="H95">
        <f t="shared" si="13"/>
        <v>0.10300000000000001</v>
      </c>
      <c r="I95">
        <f>SQRT((E95*$B$2)^2+(F95*$B$3)^2+2*E95*F95*$B$2*$B$3*$B$6)</f>
        <v>0.19758099098850582</v>
      </c>
      <c r="J95">
        <f>SQRT((E95*$B$2)^2+(F95*$B$3)^2+2*E95*F95*$B$2*$B$3*$B$7)</f>
        <v>0.19855713535403358</v>
      </c>
      <c r="K95">
        <f>SQRT((E95*$B$2)^2+(F95*$B$3)^2+2*E95*F95*$B$2*$B$3*$B$8)</f>
        <v>0.19952850422934568</v>
      </c>
      <c r="L95">
        <f>SQRT((E95*$B$2)^2+(F95*$B$3)^2+2*E95*F95*$B$2*$B$3*$B$9)</f>
        <v>0.20049516702404577</v>
      </c>
      <c r="M95">
        <f>SQRT((E95*$B$2)^2+(F95*$B$3)^2+2*E95*F95*$B$2*$B$3*$B$10)</f>
        <v>0.20145239278797364</v>
      </c>
      <c r="N95">
        <f t="shared" si="14"/>
        <v>0.20146199006264187</v>
      </c>
      <c r="O95">
        <f t="shared" si="15"/>
        <v>0.20241464373903389</v>
      </c>
      <c r="P95">
        <f t="shared" si="16"/>
        <v>0.20336758837140201</v>
      </c>
      <c r="Q95">
        <f t="shared" si="17"/>
        <v>0.2043160884512035</v>
      </c>
      <c r="R95">
        <f t="shared" si="18"/>
        <v>0.20526020559280361</v>
      </c>
      <c r="S95">
        <f t="shared" si="19"/>
        <v>0.20620000000000002</v>
      </c>
    </row>
    <row r="96" spans="4:19" x14ac:dyDescent="0.15">
      <c r="D96" s="1">
        <v>95</v>
      </c>
      <c r="E96" s="1">
        <f t="shared" si="10"/>
        <v>-5.0000000000000044E-2</v>
      </c>
      <c r="F96">
        <f t="shared" si="11"/>
        <v>1.05</v>
      </c>
      <c r="G96">
        <f t="shared" si="12"/>
        <v>0.19550000000000001</v>
      </c>
      <c r="H96">
        <f t="shared" si="13"/>
        <v>0.10250000000000001</v>
      </c>
      <c r="I96">
        <f>SQRT((E96*$B$2)^2+(F96*$B$3)^2+2*E96*F96*$B$2*$B$3*$B$6)</f>
        <v>0.19631467087306542</v>
      </c>
      <c r="J96">
        <f>SQRT((E96*$B$2)^2+(F96*$B$3)^2+2*E96*F96*$B$2*$B$3*$B$7)</f>
        <v>0.19712597495003037</v>
      </c>
      <c r="K96">
        <f>SQRT((E96*$B$2)^2+(F96*$B$3)^2+2*E96*F96*$B$2*$B$3*$B$8)</f>
        <v>0.19793395363100291</v>
      </c>
      <c r="L96">
        <f>SQRT((E96*$B$2)^2+(F96*$B$3)^2+2*E96*F96*$B$2*$B$3*$B$9)</f>
        <v>0.19873864747451617</v>
      </c>
      <c r="M96">
        <f>SQRT((E96*$B$2)^2+(F96*$B$3)^2+2*E96*F96*$B$2*$B$3*$B$10)</f>
        <v>0.19953609698498165</v>
      </c>
      <c r="N96">
        <f t="shared" si="14"/>
        <v>0.19954409537743784</v>
      </c>
      <c r="O96">
        <f t="shared" si="15"/>
        <v>0.2003383388171121</v>
      </c>
      <c r="P96">
        <f t="shared" si="16"/>
        <v>0.2011334134349636</v>
      </c>
      <c r="Q96">
        <f t="shared" si="17"/>
        <v>0.20192535749627882</v>
      </c>
      <c r="R96">
        <f t="shared" si="18"/>
        <v>0.20271420769151827</v>
      </c>
      <c r="S96">
        <f t="shared" si="19"/>
        <v>0.20350000000000001</v>
      </c>
    </row>
    <row r="97" spans="4:19" x14ac:dyDescent="0.15">
      <c r="D97" s="1">
        <v>96</v>
      </c>
      <c r="E97" s="1">
        <f t="shared" si="10"/>
        <v>-4.0000000000000036E-2</v>
      </c>
      <c r="F97">
        <f t="shared" si="11"/>
        <v>1.04</v>
      </c>
      <c r="G97">
        <f t="shared" si="12"/>
        <v>0.19439999999999999</v>
      </c>
      <c r="H97">
        <f t="shared" si="13"/>
        <v>0.10200000000000001</v>
      </c>
      <c r="I97">
        <f>SQRT((E97*$B$2)^2+(F97*$B$3)^2+2*E97*F97*$B$2*$B$3*$B$6)</f>
        <v>0.19504945014021444</v>
      </c>
      <c r="J97">
        <f>SQRT((E97*$B$2)^2+(F97*$B$3)^2+2*E97*F97*$B$2*$B$3*$B$7)</f>
        <v>0.19569674499081482</v>
      </c>
      <c r="K97">
        <f>SQRT((E97*$B$2)^2+(F97*$B$3)^2+2*E97*F97*$B$2*$B$3*$B$8)</f>
        <v>0.19634190586830924</v>
      </c>
      <c r="L97">
        <f>SQRT((E97*$B$2)^2+(F97*$B$3)^2+2*E97*F97*$B$2*$B$3*$B$9)</f>
        <v>0.19698495374012706</v>
      </c>
      <c r="M97">
        <f>SQRT((E97*$B$2)^2+(F97*$B$3)^2+2*E97*F97*$B$2*$B$3*$B$10)</f>
        <v>0.19762270962619655</v>
      </c>
      <c r="N97">
        <f t="shared" si="14"/>
        <v>0.19762910878714199</v>
      </c>
      <c r="O97">
        <f t="shared" si="15"/>
        <v>0.19826479263853178</v>
      </c>
      <c r="P97">
        <f t="shared" si="16"/>
        <v>0.19890162392499464</v>
      </c>
      <c r="Q97">
        <f t="shared" si="17"/>
        <v>0.19953642274031075</v>
      </c>
      <c r="R97">
        <f t="shared" si="18"/>
        <v>0.20016920842127542</v>
      </c>
      <c r="S97">
        <f t="shared" si="19"/>
        <v>0.20080000000000001</v>
      </c>
    </row>
    <row r="98" spans="4:19" x14ac:dyDescent="0.15">
      <c r="D98" s="1">
        <v>97</v>
      </c>
      <c r="E98" s="1">
        <f t="shared" si="10"/>
        <v>-3.0000000000000027E-2</v>
      </c>
      <c r="F98">
        <f t="shared" si="11"/>
        <v>1.03</v>
      </c>
      <c r="G98">
        <f t="shared" si="12"/>
        <v>0.1933</v>
      </c>
      <c r="H98">
        <f t="shared" si="13"/>
        <v>0.10150000000000001</v>
      </c>
      <c r="I98">
        <f>SQRT((E98*$B$2)^2+(F98*$B$3)^2+2*E98*F98*$B$2*$B$3*$B$6)</f>
        <v>0.19378535032349584</v>
      </c>
      <c r="J98">
        <f>SQRT((E98*$B$2)^2+(F98*$B$3)^2+2*E98*F98*$B$2*$B$3*$B$7)</f>
        <v>0.19426948808292052</v>
      </c>
      <c r="K98">
        <f>SQRT((E98*$B$2)^2+(F98*$B$3)^2+2*E98*F98*$B$2*$B$3*$B$8)</f>
        <v>0.19475242232126411</v>
      </c>
      <c r="L98">
        <f>SQRT((E98*$B$2)^2+(F98*$B$3)^2+2*E98*F98*$B$2*$B$3*$B$9)</f>
        <v>0.19523416196967169</v>
      </c>
      <c r="M98">
        <f>SQRT((E98*$B$2)^2+(F98*$B$3)^2+2*E98*F98*$B$2*$B$3*$B$10)</f>
        <v>0.19571231601511441</v>
      </c>
      <c r="N98">
        <f t="shared" si="14"/>
        <v>0.1957171156542013</v>
      </c>
      <c r="O98">
        <f t="shared" si="15"/>
        <v>0.19619409267355631</v>
      </c>
      <c r="P98">
        <f t="shared" si="16"/>
        <v>0.19667230104923267</v>
      </c>
      <c r="Q98">
        <f t="shared" si="17"/>
        <v>0.19714934947901808</v>
      </c>
      <c r="R98">
        <f t="shared" si="18"/>
        <v>0.19762524636290782</v>
      </c>
      <c r="S98">
        <f t="shared" si="19"/>
        <v>0.19810000000000003</v>
      </c>
    </row>
    <row r="99" spans="4:19" x14ac:dyDescent="0.15">
      <c r="D99" s="1">
        <v>98</v>
      </c>
      <c r="E99" s="1">
        <f t="shared" si="10"/>
        <v>-2.0000000000000018E-2</v>
      </c>
      <c r="F99">
        <f t="shared" si="11"/>
        <v>1.02</v>
      </c>
      <c r="G99">
        <f t="shared" si="12"/>
        <v>0.19219999999999998</v>
      </c>
      <c r="H99">
        <f t="shared" si="13"/>
        <v>0.10100000000000001</v>
      </c>
      <c r="I99">
        <f>SQRT((E99*$B$2)^2+(F99*$B$3)^2+2*E99*F99*$B$2*$B$3*$B$6)</f>
        <v>0.19252239350267802</v>
      </c>
      <c r="J99">
        <f>SQRT((E99*$B$2)^2+(F99*$B$3)^2+2*E99*F99*$B$2*$B$3*$B$7)</f>
        <v>0.19284424803452135</v>
      </c>
      <c r="K99">
        <f>SQRT((E99*$B$2)^2+(F99*$B$3)^2+2*E99*F99*$B$2*$B$3*$B$8)</f>
        <v>0.19316556628964698</v>
      </c>
      <c r="L99">
        <f>SQRT((E99*$B$2)^2+(F99*$B$3)^2+2*E99*F99*$B$2*$B$3*$B$9)</f>
        <v>0.19348635093980143</v>
      </c>
      <c r="M99">
        <f>SQRT((E99*$B$2)^2+(F99*$B$3)^2+2*E99*F99*$B$2*$B$3*$B$10)</f>
        <v>0.19380500468254167</v>
      </c>
      <c r="N99">
        <f t="shared" si="14"/>
        <v>0.19380820457349063</v>
      </c>
      <c r="O99">
        <f t="shared" si="15"/>
        <v>0.19412633000188306</v>
      </c>
      <c r="P99">
        <f t="shared" si="16"/>
        <v>0.19444552964776535</v>
      </c>
      <c r="Q99">
        <f t="shared" si="17"/>
        <v>0.19476420615708626</v>
      </c>
      <c r="R99">
        <f t="shared" si="18"/>
        <v>0.19508236209355267</v>
      </c>
      <c r="S99">
        <f t="shared" si="19"/>
        <v>0.19539999999999999</v>
      </c>
    </row>
    <row r="100" spans="4:19" x14ac:dyDescent="0.15">
      <c r="D100" s="1">
        <v>99</v>
      </c>
      <c r="E100" s="1">
        <f t="shared" si="10"/>
        <v>-1.0000000000000009E-2</v>
      </c>
      <c r="F100">
        <f t="shared" si="11"/>
        <v>1.01</v>
      </c>
      <c r="G100">
        <f t="shared" si="12"/>
        <v>0.19110000000000002</v>
      </c>
      <c r="H100">
        <f t="shared" si="13"/>
        <v>0.10050000000000001</v>
      </c>
      <c r="I100">
        <f>SQRT((E100*$B$2)^2+(F100*$B$3)^2+2*E100*F100*$B$2*$B$3*$B$6)</f>
        <v>0.19126060232049885</v>
      </c>
      <c r="J100">
        <f>SQRT((E100*$B$2)^2+(F100*$B$3)^2+2*E100*F100*$B$2*$B$3*$B$7)</f>
        <v>0.19142106989566227</v>
      </c>
      <c r="K100">
        <f>SQRT((E100*$B$2)^2+(F100*$B$3)^2+2*E100*F100*$B$2*$B$3*$B$8)</f>
        <v>0.19158140306407617</v>
      </c>
      <c r="L100">
        <f>SQRT((E100*$B$2)^2+(F100*$B$3)^2+2*E100*F100*$B$2*$B$3*$B$9)</f>
        <v>0.19174160216291095</v>
      </c>
      <c r="M100">
        <f>SQRT((E100*$B$2)^2+(F100*$B$3)^2+2*E100*F100*$B$2*$B$3*$B$10)</f>
        <v>0.19190086753321364</v>
      </c>
      <c r="N100">
        <f t="shared" si="14"/>
        <v>0.19190246751931048</v>
      </c>
      <c r="O100">
        <f t="shared" si="15"/>
        <v>0.19206159949349585</v>
      </c>
      <c r="P100">
        <f t="shared" si="16"/>
        <v>0.19222139839258273</v>
      </c>
      <c r="Q100">
        <f t="shared" si="17"/>
        <v>0.19238106455678014</v>
      </c>
      <c r="R100">
        <f t="shared" si="18"/>
        <v>0.19254059831630319</v>
      </c>
      <c r="S100">
        <f t="shared" si="19"/>
        <v>0.19270000000000004</v>
      </c>
    </row>
    <row r="101" spans="4:19" x14ac:dyDescent="0.15">
      <c r="D101" s="1">
        <v>100</v>
      </c>
      <c r="E101" s="1">
        <f t="shared" si="10"/>
        <v>0</v>
      </c>
      <c r="F101">
        <f t="shared" si="11"/>
        <v>1</v>
      </c>
      <c r="G101">
        <f t="shared" si="12"/>
        <v>0.19</v>
      </c>
      <c r="H101">
        <f t="shared" si="13"/>
        <v>0.1</v>
      </c>
      <c r="I101">
        <f>SQRT((E101*$B$2)^2+(F101*$B$3)^2+2*E101*F101*$B$2*$B$3*$B$6)</f>
        <v>0.19</v>
      </c>
      <c r="J101">
        <f>SQRT((E101*$B$2)^2+(F101*$B$3)^2+2*E101*F101*$B$2*$B$3*$B$7)</f>
        <v>0.19</v>
      </c>
      <c r="K101">
        <f>SQRT((E101*$B$2)^2+(F101*$B$3)^2+2*E101*F101*$B$2*$B$3*$B$8)</f>
        <v>0.19</v>
      </c>
      <c r="L101">
        <f>SQRT((E101*$B$2)^2+(F101*$B$3)^2+2*E101*F101*$B$2*$B$3*$B$9)</f>
        <v>0.19</v>
      </c>
      <c r="M101">
        <f>SQRT((E101*$B$2)^2+(F101*$B$3)^2+2*E101*F101*$B$2*$B$3*$B$10)</f>
        <v>0.19</v>
      </c>
      <c r="N101">
        <f t="shared" si="14"/>
        <v>0.19</v>
      </c>
      <c r="O101">
        <f t="shared" si="15"/>
        <v>0.19</v>
      </c>
      <c r="P101">
        <f t="shared" si="16"/>
        <v>0.19</v>
      </c>
      <c r="Q101">
        <f t="shared" si="17"/>
        <v>0.19</v>
      </c>
      <c r="R101">
        <f t="shared" si="18"/>
        <v>0.19</v>
      </c>
      <c r="S101">
        <f t="shared" si="19"/>
        <v>0.19</v>
      </c>
    </row>
    <row r="102" spans="4:19" x14ac:dyDescent="0.15">
      <c r="D102" s="1">
        <v>101</v>
      </c>
      <c r="E102" s="1">
        <f t="shared" si="10"/>
        <v>1.0000000000000009E-2</v>
      </c>
      <c r="F102">
        <f t="shared" si="11"/>
        <v>0.99</v>
      </c>
      <c r="G102">
        <f t="shared" si="12"/>
        <v>0.18890000000000001</v>
      </c>
      <c r="H102">
        <f t="shared" si="13"/>
        <v>9.9500000000000005E-2</v>
      </c>
      <c r="I102">
        <f>SQRT((E102*$B$2)^2+(F102*$B$3)^2+2*E102*F102*$B$2*$B$3*$B$6)</f>
        <v>0.18874061036247605</v>
      </c>
      <c r="J102">
        <f>SQRT((E102*$B$2)^2+(F102*$B$3)^2+2*E102*F102*$B$2*$B$3*$B$7)</f>
        <v>0.18858108600811482</v>
      </c>
      <c r="K102">
        <f>SQRT((E102*$B$2)^2+(F102*$B$3)^2+2*E102*F102*$B$2*$B$3*$B$8)</f>
        <v>0.18842142659474798</v>
      </c>
      <c r="L102">
        <f>SQRT((E102*$B$2)^2+(F102*$B$3)^2+2*E102*F102*$B$2*$B$3*$B$9)</f>
        <v>0.18826163177875624</v>
      </c>
      <c r="M102">
        <f>SQRT((E102*$B$2)^2+(F102*$B$3)^2+2*E102*F102*$B$2*$B$3*$B$10)</f>
        <v>0.18810250120612429</v>
      </c>
      <c r="N102">
        <f t="shared" si="14"/>
        <v>0.18810090122059489</v>
      </c>
      <c r="O102">
        <f t="shared" si="15"/>
        <v>0.18794163455711455</v>
      </c>
      <c r="P102">
        <f t="shared" si="16"/>
        <v>0.18778143145689352</v>
      </c>
      <c r="Q102">
        <f t="shared" si="17"/>
        <v>0.18762109156488777</v>
      </c>
      <c r="R102">
        <f t="shared" si="18"/>
        <v>0.18746061453009269</v>
      </c>
      <c r="S102">
        <f t="shared" si="19"/>
        <v>0.18729999999999999</v>
      </c>
    </row>
    <row r="103" spans="4:19" x14ac:dyDescent="0.15">
      <c r="D103" s="1">
        <v>102</v>
      </c>
      <c r="E103" s="1">
        <f t="shared" si="10"/>
        <v>2.0000000000000018E-2</v>
      </c>
      <c r="F103">
        <f t="shared" si="11"/>
        <v>0.98</v>
      </c>
      <c r="G103">
        <f t="shared" si="12"/>
        <v>0.18779999999999999</v>
      </c>
      <c r="H103">
        <f t="shared" si="13"/>
        <v>9.9000000000000005E-2</v>
      </c>
      <c r="I103">
        <f>SQRT((E103*$B$2)^2+(F103*$B$3)^2+2*E103*F103*$B$2*$B$3*$B$6)</f>
        <v>0.18748245784606091</v>
      </c>
      <c r="J103">
        <f>SQRT((E103*$B$2)^2+(F103*$B$3)^2+2*E103*F103*$B$2*$B$3*$B$7)</f>
        <v>0.18716437695245322</v>
      </c>
      <c r="K103">
        <f>SQRT((E103*$B$2)^2+(F103*$B$3)^2+2*E103*F103*$B$2*$B$3*$B$8)</f>
        <v>0.18684575456777175</v>
      </c>
      <c r="L103">
        <f>SQRT((E103*$B$2)^2+(F103*$B$3)^2+2*E103*F103*$B$2*$B$3*$B$9)</f>
        <v>0.18652658791711171</v>
      </c>
      <c r="M103">
        <f>SQRT((E103*$B$2)^2+(F103*$B$3)^2+2*E103*F103*$B$2*$B$3*$B$10)</f>
        <v>0.18620847413584593</v>
      </c>
      <c r="N103">
        <f t="shared" si="14"/>
        <v>0.18620527425398026</v>
      </c>
      <c r="O103">
        <f t="shared" si="15"/>
        <v>0.18588661059904235</v>
      </c>
      <c r="P103">
        <f t="shared" si="16"/>
        <v>0.18556579426176584</v>
      </c>
      <c r="Q103">
        <f t="shared" si="17"/>
        <v>0.18524442231819019</v>
      </c>
      <c r="R103">
        <f t="shared" si="18"/>
        <v>0.18492249187159468</v>
      </c>
      <c r="S103">
        <f t="shared" si="19"/>
        <v>0.18460000000000001</v>
      </c>
    </row>
    <row r="104" spans="4:19" x14ac:dyDescent="0.15">
      <c r="D104" s="1">
        <v>103</v>
      </c>
      <c r="E104" s="1">
        <f t="shared" si="10"/>
        <v>3.0000000000000027E-2</v>
      </c>
      <c r="F104">
        <f t="shared" si="11"/>
        <v>0.97</v>
      </c>
      <c r="G104">
        <f t="shared" si="12"/>
        <v>0.18669999999999998</v>
      </c>
      <c r="H104">
        <f t="shared" si="13"/>
        <v>9.8500000000000004E-2</v>
      </c>
      <c r="I104">
        <f>SQRT((E104*$B$2)^2+(F104*$B$3)^2+2*E104*F104*$B$2*$B$3*$B$6)</f>
        <v>0.1862255675249776</v>
      </c>
      <c r="J104">
        <f>SQRT((E104*$B$2)^2+(F104*$B$3)^2+2*E104*F104*$B$2*$B$3*$B$7)</f>
        <v>0.185749923283968</v>
      </c>
      <c r="K104">
        <f>SQRT((E104*$B$2)^2+(F104*$B$3)^2+2*E104*F104*$B$2*$B$3*$B$8)</f>
        <v>0.18527305794421378</v>
      </c>
      <c r="L104">
        <f>SQRT((E104*$B$2)^2+(F104*$B$3)^2+2*E104*F104*$B$2*$B$3*$B$9)</f>
        <v>0.18479496205254081</v>
      </c>
      <c r="M104">
        <f>SQRT((E104*$B$2)^2+(F104*$B$3)^2+2*E104*F104*$B$2*$B$3*$B$10)</f>
        <v>0.18431802581408036</v>
      </c>
      <c r="N104">
        <f t="shared" si="14"/>
        <v>0.18431322622101756</v>
      </c>
      <c r="O104">
        <f t="shared" si="15"/>
        <v>0.18383504018548802</v>
      </c>
      <c r="P104">
        <f t="shared" si="16"/>
        <v>0.18335319468173986</v>
      </c>
      <c r="Q104">
        <f t="shared" si="17"/>
        <v>0.18287007956470078</v>
      </c>
      <c r="R104">
        <f t="shared" si="18"/>
        <v>0.1823856847452672</v>
      </c>
      <c r="S104">
        <f t="shared" si="19"/>
        <v>0.18189999999999998</v>
      </c>
    </row>
    <row r="105" spans="4:19" x14ac:dyDescent="0.15">
      <c r="D105" s="1">
        <v>104</v>
      </c>
      <c r="E105" s="1">
        <f t="shared" si="10"/>
        <v>4.0000000000000036E-2</v>
      </c>
      <c r="F105">
        <f t="shared" si="11"/>
        <v>0.96</v>
      </c>
      <c r="G105">
        <f t="shared" si="12"/>
        <v>0.18560000000000001</v>
      </c>
      <c r="H105">
        <f t="shared" si="13"/>
        <v>9.8000000000000004E-2</v>
      </c>
      <c r="I105">
        <f>SQRT((E105*$B$2)^2+(F105*$B$3)^2+2*E105*F105*$B$2*$B$3*$B$6)</f>
        <v>0.18496996512947719</v>
      </c>
      <c r="J105">
        <f>SQRT((E105*$B$2)^2+(F105*$B$3)^2+2*E105*F105*$B$2*$B$3*$B$7)</f>
        <v>0.18433777692052167</v>
      </c>
      <c r="K105">
        <f>SQRT((E105*$B$2)^2+(F105*$B$3)^2+2*E105*F105*$B$2*$B$3*$B$8)</f>
        <v>0.18370341314194463</v>
      </c>
      <c r="L105">
        <f>SQRT((E105*$B$2)^2+(F105*$B$3)^2+2*E105*F105*$B$2*$B$3*$B$9)</f>
        <v>0.18306685117737728</v>
      </c>
      <c r="M105">
        <f>SQRT((E105*$B$2)^2+(F105*$B$3)^2+2*E105*F105*$B$2*$B$3*$B$10)</f>
        <v>0.18243126749545979</v>
      </c>
      <c r="N105">
        <f t="shared" si="14"/>
        <v>0.18242486848014994</v>
      </c>
      <c r="O105">
        <f t="shared" si="15"/>
        <v>0.18178704024214709</v>
      </c>
      <c r="P105">
        <f t="shared" si="16"/>
        <v>0.18114374402667072</v>
      </c>
      <c r="Q105">
        <f t="shared" si="17"/>
        <v>0.18049815511522549</v>
      </c>
      <c r="R105">
        <f t="shared" si="18"/>
        <v>0.17985024881828771</v>
      </c>
      <c r="S105">
        <f t="shared" si="19"/>
        <v>0.17920000000000003</v>
      </c>
    </row>
    <row r="106" spans="4:19" x14ac:dyDescent="0.15">
      <c r="D106" s="1">
        <v>105</v>
      </c>
      <c r="E106" s="1">
        <f t="shared" si="10"/>
        <v>5.0000000000000044E-2</v>
      </c>
      <c r="F106">
        <f t="shared" si="11"/>
        <v>0.95</v>
      </c>
      <c r="G106">
        <f t="shared" si="12"/>
        <v>0.1845</v>
      </c>
      <c r="H106">
        <f t="shared" si="13"/>
        <v>9.7500000000000003E-2</v>
      </c>
      <c r="I106">
        <f>SQRT((E106*$B$2)^2+(F106*$B$3)^2+2*E106*F106*$B$2*$B$3*$B$6)</f>
        <v>0.18371567706649317</v>
      </c>
      <c r="J106">
        <f>SQRT((E106*$B$2)^2+(F106*$B$3)^2+2*E106*F106*$B$2*$B$3*$B$7)</f>
        <v>0.18292799129712217</v>
      </c>
      <c r="K106">
        <f>SQRT((E106*$B$2)^2+(F106*$B$3)^2+2*E106*F106*$B$2*$B$3*$B$8)</f>
        <v>0.18213689906221639</v>
      </c>
      <c r="L106">
        <f>SQRT((E106*$B$2)^2+(F106*$B$3)^2+2*E106*F106*$B$2*$B$3*$B$9)</f>
        <v>0.18134235578044089</v>
      </c>
      <c r="M106">
        <f>SQRT((E106*$B$2)^2+(F106*$B$3)^2+2*E106*F106*$B$2*$B$3*$B$10)</f>
        <v>0.18054831486336284</v>
      </c>
      <c r="N106">
        <f t="shared" si="14"/>
        <v>0.18054031682701788</v>
      </c>
      <c r="O106">
        <f t="shared" si="15"/>
        <v>0.1797427328155439</v>
      </c>
      <c r="P106">
        <f t="shared" si="16"/>
        <v>0.17893755894165989</v>
      </c>
      <c r="Q106">
        <f t="shared" si="17"/>
        <v>0.1781287455746545</v>
      </c>
      <c r="R106">
        <f t="shared" si="18"/>
        <v>0.17731624291079484</v>
      </c>
      <c r="S106">
        <f t="shared" si="19"/>
        <v>0.17649999999999999</v>
      </c>
    </row>
    <row r="107" spans="4:19" x14ac:dyDescent="0.15">
      <c r="D107" s="1">
        <v>106</v>
      </c>
      <c r="E107" s="1">
        <f t="shared" si="10"/>
        <v>6.0000000000000053E-2</v>
      </c>
      <c r="F107">
        <f t="shared" si="11"/>
        <v>0.94</v>
      </c>
      <c r="G107">
        <f t="shared" si="12"/>
        <v>0.18340000000000001</v>
      </c>
      <c r="H107">
        <f t="shared" si="13"/>
        <v>9.7000000000000003E-2</v>
      </c>
      <c r="I107">
        <f>SQRT((E107*$B$2)^2+(F107*$B$3)^2+2*E107*F107*$B$2*$B$3*$B$6)</f>
        <v>0.18246273044104103</v>
      </c>
      <c r="J107">
        <f>SQRT((E107*$B$2)^2+(F107*$B$3)^2+2*E107*F107*$B$2*$B$3*$B$7)</f>
        <v>0.18152062141806369</v>
      </c>
      <c r="K107">
        <f>SQRT((E107*$B$2)^2+(F107*$B$3)^2+2*E107*F107*$B$2*$B$3*$B$8)</f>
        <v>0.18057359718408447</v>
      </c>
      <c r="L107">
        <f>SQRT((E107*$B$2)^2+(F107*$B$3)^2+2*E107*F107*$B$2*$B$3*$B$9)</f>
        <v>0.17962157999527784</v>
      </c>
      <c r="M107">
        <f>SQRT((E107*$B$2)^2+(F107*$B$3)^2+2*E107*F107*$B$2*$B$3*$B$10)</f>
        <v>0.17866928823947331</v>
      </c>
      <c r="N107">
        <f t="shared" si="14"/>
        <v>0.17865969170464838</v>
      </c>
      <c r="O107">
        <f t="shared" si="15"/>
        <v>0.17770224534315823</v>
      </c>
      <c r="P107">
        <f t="shared" si="16"/>
        <v>0.17673476171936295</v>
      </c>
      <c r="Q107">
        <f t="shared" si="17"/>
        <v>0.17576195265187514</v>
      </c>
      <c r="R107">
        <f t="shared" si="18"/>
        <v>0.17478372921985613</v>
      </c>
      <c r="S107">
        <f t="shared" si="19"/>
        <v>0.17379999999999998</v>
      </c>
    </row>
    <row r="108" spans="4:19" x14ac:dyDescent="0.15">
      <c r="D108" s="1">
        <v>107</v>
      </c>
      <c r="E108" s="1">
        <f t="shared" si="10"/>
        <v>7.0000000000000062E-2</v>
      </c>
      <c r="F108">
        <f t="shared" si="11"/>
        <v>0.92999999999999994</v>
      </c>
      <c r="G108">
        <f t="shared" si="12"/>
        <v>0.18229999999999999</v>
      </c>
      <c r="H108">
        <f t="shared" si="13"/>
        <v>9.6500000000000002E-2</v>
      </c>
      <c r="I108">
        <f>SQRT((E108*$B$2)^2+(F108*$B$3)^2+2*E108*F108*$B$2*$B$3*$B$6)</f>
        <v>0.18121115307839084</v>
      </c>
      <c r="J108">
        <f>SQRT((E108*$B$2)^2+(F108*$B$3)^2+2*E108*F108*$B$2*$B$3*$B$7)</f>
        <v>0.18011572391104558</v>
      </c>
      <c r="K108">
        <f>SQRT((E108*$B$2)^2+(F108*$B$3)^2+2*E108*F108*$B$2*$B$3*$B$8)</f>
        <v>0.17901359166275616</v>
      </c>
      <c r="L108">
        <f>SQRT((E108*$B$2)^2+(F108*$B$3)^2+2*E108*F108*$B$2*$B$3*$B$9)</f>
        <v>0.17790463175533119</v>
      </c>
      <c r="M108">
        <f>SQRT((E108*$B$2)^2+(F108*$B$3)^2+2*E108*F108*$B$2*$B$3*$B$10)</f>
        <v>0.17679431280445645</v>
      </c>
      <c r="N108">
        <f t="shared" si="14"/>
        <v>0.17678311842480887</v>
      </c>
      <c r="O108">
        <f t="shared" si="15"/>
        <v>0.17566571093984162</v>
      </c>
      <c r="P108">
        <f t="shared" si="16"/>
        <v>0.17453548063359495</v>
      </c>
      <c r="Q108">
        <f t="shared" si="17"/>
        <v>0.17339788349342675</v>
      </c>
      <c r="R108">
        <f t="shared" si="18"/>
        <v>0.17225277356257576</v>
      </c>
      <c r="S108">
        <f t="shared" si="19"/>
        <v>0.17109999999999997</v>
      </c>
    </row>
    <row r="109" spans="4:19" x14ac:dyDescent="0.15">
      <c r="D109" s="1">
        <v>108</v>
      </c>
      <c r="E109" s="1">
        <f t="shared" si="10"/>
        <v>8.0000000000000071E-2</v>
      </c>
      <c r="F109">
        <f t="shared" si="11"/>
        <v>0.91999999999999993</v>
      </c>
      <c r="G109">
        <f t="shared" si="12"/>
        <v>0.1812</v>
      </c>
      <c r="H109">
        <f t="shared" si="13"/>
        <v>9.6000000000000002E-2</v>
      </c>
      <c r="I109">
        <f>SQRT((E109*$B$2)^2+(F109*$B$3)^2+2*E109*F109*$B$2*$B$3*$B$6)</f>
        <v>0.17996097354704435</v>
      </c>
      <c r="J109">
        <f>SQRT((E109*$B$2)^2+(F109*$B$3)^2+2*E109*F109*$B$2*$B$3*$B$7)</f>
        <v>0.17871335708334729</v>
      </c>
      <c r="K109">
        <f>SQRT((E109*$B$2)^2+(F109*$B$3)^2+2*E109*F109*$B$2*$B$3*$B$8)</f>
        <v>0.17745696943202879</v>
      </c>
      <c r="L109">
        <f>SQRT((E109*$B$2)^2+(F109*$B$3)^2+2*E109*F109*$B$2*$B$3*$B$9)</f>
        <v>0.17619162295637097</v>
      </c>
      <c r="M109">
        <f>SQRT((E109*$B$2)^2+(F109*$B$3)^2+2*E109*F109*$B$2*$B$3*$B$10)</f>
        <v>0.17492351883037338</v>
      </c>
      <c r="N109">
        <f t="shared" si="14"/>
        <v>0.17491072740115168</v>
      </c>
      <c r="O109">
        <f t="shared" si="15"/>
        <v>0.17363326870159415</v>
      </c>
      <c r="P109">
        <f t="shared" si="16"/>
        <v>0.1723398502958616</v>
      </c>
      <c r="Q109">
        <f t="shared" si="17"/>
        <v>0.17103665104298549</v>
      </c>
      <c r="R109">
        <f t="shared" si="18"/>
        <v>0.16972344564025324</v>
      </c>
      <c r="S109">
        <f t="shared" si="19"/>
        <v>0.16839999999999999</v>
      </c>
    </row>
    <row r="110" spans="4:19" x14ac:dyDescent="0.15">
      <c r="D110" s="1">
        <v>109</v>
      </c>
      <c r="E110" s="1">
        <f t="shared" si="10"/>
        <v>9.000000000000008E-2</v>
      </c>
      <c r="F110">
        <f t="shared" si="11"/>
        <v>0.90999999999999992</v>
      </c>
      <c r="G110">
        <f t="shared" si="12"/>
        <v>0.18010000000000001</v>
      </c>
      <c r="H110">
        <f t="shared" si="13"/>
        <v>9.5500000000000002E-2</v>
      </c>
      <c r="I110">
        <f>SQRT((E110*$B$2)^2+(F110*$B$3)^2+2*E110*F110*$B$2*$B$3*$B$6)</f>
        <v>0.17871222118254812</v>
      </c>
      <c r="J110">
        <f>SQRT((E110*$B$2)^2+(F110*$B$3)^2+2*E110*F110*$B$2*$B$3*$B$7)</f>
        <v>0.17731358098013814</v>
      </c>
      <c r="K110">
        <f>SQRT((E110*$B$2)^2+(F110*$B$3)^2+2*E110*F110*$B$2*$B$3*$B$8)</f>
        <v>0.175903820310987</v>
      </c>
      <c r="L110">
        <f>SQRT((E110*$B$2)^2+(F110*$B$3)^2+2*E110*F110*$B$2*$B$3*$B$9)</f>
        <v>0.17448266962652767</v>
      </c>
      <c r="M110">
        <f>SQRT((E110*$B$2)^2+(F110*$B$3)^2+2*E110*F110*$B$2*$B$3*$B$10)</f>
        <v>0.17305704192548768</v>
      </c>
      <c r="N110">
        <f t="shared" si="14"/>
        <v>0.17304265439480521</v>
      </c>
      <c r="O110">
        <f t="shared" si="15"/>
        <v>0.17160506402784273</v>
      </c>
      <c r="P110">
        <f t="shared" si="16"/>
        <v>0.17014801203657948</v>
      </c>
      <c r="Q110">
        <f t="shared" si="17"/>
        <v>0.1686783744289706</v>
      </c>
      <c r="R110">
        <f t="shared" si="18"/>
        <v>0.16719581932572358</v>
      </c>
      <c r="S110">
        <f t="shared" si="19"/>
        <v>0.16570000000000001</v>
      </c>
    </row>
    <row r="111" spans="4:19" x14ac:dyDescent="0.15">
      <c r="D111" s="1">
        <v>110</v>
      </c>
      <c r="E111" s="1">
        <f t="shared" si="10"/>
        <v>0.10000000000000009</v>
      </c>
      <c r="F111">
        <f t="shared" si="11"/>
        <v>0.89999999999999991</v>
      </c>
      <c r="G111">
        <f t="shared" si="12"/>
        <v>0.17899999999999999</v>
      </c>
      <c r="H111">
        <f t="shared" si="13"/>
        <v>9.5000000000000001E-2</v>
      </c>
      <c r="I111">
        <f>SQRT((E111*$B$2)^2+(F111*$B$3)^2+2*E111*F111*$B$2*$B$3*$B$6)</f>
        <v>0.17746492611217576</v>
      </c>
      <c r="J111">
        <f>SQRT((E111*$B$2)^2+(F111*$B$3)^2+2*E111*F111*$B$2*$B$3*$B$7)</f>
        <v>0.17591645744500428</v>
      </c>
      <c r="K111">
        <f>SQRT((E111*$B$2)^2+(F111*$B$3)^2+2*E111*F111*$B$2*$B$3*$B$8)</f>
        <v>0.17435423711513293</v>
      </c>
      <c r="L111">
        <f>SQRT((E111*$B$2)^2+(F111*$B$3)^2+2*E111*F111*$B$2*$B$3*$B$9)</f>
        <v>0.17277789210428515</v>
      </c>
      <c r="M111">
        <f>SQRT((E111*$B$2)^2+(F111*$B$3)^2+2*E111*F111*$B$2*$B$3*$B$10)</f>
        <v>0.17119502329215064</v>
      </c>
      <c r="N111">
        <f t="shared" si="14"/>
        <v>0.171179040773104</v>
      </c>
      <c r="O111">
        <f t="shared" si="15"/>
        <v>0.16958124896343935</v>
      </c>
      <c r="P111">
        <f t="shared" si="16"/>
        <v>0.16796011431289273</v>
      </c>
      <c r="Q111">
        <f t="shared" si="17"/>
        <v>0.16632317938279079</v>
      </c>
      <c r="R111">
        <f t="shared" si="18"/>
        <v>0.16466997297625333</v>
      </c>
      <c r="S111">
        <f t="shared" si="19"/>
        <v>0.16299999999999998</v>
      </c>
    </row>
    <row r="112" spans="4:19" x14ac:dyDescent="0.15">
      <c r="D112" s="1">
        <v>111</v>
      </c>
      <c r="E112" s="1">
        <f t="shared" si="10"/>
        <v>0.1100000000000001</v>
      </c>
      <c r="F112">
        <f t="shared" si="11"/>
        <v>0.8899999999999999</v>
      </c>
      <c r="G112">
        <f t="shared" si="12"/>
        <v>0.17789999999999997</v>
      </c>
      <c r="H112">
        <f t="shared" si="13"/>
        <v>9.4500000000000001E-2</v>
      </c>
      <c r="I112">
        <f>SQRT((E112*$B$2)^2+(F112*$B$3)^2+2*E112*F112*$B$2*$B$3*$B$6)</f>
        <v>0.17621911928051393</v>
      </c>
      <c r="J112">
        <f>SQRT((E112*$B$2)^2+(F112*$B$3)^2+2*E112*F112*$B$2*$B$3*$B$7)</f>
        <v>0.17452205018277775</v>
      </c>
      <c r="K112">
        <f>SQRT((E112*$B$2)^2+(F112*$B$3)^2+2*E112*F112*$B$2*$B$3*$B$8)</f>
        <v>0.17280831577212943</v>
      </c>
      <c r="L112">
        <f>SQRT((E112*$B$2)^2+(F112*$B$3)^2+2*E112*F112*$B$2*$B$3*$B$9)</f>
        <v>0.17107741522480399</v>
      </c>
      <c r="M112">
        <f>SQRT((E112*$B$2)^2+(F112*$B$3)^2+2*E112*F112*$B$2*$B$3*$B$10)</f>
        <v>0.1693376099984879</v>
      </c>
      <c r="N112">
        <f t="shared" si="14"/>
        <v>0.16932003378218419</v>
      </c>
      <c r="O112">
        <f t="shared" si="15"/>
        <v>0.16756198256167773</v>
      </c>
      <c r="P112">
        <f t="shared" si="16"/>
        <v>0.16577631314515348</v>
      </c>
      <c r="Q112">
        <f t="shared" si="17"/>
        <v>0.16397119869050172</v>
      </c>
      <c r="R112">
        <f t="shared" si="18"/>
        <v>0.1621459897746472</v>
      </c>
      <c r="S112">
        <f t="shared" si="19"/>
        <v>0.16029999999999997</v>
      </c>
    </row>
    <row r="113" spans="4:19" x14ac:dyDescent="0.15">
      <c r="D113" s="1">
        <v>112</v>
      </c>
      <c r="E113" s="1">
        <f t="shared" si="10"/>
        <v>0.12000000000000011</v>
      </c>
      <c r="F113">
        <f t="shared" si="11"/>
        <v>0.87999999999999989</v>
      </c>
      <c r="G113">
        <f t="shared" si="12"/>
        <v>0.17680000000000001</v>
      </c>
      <c r="H113">
        <f t="shared" si="13"/>
        <v>9.4E-2</v>
      </c>
      <c r="I113">
        <f>SQRT((E113*$B$2)^2+(F113*$B$3)^2+2*E113*F113*$B$2*$B$3*$B$6)</f>
        <v>0.17497483247598783</v>
      </c>
      <c r="J113">
        <f>SQRT((E113*$B$2)^2+(F113*$B$3)^2+2*E113*F113*$B$2*$B$3*$B$7)</f>
        <v>0.17313042482475458</v>
      </c>
      <c r="K113">
        <f>SQRT((E113*$B$2)^2+(F113*$B$3)^2+2*E113*F113*$B$2*$B$3*$B$8)</f>
        <v>0.17126615544234067</v>
      </c>
      <c r="L113">
        <f>SQRT((E113*$B$2)^2+(F113*$B$3)^2+2*E113*F113*$B$2*$B$3*$B$9)</f>
        <v>0.16938136851495797</v>
      </c>
      <c r="M113">
        <f>SQRT((E113*$B$2)^2+(F113*$B$3)^2+2*E113*F113*$B$2*$B$3*$B$10)</f>
        <v>0.16748495526464457</v>
      </c>
      <c r="N113">
        <f t="shared" si="14"/>
        <v>0.16746578683420682</v>
      </c>
      <c r="O113">
        <f t="shared" si="15"/>
        <v>0.16554743126971194</v>
      </c>
      <c r="P113">
        <f t="shared" si="16"/>
        <v>0.16359677258430252</v>
      </c>
      <c r="Q113">
        <f t="shared" si="17"/>
        <v>0.16162257268092226</v>
      </c>
      <c r="R113">
        <f t="shared" si="18"/>
        <v>0.1596239581015331</v>
      </c>
      <c r="S113">
        <f t="shared" si="19"/>
        <v>0.15759999999999999</v>
      </c>
    </row>
    <row r="114" spans="4:19" x14ac:dyDescent="0.15">
      <c r="D114" s="1">
        <v>113</v>
      </c>
      <c r="E114" s="1">
        <f t="shared" si="10"/>
        <v>0.12999999999999989</v>
      </c>
      <c r="F114">
        <f t="shared" si="11"/>
        <v>0.87000000000000011</v>
      </c>
      <c r="G114">
        <f t="shared" si="12"/>
        <v>0.17570000000000002</v>
      </c>
      <c r="H114">
        <f t="shared" si="13"/>
        <v>9.3500000000000014E-2</v>
      </c>
      <c r="I114">
        <f>SQRT((E114*$B$2)^2+(F114*$B$3)^2+2*E114*F114*$B$2*$B$3*$B$6)</f>
        <v>0.17373209835836326</v>
      </c>
      <c r="J114">
        <f>SQRT((E114*$B$2)^2+(F114*$B$3)^2+2*E114*F114*$B$2*$B$3*$B$7)</f>
        <v>0.17174164899639227</v>
      </c>
      <c r="K114">
        <f>SQRT((E114*$B$2)^2+(F114*$B$3)^2+2*E114*F114*$B$2*$B$3*$B$8)</f>
        <v>0.16972785864436046</v>
      </c>
      <c r="L114">
        <f>SQRT((E114*$B$2)^2+(F114*$B$3)^2+2*E114*F114*$B$2*$B$3*$B$9)</f>
        <v>0.16768988639748078</v>
      </c>
      <c r="M114">
        <f>SQRT((E114*$B$2)^2+(F114*$B$3)^2+2*E114*F114*$B$2*$B$3*$B$10)</f>
        <v>0.16563721876438281</v>
      </c>
      <c r="N114">
        <f t="shared" si="14"/>
        <v>0.16561645981000803</v>
      </c>
      <c r="O114">
        <f t="shared" si="15"/>
        <v>0.16353776933785055</v>
      </c>
      <c r="P114">
        <f t="shared" si="16"/>
        <v>0.16142166521257303</v>
      </c>
      <c r="Q114">
        <f t="shared" si="17"/>
        <v>0.15927744975356684</v>
      </c>
      <c r="R114">
        <f t="shared" si="18"/>
        <v>0.15710397194215051</v>
      </c>
      <c r="S114">
        <f t="shared" si="19"/>
        <v>0.15490000000000004</v>
      </c>
    </row>
    <row r="115" spans="4:19" x14ac:dyDescent="0.15">
      <c r="D115" s="1">
        <v>114</v>
      </c>
      <c r="E115" s="1">
        <f t="shared" si="10"/>
        <v>0.1399999999999999</v>
      </c>
      <c r="F115">
        <f t="shared" si="11"/>
        <v>0.8600000000000001</v>
      </c>
      <c r="G115">
        <f t="shared" si="12"/>
        <v>0.17460000000000001</v>
      </c>
      <c r="H115">
        <f t="shared" si="13"/>
        <v>9.3000000000000013E-2</v>
      </c>
      <c r="I115">
        <f>SQRT((E115*$B$2)^2+(F115*$B$3)^2+2*E115*F115*$B$2*$B$3*$B$6)</f>
        <v>0.1724909504872647</v>
      </c>
      <c r="J115">
        <f>SQRT((E115*$B$2)^2+(F115*$B$3)^2+2*E115*F115*$B$2*$B$3*$B$7)</f>
        <v>0.17035579238757925</v>
      </c>
      <c r="K115">
        <f>SQRT((E115*$B$2)^2+(F115*$B$3)^2+2*E115*F115*$B$2*$B$3*$B$8)</f>
        <v>0.16819353138572246</v>
      </c>
      <c r="L115">
        <f>SQRT((E115*$B$2)^2+(F115*$B$3)^2+2*E115*F115*$B$2*$B$3*$B$9)</f>
        <v>0.166003108404632</v>
      </c>
      <c r="M115">
        <f>SQRT((E115*$B$2)^2+(F115*$B$3)^2+2*E115*F115*$B$2*$B$3*$B$10)</f>
        <v>0.16379456694286293</v>
      </c>
      <c r="N115">
        <f t="shared" si="14"/>
        <v>0.16377221937801298</v>
      </c>
      <c r="O115">
        <f t="shared" si="15"/>
        <v>0.16153317925429439</v>
      </c>
      <c r="P115">
        <f t="shared" si="16"/>
        <v>0.15925117268014075</v>
      </c>
      <c r="Q115">
        <f t="shared" si="17"/>
        <v>0.15693598695009378</v>
      </c>
      <c r="R115">
        <f t="shared" si="18"/>
        <v>0.15458613133137139</v>
      </c>
      <c r="S115">
        <f t="shared" si="19"/>
        <v>0.15220000000000003</v>
      </c>
    </row>
    <row r="116" spans="4:19" x14ac:dyDescent="0.15">
      <c r="D116" s="1">
        <v>115</v>
      </c>
      <c r="E116" s="1">
        <f t="shared" si="10"/>
        <v>0.14999999999999991</v>
      </c>
      <c r="F116">
        <f t="shared" si="11"/>
        <v>0.85000000000000009</v>
      </c>
      <c r="G116">
        <f t="shared" si="12"/>
        <v>0.17350000000000002</v>
      </c>
      <c r="H116">
        <f t="shared" si="13"/>
        <v>9.2500000000000013E-2</v>
      </c>
      <c r="I116">
        <f>SQRT((E116*$B$2)^2+(F116*$B$3)^2+2*E116*F116*$B$2*$B$3*$B$6)</f>
        <v>0.17125142335174914</v>
      </c>
      <c r="J116">
        <f>SQRT((E116*$B$2)^2+(F116*$B$3)^2+2*E116*F116*$B$2*$B$3*$B$7)</f>
        <v>0.16897292682557172</v>
      </c>
      <c r="K116">
        <f>SQRT((E116*$B$2)^2+(F116*$B$3)^2+2*E116*F116*$B$2*$B$3*$B$8)</f>
        <v>0.16666328329899183</v>
      </c>
      <c r="L116">
        <f>SQRT((E116*$B$2)^2+(F116*$B$3)^2+2*E116*F116*$B$2*$B$3*$B$9)</f>
        <v>0.16432117940180446</v>
      </c>
      <c r="M116">
        <f>SQRT((E116*$B$2)^2+(F116*$B$3)^2+2*E116*F116*$B$2*$B$3*$B$10)</f>
        <v>0.16195717335147589</v>
      </c>
      <c r="N116">
        <f t="shared" si="14"/>
        <v>0.161933239330287</v>
      </c>
      <c r="O116">
        <f t="shared" si="15"/>
        <v>0.15953385220698463</v>
      </c>
      <c r="P116">
        <f t="shared" si="16"/>
        <v>0.15708548628056002</v>
      </c>
      <c r="Q116">
        <f t="shared" si="17"/>
        <v>0.15459835057334864</v>
      </c>
      <c r="R116">
        <f t="shared" si="18"/>
        <v>0.15207054284114335</v>
      </c>
      <c r="S116">
        <f t="shared" si="19"/>
        <v>0.14950000000000005</v>
      </c>
    </row>
    <row r="117" spans="4:19" x14ac:dyDescent="0.15">
      <c r="D117" s="1">
        <v>116</v>
      </c>
      <c r="E117" s="1">
        <f t="shared" si="10"/>
        <v>0.15999999999999992</v>
      </c>
      <c r="F117">
        <f t="shared" si="11"/>
        <v>0.84000000000000008</v>
      </c>
      <c r="G117">
        <f t="shared" si="12"/>
        <v>0.1724</v>
      </c>
      <c r="H117">
        <f t="shared" si="13"/>
        <v>9.2000000000000012E-2</v>
      </c>
      <c r="I117">
        <f>SQRT((E117*$B$2)^2+(F117*$B$3)^2+2*E117*F117*$B$2*$B$3*$B$6)</f>
        <v>0.17001355240097774</v>
      </c>
      <c r="J117">
        <f>SQRT((E117*$B$2)^2+(F117*$B$3)^2+2*E117*F117*$B$2*$B$3*$B$7)</f>
        <v>0.16759312635069495</v>
      </c>
      <c r="K117">
        <f>SQRT((E117*$B$2)^2+(F117*$B$3)^2+2*E117*F117*$B$2*$B$3*$B$8)</f>
        <v>0.16513722778344078</v>
      </c>
      <c r="L117">
        <f>SQRT((E117*$B$2)^2+(F117*$B$3)^2+2*E117*F117*$B$2*$B$3*$B$9)</f>
        <v>0.16264424982150461</v>
      </c>
      <c r="M117">
        <f>SQRT((E117*$B$2)^2+(F117*$B$3)^2+2*E117*F117*$B$2*$B$3*$B$10)</f>
        <v>0.1601252190006309</v>
      </c>
      <c r="N117">
        <f t="shared" si="14"/>
        <v>0.16009970093663511</v>
      </c>
      <c r="O117">
        <f t="shared" si="15"/>
        <v>0.15753998857432994</v>
      </c>
      <c r="P117">
        <f t="shared" si="16"/>
        <v>0.15492480756805865</v>
      </c>
      <c r="Q117">
        <f t="shared" si="17"/>
        <v>0.15226471685850274</v>
      </c>
      <c r="R117">
        <f t="shared" si="18"/>
        <v>0.14955732011506492</v>
      </c>
      <c r="S117">
        <f t="shared" si="19"/>
        <v>0.14680000000000004</v>
      </c>
    </row>
    <row r="118" spans="4:19" x14ac:dyDescent="0.15">
      <c r="D118" s="1">
        <v>117</v>
      </c>
      <c r="E118" s="1">
        <f t="shared" si="10"/>
        <v>0.16999999999999993</v>
      </c>
      <c r="F118">
        <f t="shared" si="11"/>
        <v>0.83000000000000007</v>
      </c>
      <c r="G118">
        <f t="shared" si="12"/>
        <v>0.17130000000000001</v>
      </c>
      <c r="H118">
        <f t="shared" si="13"/>
        <v>9.1500000000000012E-2</v>
      </c>
      <c r="I118">
        <f>SQRT((E118*$B$2)^2+(F118*$B$3)^2+2*E118*F118*$B$2*$B$3*$B$6)</f>
        <v>0.16877737407602952</v>
      </c>
      <c r="J118">
        <f>SQRT((E118*$B$2)^2+(F118*$B$3)^2+2*E118*F118*$B$2*$B$3*$B$7)</f>
        <v>0.16621646729491035</v>
      </c>
      <c r="K118">
        <f>SQRT((E118*$B$2)^2+(F118*$B$3)^2+2*E118*F118*$B$2*$B$3*$B$8)</f>
        <v>0.16361548215251515</v>
      </c>
      <c r="L118">
        <f>SQRT((E118*$B$2)^2+(F118*$B$3)^2+2*E118*F118*$B$2*$B$3*$B$9)</f>
        <v>0.16097247590815023</v>
      </c>
      <c r="M118">
        <f>SQRT((E118*$B$2)^2+(F118*$B$3)^2+2*E118*F118*$B$2*$B$3*$B$10)</f>
        <v>0.15829889273144018</v>
      </c>
      <c r="N118">
        <f t="shared" si="14"/>
        <v>0.15827179331769767</v>
      </c>
      <c r="O118">
        <f t="shared" si="15"/>
        <v>0.15555179844669106</v>
      </c>
      <c r="P118">
        <f t="shared" si="16"/>
        <v>0.15276934902001776</v>
      </c>
      <c r="Q118">
        <f t="shared" si="17"/>
        <v>0.14993527270125601</v>
      </c>
      <c r="R118">
        <f t="shared" si="18"/>
        <v>0.14704658445540311</v>
      </c>
      <c r="S118">
        <f t="shared" si="19"/>
        <v>0.14410000000000001</v>
      </c>
    </row>
    <row r="119" spans="4:19" x14ac:dyDescent="0.15">
      <c r="D119" s="1">
        <v>118</v>
      </c>
      <c r="E119" s="1">
        <f t="shared" si="10"/>
        <v>0.17999999999999994</v>
      </c>
      <c r="F119">
        <f t="shared" si="11"/>
        <v>0.82000000000000006</v>
      </c>
      <c r="G119">
        <f t="shared" si="12"/>
        <v>0.17020000000000002</v>
      </c>
      <c r="H119">
        <f t="shared" si="13"/>
        <v>9.1000000000000011E-2</v>
      </c>
      <c r="I119">
        <f>SQRT((E119*$B$2)^2+(F119*$B$3)^2+2*E119*F119*$B$2*$B$3*$B$6)</f>
        <v>0.16754292584290154</v>
      </c>
      <c r="J119">
        <f>SQRT((E119*$B$2)^2+(F119*$B$3)^2+2*E119*F119*$B$2*$B$3*$B$7)</f>
        <v>0.16484302836334938</v>
      </c>
      <c r="K119">
        <f>SQRT((E119*$B$2)^2+(F119*$B$3)^2+2*E119*F119*$B$2*$B$3*$B$8)</f>
        <v>0.16209816778730107</v>
      </c>
      <c r="L119">
        <f>SQRT((E119*$B$2)^2+(F119*$B$3)^2+2*E119*F119*$B$2*$B$3*$B$9)</f>
        <v>0.1593060199741366</v>
      </c>
      <c r="M119">
        <f>SQRT((E119*$B$2)^2+(F119*$B$3)^2+2*E119*F119*$B$2*$B$3*$B$10)</f>
        <v>0.15647839160727595</v>
      </c>
      <c r="N119">
        <f t="shared" si="14"/>
        <v>0.15644971383802531</v>
      </c>
      <c r="O119">
        <f t="shared" si="15"/>
        <v>0.15356950218060877</v>
      </c>
      <c r="P119">
        <f t="shared" si="16"/>
        <v>0.15061933474823214</v>
      </c>
      <c r="Q119">
        <f t="shared" si="17"/>
        <v>0.1476102164485914</v>
      </c>
      <c r="R119">
        <f t="shared" si="18"/>
        <v>0.14453846546853888</v>
      </c>
      <c r="S119">
        <f t="shared" si="19"/>
        <v>0.14140000000000003</v>
      </c>
    </row>
    <row r="120" spans="4:19" x14ac:dyDescent="0.15">
      <c r="D120" s="1">
        <v>119</v>
      </c>
      <c r="E120" s="1">
        <f t="shared" si="10"/>
        <v>0.18999999999999995</v>
      </c>
      <c r="F120">
        <f t="shared" si="11"/>
        <v>0.81</v>
      </c>
      <c r="G120">
        <f t="shared" si="12"/>
        <v>0.1691</v>
      </c>
      <c r="H120">
        <f t="shared" si="13"/>
        <v>9.0500000000000011E-2</v>
      </c>
      <c r="I120">
        <f>SQRT((E120*$B$2)^2+(F120*$B$3)^2+2*E120*F120*$B$2*$B$3*$B$6)</f>
        <v>0.16631024622674334</v>
      </c>
      <c r="J120">
        <f>SQRT((E120*$B$2)^2+(F120*$B$3)^2+2*E120*F120*$B$2*$B$3*$B$7)</f>
        <v>0.16347289071892013</v>
      </c>
      <c r="K120">
        <f>SQRT((E120*$B$2)^2+(F120*$B$3)^2+2*E120*F120*$B$2*$B$3*$B$8)</f>
        <v>0.16058541029620343</v>
      </c>
      <c r="L120">
        <f>SQRT((E120*$B$2)^2+(F120*$B$3)^2+2*E120*F120*$B$2*$B$3*$B$9)</f>
        <v>0.15764505066763118</v>
      </c>
      <c r="M120">
        <f>SQRT((E120*$B$2)^2+(F120*$B$3)^2+2*E120*F120*$B$2*$B$3*$B$10)</f>
        <v>0.15466392132620974</v>
      </c>
      <c r="N120">
        <f t="shared" si="14"/>
        <v>0.1546336685201512</v>
      </c>
      <c r="O120">
        <f t="shared" si="15"/>
        <v>0.15159333098787692</v>
      </c>
      <c r="P120">
        <f t="shared" si="16"/>
        <v>0.14847500126283886</v>
      </c>
      <c r="Q120">
        <f t="shared" si="17"/>
        <v>0.14528975875814509</v>
      </c>
      <c r="R120">
        <f t="shared" si="18"/>
        <v>0.14203310177560721</v>
      </c>
      <c r="S120">
        <f t="shared" si="19"/>
        <v>0.13870000000000002</v>
      </c>
    </row>
    <row r="121" spans="4:19" x14ac:dyDescent="0.15">
      <c r="D121" s="1">
        <v>120</v>
      </c>
      <c r="E121" s="1">
        <f t="shared" si="10"/>
        <v>0.19999999999999996</v>
      </c>
      <c r="F121">
        <f t="shared" si="11"/>
        <v>0.8</v>
      </c>
      <c r="G121">
        <f t="shared" si="12"/>
        <v>0.16800000000000001</v>
      </c>
      <c r="H121">
        <f t="shared" si="13"/>
        <v>9.0000000000000011E-2</v>
      </c>
      <c r="I121">
        <f>SQRT((E121*$B$2)^2+(F121*$B$3)^2+2*E121*F121*$B$2*$B$3*$B$6)</f>
        <v>0.16507937484737459</v>
      </c>
      <c r="J121">
        <f>SQRT((E121*$B$2)^2+(F121*$B$3)^2+2*E121*F121*$B$2*$B$3*$B$7)</f>
        <v>0.16210613807009283</v>
      </c>
      <c r="K121">
        <f>SQRT((E121*$B$2)^2+(F121*$B$3)^2+2*E121*F121*$B$2*$B$3*$B$8)</f>
        <v>0.15907733968104951</v>
      </c>
      <c r="L121">
        <f>SQRT((E121*$B$2)^2+(F121*$B$3)^2+2*E121*F121*$B$2*$B$3*$B$9)</f>
        <v>0.15598974325256135</v>
      </c>
      <c r="M121">
        <f>SQRT((E121*$B$2)^2+(F121*$B$3)^2+2*E121*F121*$B$2*$B$3*$B$10)</f>
        <v>0.15285569665537496</v>
      </c>
      <c r="N121">
        <f t="shared" si="14"/>
        <v>0.152823872480709</v>
      </c>
      <c r="O121">
        <f t="shared" si="15"/>
        <v>0.14962352756167729</v>
      </c>
      <c r="P121">
        <f t="shared" si="16"/>
        <v>0.1463365982931133</v>
      </c>
      <c r="Q121">
        <f t="shared" si="17"/>
        <v>0.14297412353289671</v>
      </c>
      <c r="R121">
        <f t="shared" si="18"/>
        <v>0.1395306417959869</v>
      </c>
      <c r="S121">
        <f t="shared" si="19"/>
        <v>0.13600000000000001</v>
      </c>
    </row>
    <row r="122" spans="4:19" x14ac:dyDescent="0.15">
      <c r="D122" s="1">
        <v>121</v>
      </c>
      <c r="E122" s="1">
        <f t="shared" si="10"/>
        <v>0.20999999999999996</v>
      </c>
      <c r="F122">
        <f t="shared" si="11"/>
        <v>0.79</v>
      </c>
      <c r="G122">
        <f t="shared" si="12"/>
        <v>0.16690000000000002</v>
      </c>
      <c r="H122">
        <f t="shared" si="13"/>
        <v>8.950000000000001E-2</v>
      </c>
      <c r="I122">
        <f>SQRT((E122*$B$2)^2+(F122*$B$3)^2+2*E122*F122*$B$2*$B$3*$B$6)</f>
        <v>0.16385035245613602</v>
      </c>
      <c r="J122">
        <f>SQRT((E122*$B$2)^2+(F122*$B$3)^2+2*E122*F122*$B$2*$B$3*$B$7)</f>
        <v>0.16074285676197247</v>
      </c>
      <c r="K122">
        <f>SQRT((E122*$B$2)^2+(F122*$B$3)^2+2*E122*F122*$B$2*$B$3*$B$8)</f>
        <v>0.15757409050982971</v>
      </c>
      <c r="L122">
        <f>SQRT((E122*$B$2)^2+(F122*$B$3)^2+2*E122*F122*$B$2*$B$3*$B$9)</f>
        <v>0.15434027990126234</v>
      </c>
      <c r="M122">
        <f>SQRT((E122*$B$2)^2+(F122*$B$3)^2+2*E122*F122*$B$2*$B$3*$B$10)</f>
        <v>0.15105394188832014</v>
      </c>
      <c r="N122">
        <f t="shared" si="14"/>
        <v>0.1510205503896738</v>
      </c>
      <c r="O122">
        <f t="shared" si="15"/>
        <v>0.14766034674210948</v>
      </c>
      <c r="P122">
        <f t="shared" si="16"/>
        <v>0.14420438966966298</v>
      </c>
      <c r="Q122">
        <f t="shared" si="17"/>
        <v>0.1406635489385932</v>
      </c>
      <c r="R122">
        <f t="shared" si="18"/>
        <v>0.13703124461231461</v>
      </c>
      <c r="S122">
        <f t="shared" si="19"/>
        <v>0.1333</v>
      </c>
    </row>
    <row r="123" spans="4:19" x14ac:dyDescent="0.15">
      <c r="D123" s="1">
        <v>122</v>
      </c>
      <c r="E123" s="1">
        <f t="shared" si="10"/>
        <v>0.21999999999999997</v>
      </c>
      <c r="F123">
        <f t="shared" si="11"/>
        <v>0.78</v>
      </c>
      <c r="G123">
        <f t="shared" si="12"/>
        <v>0.16579999999999998</v>
      </c>
      <c r="H123">
        <f t="shared" si="13"/>
        <v>8.900000000000001E-2</v>
      </c>
      <c r="I123">
        <f>SQRT((E123*$B$2)^2+(F123*$B$3)^2+2*E123*F123*$B$2*$B$3*$B$6)</f>
        <v>0.16262322097412779</v>
      </c>
      <c r="J123">
        <f>SQRT((E123*$B$2)^2+(F123*$B$3)^2+2*E123*F123*$B$2*$B$3*$B$7)</f>
        <v>0.15938313587076894</v>
      </c>
      <c r="K123">
        <f>SQRT((E123*$B$2)^2+(F123*$B$3)^2+2*E123*F123*$B$2*$B$3*$B$8)</f>
        <v>0.15607580209628907</v>
      </c>
      <c r="L123">
        <f>SQRT((E123*$B$2)^2+(F123*$B$3)^2+2*E123*F123*$B$2*$B$3*$B$9)</f>
        <v>0.15269685000025376</v>
      </c>
      <c r="M123">
        <f>SQRT((E123*$B$2)^2+(F123*$B$3)^2+2*E123*F123*$B$2*$B$3*$B$10)</f>
        <v>0.1492588913264466</v>
      </c>
      <c r="N123">
        <f t="shared" si="14"/>
        <v>0.14922393695382788</v>
      </c>
      <c r="O123">
        <f t="shared" si="15"/>
        <v>0.14570405622356572</v>
      </c>
      <c r="P123">
        <f t="shared" si="16"/>
        <v>0.14207865427290617</v>
      </c>
      <c r="Q123">
        <f t="shared" si="17"/>
        <v>0.13835828851210902</v>
      </c>
      <c r="R123">
        <f t="shared" si="18"/>
        <v>0.134535080926872</v>
      </c>
      <c r="S123">
        <f t="shared" si="19"/>
        <v>0.13059999999999999</v>
      </c>
    </row>
    <row r="124" spans="4:19" x14ac:dyDescent="0.15">
      <c r="D124" s="1">
        <v>123</v>
      </c>
      <c r="E124" s="1">
        <f t="shared" si="10"/>
        <v>0.22999999999999998</v>
      </c>
      <c r="F124">
        <f t="shared" si="11"/>
        <v>0.77</v>
      </c>
      <c r="G124">
        <f t="shared" si="12"/>
        <v>0.16470000000000001</v>
      </c>
      <c r="H124">
        <f t="shared" si="13"/>
        <v>8.8500000000000009E-2</v>
      </c>
      <c r="I124">
        <f>SQRT((E124*$B$2)^2+(F124*$B$3)^2+2*E124*F124*$B$2*$B$3*$B$6)</f>
        <v>0.1613980235318884</v>
      </c>
      <c r="J124">
        <f>SQRT((E124*$B$2)^2+(F124*$B$3)^2+2*E124*F124*$B$2*$B$3*$B$7)</f>
        <v>0.15802706730177588</v>
      </c>
      <c r="K124">
        <f>SQRT((E124*$B$2)^2+(F124*$B$3)^2+2*E124*F124*$B$2*$B$3*$B$8)</f>
        <v>0.1545826186865781</v>
      </c>
      <c r="L124">
        <f>SQRT((E124*$B$2)^2+(F124*$B$3)^2+2*E124*F124*$B$2*$B$3*$B$9)</f>
        <v>0.15105965046960754</v>
      </c>
      <c r="M124">
        <f>SQRT((E124*$B$2)^2+(F124*$B$3)^2+2*E124*F124*$B$2*$B$3*$B$10)</f>
        <v>0.14747078978563857</v>
      </c>
      <c r="N124">
        <f t="shared" si="14"/>
        <v>0.14743427742557022</v>
      </c>
      <c r="O124">
        <f t="shared" si="15"/>
        <v>0.14375493730651481</v>
      </c>
      <c r="P124">
        <f t="shared" si="16"/>
        <v>0.13995968705309397</v>
      </c>
      <c r="Q124">
        <f t="shared" si="17"/>
        <v>0.13605861236981659</v>
      </c>
      <c r="R124">
        <f t="shared" si="18"/>
        <v>0.13204233412053881</v>
      </c>
      <c r="S124">
        <f t="shared" si="19"/>
        <v>0.12790000000000001</v>
      </c>
    </row>
    <row r="125" spans="4:19" x14ac:dyDescent="0.15">
      <c r="D125" s="1">
        <v>124</v>
      </c>
      <c r="E125" s="1">
        <f t="shared" si="10"/>
        <v>0.24</v>
      </c>
      <c r="F125">
        <f t="shared" si="11"/>
        <v>0.76</v>
      </c>
      <c r="G125">
        <f t="shared" si="12"/>
        <v>0.1636</v>
      </c>
      <c r="H125">
        <f t="shared" si="13"/>
        <v>8.8000000000000009E-2</v>
      </c>
      <c r="I125">
        <f>SQRT((E125*$B$2)^2+(F125*$B$3)^2+2*E125*F125*$B$2*$B$3*$B$6)</f>
        <v>0.16017480451057214</v>
      </c>
      <c r="J125">
        <f>SQRT((E125*$B$2)^2+(F125*$B$3)^2+2*E125*F125*$B$2*$B$3*$B$7)</f>
        <v>0.15667474589096994</v>
      </c>
      <c r="K125">
        <f>SQRT((E125*$B$2)^2+(F125*$B$3)^2+2*E125*F125*$B$2*$B$3*$B$8)</f>
        <v>0.15309468965316855</v>
      </c>
      <c r="L125">
        <f>SQRT((E125*$B$2)^2+(F125*$B$3)^2+2*E125*F125*$B$2*$B$3*$B$9)</f>
        <v>0.14942888609636357</v>
      </c>
      <c r="M125">
        <f>SQRT((E125*$B$2)^2+(F125*$B$3)^2+2*E125*F125*$B$2*$B$3*$B$10)</f>
        <v>0.14568989312920783</v>
      </c>
      <c r="N125">
        <f t="shared" si="14"/>
        <v>0.14565182813820085</v>
      </c>
      <c r="O125">
        <f t="shared" si="15"/>
        <v>0.14181328569636908</v>
      </c>
      <c r="P125">
        <f t="shared" si="16"/>
        <v>0.13784780012753195</v>
      </c>
      <c r="Q125">
        <f t="shared" si="17"/>
        <v>0.13376480852600955</v>
      </c>
      <c r="R125">
        <f t="shared" si="18"/>
        <v>0.12955320142705851</v>
      </c>
      <c r="S125">
        <f t="shared" si="19"/>
        <v>0.12519999999999998</v>
      </c>
    </row>
    <row r="126" spans="4:19" x14ac:dyDescent="0.15">
      <c r="D126" s="1">
        <v>125</v>
      </c>
      <c r="E126" s="1">
        <f t="shared" si="10"/>
        <v>0.25</v>
      </c>
      <c r="F126">
        <f t="shared" si="11"/>
        <v>0.75</v>
      </c>
      <c r="G126">
        <f t="shared" si="12"/>
        <v>0.16250000000000001</v>
      </c>
      <c r="H126">
        <f t="shared" si="13"/>
        <v>8.7500000000000008E-2</v>
      </c>
      <c r="I126">
        <f>SQRT((E126*$B$2)^2+(F126*$B$3)^2+2*E126*F126*$B$2*$B$3*$B$6)</f>
        <v>0.15895360958468358</v>
      </c>
      <c r="J126">
        <f>SQRT((E126*$B$2)^2+(F126*$B$3)^2+2*E126*F126*$B$2*$B$3*$B$7)</f>
        <v>0.15532626951034395</v>
      </c>
      <c r="K126">
        <f>SQRT((E126*$B$2)^2+(F126*$B$3)^2+2*E126*F126*$B$2*$B$3*$B$8)</f>
        <v>0.15161216969623517</v>
      </c>
      <c r="L126">
        <f>SQRT((E126*$B$2)^2+(F126*$B$3)^2+2*E126*F126*$B$2*$B$3*$B$9)</f>
        <v>0.14780476988243649</v>
      </c>
      <c r="M126">
        <f>SQRT((E126*$B$2)^2+(F126*$B$3)^2+2*E126*F126*$B$2*$B$3*$B$10)</f>
        <v>0.14391646882827555</v>
      </c>
      <c r="N126">
        <f t="shared" si="14"/>
        <v>0.14387685706881426</v>
      </c>
      <c r="O126">
        <f t="shared" si="15"/>
        <v>0.13987941235221146</v>
      </c>
      <c r="P126">
        <f t="shared" si="16"/>
        <v>0.13574332396107003</v>
      </c>
      <c r="Q126">
        <f t="shared" si="17"/>
        <v>0.13147718433249173</v>
      </c>
      <c r="R126">
        <f t="shared" si="18"/>
        <v>0.12706789523715267</v>
      </c>
      <c r="S126">
        <f t="shared" si="19"/>
        <v>0.12250000000000003</v>
      </c>
    </row>
    <row r="127" spans="4:19" x14ac:dyDescent="0.15">
      <c r="D127" s="1">
        <v>126</v>
      </c>
      <c r="E127" s="1">
        <f t="shared" si="10"/>
        <v>0.26</v>
      </c>
      <c r="F127">
        <f t="shared" si="11"/>
        <v>0.74</v>
      </c>
      <c r="G127">
        <f t="shared" si="12"/>
        <v>0.16140000000000002</v>
      </c>
      <c r="H127">
        <f t="shared" si="13"/>
        <v>8.6999999999999994E-2</v>
      </c>
      <c r="I127">
        <f>SQRT((E127*$B$2)^2+(F127*$B$3)^2+2*E127*F127*$B$2*$B$3*$B$6)</f>
        <v>0.15773448576642968</v>
      </c>
      <c r="J127">
        <f>SQRT((E127*$B$2)^2+(F127*$B$3)^2+2*E127*F127*$B$2*$B$3*$B$7)</f>
        <v>0.15398173917708555</v>
      </c>
      <c r="K127">
        <f>SQRT((E127*$B$2)^2+(F127*$B$3)^2+2*E127*F127*$B$2*$B$3*$B$8)</f>
        <v>0.15013521905269264</v>
      </c>
      <c r="L127">
        <f>SQRT((E127*$B$2)^2+(F127*$B$3)^2+2*E127*F127*$B$2*$B$3*$B$9)</f>
        <v>0.14618752340743721</v>
      </c>
      <c r="M127">
        <f>SQRT((E127*$B$2)^2+(F127*$B$3)^2+2*E127*F127*$B$2*$B$3*$B$10)</f>
        <v>0.14215079655070528</v>
      </c>
      <c r="N127">
        <f t="shared" si="14"/>
        <v>0.14210964442992602</v>
      </c>
      <c r="O127">
        <f t="shared" si="15"/>
        <v>0.13795364438825095</v>
      </c>
      <c r="P127">
        <f t="shared" si="16"/>
        <v>0.1336466086363586</v>
      </c>
      <c r="Q127">
        <f t="shared" si="17"/>
        <v>0.12919606805162456</v>
      </c>
      <c r="R127">
        <f t="shared" si="18"/>
        <v>0.1245866445490848</v>
      </c>
      <c r="S127">
        <f t="shared" si="19"/>
        <v>0.11980000000000002</v>
      </c>
    </row>
    <row r="128" spans="4:19" x14ac:dyDescent="0.15">
      <c r="D128" s="1">
        <v>127</v>
      </c>
      <c r="E128" s="1">
        <f t="shared" si="10"/>
        <v>0.27</v>
      </c>
      <c r="F128">
        <f t="shared" si="11"/>
        <v>0.73</v>
      </c>
      <c r="G128">
        <f t="shared" si="12"/>
        <v>0.1603</v>
      </c>
      <c r="H128">
        <f t="shared" si="13"/>
        <v>8.6499999999999994E-2</v>
      </c>
      <c r="I128">
        <f>SQRT((E128*$B$2)^2+(F128*$B$3)^2+2*E128*F128*$B$2*$B$3*$B$6)</f>
        <v>0.15651748145175348</v>
      </c>
      <c r="J128">
        <f>SQRT((E128*$B$2)^2+(F128*$B$3)^2+2*E128*F128*$B$2*$B$3*$B$7)</f>
        <v>0.15264125916671417</v>
      </c>
      <c r="K128">
        <f>SQRT((E128*$B$2)^2+(F128*$B$3)^2+2*E128*F128*$B$2*$B$3*$B$8)</f>
        <v>0.14866400371307104</v>
      </c>
      <c r="L128">
        <f>SQRT((E128*$B$2)^2+(F128*$B$3)^2+2*E128*F128*$B$2*$B$3*$B$9)</f>
        <v>0.14457737720680922</v>
      </c>
      <c r="M128">
        <f>SQRT((E128*$B$2)^2+(F128*$B$3)^2+2*E128*F128*$B$2*$B$3*$B$10)</f>
        <v>0.14039316877968103</v>
      </c>
      <c r="N128">
        <f t="shared" si="14"/>
        <v>0.14035048329093847</v>
      </c>
      <c r="O128">
        <f t="shared" si="15"/>
        <v>0.13603632603095395</v>
      </c>
      <c r="P128">
        <f t="shared" si="16"/>
        <v>0.13155802522081272</v>
      </c>
      <c r="Q128">
        <f t="shared" si="17"/>
        <v>0.12692181057643323</v>
      </c>
      <c r="R128">
        <f t="shared" si="18"/>
        <v>0.1221096965846693</v>
      </c>
      <c r="S128">
        <f t="shared" si="19"/>
        <v>0.1171</v>
      </c>
    </row>
    <row r="129" spans="4:19" x14ac:dyDescent="0.15">
      <c r="D129" s="1">
        <v>128</v>
      </c>
      <c r="E129" s="1">
        <f t="shared" si="10"/>
        <v>0.28000000000000003</v>
      </c>
      <c r="F129">
        <f t="shared" si="11"/>
        <v>0.72</v>
      </c>
      <c r="G129">
        <f t="shared" si="12"/>
        <v>0.15920000000000001</v>
      </c>
      <c r="H129">
        <f t="shared" si="13"/>
        <v>8.5999999999999993E-2</v>
      </c>
      <c r="I129">
        <f>SQRT((E129*$B$2)^2+(F129*$B$3)^2+2*E129*F129*$B$2*$B$3*$B$6)</f>
        <v>0.15530264646811398</v>
      </c>
      <c r="J129">
        <f>SQRT((E129*$B$2)^2+(F129*$B$3)^2+2*E129*F129*$B$2*$B$3*$B$7)</f>
        <v>0.15130493713028667</v>
      </c>
      <c r="K129">
        <f>SQRT((E129*$B$2)^2+(F129*$B$3)^2+2*E129*F129*$B$2*$B$3*$B$8)</f>
        <v>0.14719869564639493</v>
      </c>
      <c r="L129">
        <f>SQRT((E129*$B$2)^2+(F129*$B$3)^2+2*E129*F129*$B$2*$B$3*$B$9)</f>
        <v>0.14297457116564469</v>
      </c>
      <c r="M129">
        <f>SQRT((E129*$B$2)^2+(F129*$B$3)^2+2*E129*F129*$B$2*$B$3*$B$10)</f>
        <v>0.13864389146298511</v>
      </c>
      <c r="N129">
        <f t="shared" si="14"/>
        <v>0.13859968023051136</v>
      </c>
      <c r="O129">
        <f t="shared" si="15"/>
        <v>0.13412781963485429</v>
      </c>
      <c r="P129">
        <f t="shared" si="16"/>
        <v>0.1294779672376733</v>
      </c>
      <c r="Q129">
        <f t="shared" si="17"/>
        <v>0.1246547873128024</v>
      </c>
      <c r="R129">
        <f t="shared" si="18"/>
        <v>0.11963731859248601</v>
      </c>
      <c r="S129">
        <f t="shared" si="19"/>
        <v>0.1144</v>
      </c>
    </row>
    <row r="130" spans="4:19" x14ac:dyDescent="0.15">
      <c r="D130" s="1">
        <v>129</v>
      </c>
      <c r="E130" s="1">
        <f t="shared" si="10"/>
        <v>0.29000000000000004</v>
      </c>
      <c r="F130">
        <f t="shared" si="11"/>
        <v>0.71</v>
      </c>
      <c r="G130">
        <f t="shared" si="12"/>
        <v>0.15809999999999999</v>
      </c>
      <c r="H130">
        <f t="shared" si="13"/>
        <v>8.5499999999999993E-2</v>
      </c>
      <c r="I130">
        <f>SQRT((E130*$B$2)^2+(F130*$B$3)^2+2*E130*F130*$B$2*$B$3*$B$6)</f>
        <v>0.15409003212407996</v>
      </c>
      <c r="J130">
        <f>SQRT((E130*$B$2)^2+(F130*$B$3)^2+2*E130*F130*$B$2*$B$3*$B$7)</f>
        <v>0.14997288421578081</v>
      </c>
      <c r="K130">
        <f>SQRT((E130*$B$2)^2+(F130*$B$3)^2+2*E130*F130*$B$2*$B$3*$B$8)</f>
        <v>0.14573947303321774</v>
      </c>
      <c r="L130">
        <f>SQRT((E130*$B$2)^2+(F130*$B$3)^2+2*E130*F130*$B$2*$B$3*$B$9)</f>
        <v>0.14137935492850431</v>
      </c>
      <c r="M130">
        <f>SQRT((E130*$B$2)^2+(F130*$B$3)^2+2*E130*F130*$B$2*$B$3*$B$10)</f>
        <v>0.13690328469397656</v>
      </c>
      <c r="N130">
        <f t="shared" si="14"/>
        <v>0.13685755602084965</v>
      </c>
      <c r="O130">
        <f t="shared" si="15"/>
        <v>0.132228506760078</v>
      </c>
      <c r="P130">
        <f t="shared" si="16"/>
        <v>0.1274068522490058</v>
      </c>
      <c r="Q130">
        <f t="shared" si="17"/>
        <v>0.12239540024036849</v>
      </c>
      <c r="R130">
        <f t="shared" si="18"/>
        <v>0.11716979986327533</v>
      </c>
      <c r="S130">
        <f t="shared" si="19"/>
        <v>0.11169999999999998</v>
      </c>
    </row>
    <row r="131" spans="4:19" x14ac:dyDescent="0.15">
      <c r="D131" s="1">
        <v>130</v>
      </c>
      <c r="E131" s="1">
        <f t="shared" ref="E131:E194" si="20">(D131/100) -1</f>
        <v>0.30000000000000004</v>
      </c>
      <c r="F131">
        <f t="shared" ref="F131:F194" si="21">1-E131</f>
        <v>0.7</v>
      </c>
      <c r="G131">
        <f t="shared" ref="G131:G194" si="22">SQRT((E131*$B$2)^2+(F131*$B$3)^2+2*E131*F131*$B$2*$B$3*$B$5)</f>
        <v>0.15699999999999997</v>
      </c>
      <c r="H131">
        <f t="shared" ref="H131:H194" si="23">E131*$C$2+F131*$C$3</f>
        <v>8.4999999999999992E-2</v>
      </c>
      <c r="I131">
        <f>SQRT((E131*$B$2)^2+(F131*$B$3)^2+2*E131*F131*$B$2*$B$3*$B$6)</f>
        <v>0.15287969126080808</v>
      </c>
      <c r="J131">
        <f>SQRT((E131*$B$2)^2+(F131*$B$3)^2+2*E131*F131*$B$2*$B$3*$B$7)</f>
        <v>0.14864521519376261</v>
      </c>
      <c r="K131">
        <f>SQRT((E131*$B$2)^2+(F131*$B$3)^2+2*E131*F131*$B$2*$B$3*$B$8)</f>
        <v>0.1442865205069413</v>
      </c>
      <c r="L131">
        <f>SQRT((E131*$B$2)^2+(F131*$B$3)^2+2*E131*F131*$B$2*$B$3*$B$9)</f>
        <v>0.13979198832551168</v>
      </c>
      <c r="M131">
        <f>SQRT((E131*$B$2)^2+(F131*$B$3)^2+2*E131*F131*$B$2*$B$3*$B$10)</f>
        <v>0.13517168342519079</v>
      </c>
      <c r="N131">
        <f t="shared" ref="N131:N194" si="24">SQRT((E131*$B$2)^2+(F131*$B$3)^2+2*E131*F131*$B$2*$B$3*$C$10)</f>
        <v>0.13512444634484166</v>
      </c>
      <c r="O131">
        <f t="shared" ref="O131:O194" si="25">SQRT((E131*$B$2)^2+(F131*$B$3)^2+2*E131*F131*$B$2*$B$3*$C$9)</f>
        <v>0.13033878931461651</v>
      </c>
      <c r="P131">
        <f t="shared" ref="P131:P194" si="26">SQRT((E131*$B$2)^2+(F131*$B$3)^2+2*E131*F131*$B$2*$B$3*$C$8)</f>
        <v>0.1253451235589163</v>
      </c>
      <c r="Q131">
        <f t="shared" ref="Q131:Q194" si="27">SQRT((E131*$B$2)^2+(F131*$B$3)^2+2*E131*F131*$B$2*$B$3*$C$7)</f>
        <v>0.12014408017043533</v>
      </c>
      <c r="R131">
        <f t="shared" ref="R131:R194" si="28">SQRT((E131*$B$2)^2+(F131*$B$3)^2+2*E131*F131*$B$2*$B$3*$C$6)</f>
        <v>0.11470745398621657</v>
      </c>
      <c r="S131">
        <f t="shared" ref="S131:S194" si="29">SQRT((E131*$B$2)^2+(F131*$B$3)^2+2*E131*F131*$B$2*$B$3*$C$5)</f>
        <v>0.10899999999999996</v>
      </c>
    </row>
    <row r="132" spans="4:19" x14ac:dyDescent="0.15">
      <c r="D132" s="1">
        <v>131</v>
      </c>
      <c r="E132" s="1">
        <f t="shared" si="20"/>
        <v>0.31000000000000005</v>
      </c>
      <c r="F132">
        <f t="shared" si="21"/>
        <v>0.69</v>
      </c>
      <c r="G132">
        <f t="shared" si="22"/>
        <v>0.15590000000000001</v>
      </c>
      <c r="H132">
        <f t="shared" si="23"/>
        <v>8.4499999999999992E-2</v>
      </c>
      <c r="I132">
        <f>SQRT((E132*$B$2)^2+(F132*$B$3)^2+2*E132*F132*$B$2*$B$3*$B$6)</f>
        <v>0.15167167830547665</v>
      </c>
      <c r="J132">
        <f>SQRT((E132*$B$2)^2+(F132*$B$3)^2+2*E132*F132*$B$2*$B$3*$B$7)</f>
        <v>0.14732204858743989</v>
      </c>
      <c r="K132">
        <f>SQRT((E132*$B$2)^2+(F132*$B$3)^2+2*E132*F132*$B$2*$B$3*$B$8)</f>
        <v>0.14284002940352539</v>
      </c>
      <c r="L132">
        <f>SQRT((E132*$B$2)^2+(F132*$B$3)^2+2*E132*F132*$B$2*$B$3*$B$9)</f>
        <v>0.13821274181492818</v>
      </c>
      <c r="M132">
        <f>SQRT((E132*$B$2)^2+(F132*$B$3)^2+2*E132*F132*$B$2*$B$3*$B$10)</f>
        <v>0.13344943821537802</v>
      </c>
      <c r="N132">
        <f t="shared" si="24"/>
        <v>0.13340070254687567</v>
      </c>
      <c r="O132">
        <f t="shared" si="25"/>
        <v>0.12845909076433631</v>
      </c>
      <c r="P132">
        <f t="shared" si="26"/>
        <v>0.12329325204568171</v>
      </c>
      <c r="Q132">
        <f t="shared" si="27"/>
        <v>0.11790128922111072</v>
      </c>
      <c r="R132">
        <f t="shared" si="28"/>
        <v>0.11225062137912643</v>
      </c>
      <c r="S132">
        <f t="shared" si="29"/>
        <v>0.10629999999999999</v>
      </c>
    </row>
    <row r="133" spans="4:19" x14ac:dyDescent="0.15">
      <c r="D133" s="1">
        <v>132</v>
      </c>
      <c r="E133" s="1">
        <f t="shared" si="20"/>
        <v>0.32000000000000006</v>
      </c>
      <c r="F133">
        <f t="shared" si="21"/>
        <v>0.67999999999999994</v>
      </c>
      <c r="G133">
        <f t="shared" si="22"/>
        <v>0.15479999999999999</v>
      </c>
      <c r="H133">
        <f t="shared" si="23"/>
        <v>8.3999999999999991E-2</v>
      </c>
      <c r="I133">
        <f>SQRT((E133*$B$2)^2+(F133*$B$3)^2+2*E133*F133*$B$2*$B$3*$B$6)</f>
        <v>0.15046604932675012</v>
      </c>
      <c r="J133">
        <f>SQRT((E133*$B$2)^2+(F133*$B$3)^2+2*E133*F133*$B$2*$B$3*$B$7)</f>
        <v>0.14600350680719965</v>
      </c>
      <c r="K133">
        <f>SQRT((E133*$B$2)^2+(F133*$B$3)^2+2*E133*F133*$B$2*$B$3*$B$8)</f>
        <v>0.1414001980196633</v>
      </c>
      <c r="L133">
        <f>SQRT((E133*$B$2)^2+(F133*$B$3)^2+2*E133*F133*$B$2*$B$3*$B$9)</f>
        <v>0.13664189694233608</v>
      </c>
      <c r="M133">
        <f>SQRT((E133*$B$2)^2+(F133*$B$3)^2+2*E133*F133*$B$2*$B$3*$B$10)</f>
        <v>0.13173691601066118</v>
      </c>
      <c r="N133">
        <f t="shared" si="24"/>
        <v>0.1316866924180268</v>
      </c>
      <c r="O133">
        <f t="shared" si="25"/>
        <v>0.12658985741361745</v>
      </c>
      <c r="P133">
        <f t="shared" si="26"/>
        <v>0.12125173813187172</v>
      </c>
      <c r="Q133">
        <f t="shared" si="27"/>
        <v>0.11566752353188856</v>
      </c>
      <c r="R133">
        <f t="shared" si="28"/>
        <v>0.10979967213065799</v>
      </c>
      <c r="S133">
        <f t="shared" si="29"/>
        <v>0.10359999999999997</v>
      </c>
    </row>
    <row r="134" spans="4:19" x14ac:dyDescent="0.15">
      <c r="D134" s="1">
        <v>133</v>
      </c>
      <c r="E134" s="1">
        <f t="shared" si="20"/>
        <v>0.33000000000000007</v>
      </c>
      <c r="F134">
        <f t="shared" si="21"/>
        <v>0.66999999999999993</v>
      </c>
      <c r="G134">
        <f t="shared" si="22"/>
        <v>0.1537</v>
      </c>
      <c r="H134">
        <f t="shared" si="23"/>
        <v>8.3499999999999991E-2</v>
      </c>
      <c r="I134">
        <f>SQRT((E134*$B$2)^2+(F134*$B$3)^2+2*E134*F134*$B$2*$B$3*$B$6)</f>
        <v>0.14926286209235037</v>
      </c>
      <c r="J134">
        <f>SQRT((E134*$B$2)^2+(F134*$B$3)^2+2*E134*F134*$B$2*$B$3*$B$7)</f>
        <v>0.14468971628972116</v>
      </c>
      <c r="K134">
        <f>SQRT((E134*$B$2)^2+(F134*$B$3)^2+2*E134*F134*$B$2*$B$3*$B$8)</f>
        <v>0.13996723187946528</v>
      </c>
      <c r="L134">
        <f>SQRT((E134*$B$2)^2+(F134*$B$3)^2+2*E134*F134*$B$2*$B$3*$B$9)</f>
        <v>0.13507974681646395</v>
      </c>
      <c r="M134">
        <f>SQRT((E134*$B$2)^2+(F134*$B$3)^2+2*E134*F134*$B$2*$B$3*$B$10)</f>
        <v>0.13003450096032207</v>
      </c>
      <c r="N134">
        <f t="shared" si="24"/>
        <v>0.12998280101613444</v>
      </c>
      <c r="O134">
        <f t="shared" si="25"/>
        <v>0.1247315597593488</v>
      </c>
      <c r="P134">
        <f t="shared" si="26"/>
        <v>0.11922111390185884</v>
      </c>
      <c r="Q134">
        <f t="shared" si="27"/>
        <v>0.11344331624207749</v>
      </c>
      <c r="R134">
        <f t="shared" si="28"/>
        <v>0.10735500919845332</v>
      </c>
      <c r="S134">
        <f t="shared" si="29"/>
        <v>0.10089999999999999</v>
      </c>
    </row>
    <row r="135" spans="4:19" x14ac:dyDescent="0.15">
      <c r="D135" s="1">
        <v>134</v>
      </c>
      <c r="E135" s="1">
        <f t="shared" si="20"/>
        <v>0.34000000000000008</v>
      </c>
      <c r="F135">
        <f t="shared" si="21"/>
        <v>0.65999999999999992</v>
      </c>
      <c r="G135">
        <f t="shared" si="22"/>
        <v>0.15259999999999999</v>
      </c>
      <c r="H135">
        <f t="shared" si="23"/>
        <v>8.299999999999999E-2</v>
      </c>
      <c r="I135">
        <f>SQRT((E135*$B$2)^2+(F135*$B$3)^2+2*E135*F135*$B$2*$B$3*$B$6)</f>
        <v>0.1480621761288142</v>
      </c>
      <c r="J135">
        <f>SQRT((E135*$B$2)^2+(F135*$B$3)^2+2*E135*F135*$B$2*$B$3*$B$7)</f>
        <v>0.14338080764174818</v>
      </c>
      <c r="K135">
        <f>SQRT((E135*$B$2)^2+(F135*$B$3)^2+2*E135*F135*$B$2*$B$3*$B$8)</f>
        <v>0.13854134400964932</v>
      </c>
      <c r="L135">
        <f>SQRT((E135*$B$2)^2+(F135*$B$3)^2+2*E135*F135*$B$2*$B$3*$B$9)</f>
        <v>0.13352659660157595</v>
      </c>
      <c r="M135">
        <f>SQRT((E135*$B$2)^2+(F135*$B$3)^2+2*E135*F135*$B$2*$B$3*$B$10)</f>
        <v>0.12834259526751043</v>
      </c>
      <c r="N135">
        <f t="shared" si="24"/>
        <v>0.12828943152107267</v>
      </c>
      <c r="O135">
        <f t="shared" si="25"/>
        <v>0.12288469392076456</v>
      </c>
      <c r="P135">
        <f t="shared" si="26"/>
        <v>0.11720194537634601</v>
      </c>
      <c r="Q135">
        <f t="shared" si="27"/>
        <v>0.11122924075979299</v>
      </c>
      <c r="R135">
        <f t="shared" si="28"/>
        <v>0.10491707201404352</v>
      </c>
      <c r="S135">
        <f t="shared" si="29"/>
        <v>9.8199999999999954E-2</v>
      </c>
    </row>
    <row r="136" spans="4:19" x14ac:dyDescent="0.15">
      <c r="D136" s="1">
        <v>135</v>
      </c>
      <c r="E136" s="1">
        <f t="shared" si="20"/>
        <v>0.35000000000000009</v>
      </c>
      <c r="F136">
        <f t="shared" si="21"/>
        <v>0.64999999999999991</v>
      </c>
      <c r="G136">
        <f t="shared" si="22"/>
        <v>0.1515</v>
      </c>
      <c r="H136">
        <f t="shared" si="23"/>
        <v>8.249999999999999E-2</v>
      </c>
      <c r="I136">
        <f>SQRT((E136*$B$2)^2+(F136*$B$3)^2+2*E136*F136*$B$2*$B$3*$B$6)</f>
        <v>0.14686405278351813</v>
      </c>
      <c r="J136">
        <f>SQRT((E136*$B$2)^2+(F136*$B$3)^2+2*E136*F136*$B$2*$B$3*$B$7)</f>
        <v>0.14207691578859671</v>
      </c>
      <c r="K136">
        <f>SQRT((E136*$B$2)^2+(F136*$B$3)^2+2*E136*F136*$B$2*$B$3*$B$8)</f>
        <v>0.13712275522319409</v>
      </c>
      <c r="L136">
        <f>SQRT((E136*$B$2)^2+(F136*$B$3)^2+2*E136*F136*$B$2*$B$3*$B$9)</f>
        <v>0.1319827640262167</v>
      </c>
      <c r="M136">
        <f>SQRT((E136*$B$2)^2+(F136*$B$3)^2+2*E136*F136*$B$2*$B$3*$B$10)</f>
        <v>0.12666162007490667</v>
      </c>
      <c r="N136">
        <f t="shared" si="24"/>
        <v>0.12660700612525358</v>
      </c>
      <c r="O136">
        <f t="shared" si="25"/>
        <v>0.12104978314726547</v>
      </c>
      <c r="P136">
        <f t="shared" si="26"/>
        <v>0.11519483495365579</v>
      </c>
      <c r="Q136">
        <f t="shared" si="27"/>
        <v>0.10902591435067169</v>
      </c>
      <c r="R136">
        <f t="shared" si="28"/>
        <v>0.10248634055326591</v>
      </c>
      <c r="S136">
        <f t="shared" si="29"/>
        <v>9.5499999999999988E-2</v>
      </c>
    </row>
    <row r="137" spans="4:19" x14ac:dyDescent="0.15">
      <c r="D137" s="1">
        <v>136</v>
      </c>
      <c r="E137" s="1">
        <f t="shared" si="20"/>
        <v>0.3600000000000001</v>
      </c>
      <c r="F137">
        <f t="shared" si="21"/>
        <v>0.6399999999999999</v>
      </c>
      <c r="G137">
        <f t="shared" si="22"/>
        <v>0.15040000000000001</v>
      </c>
      <c r="H137">
        <f t="shared" si="23"/>
        <v>8.199999999999999E-2</v>
      </c>
      <c r="I137">
        <f>SQRT((E137*$B$2)^2+(F137*$B$3)^2+2*E137*F137*$B$2*$B$3*$B$6)</f>
        <v>0.14566855528905337</v>
      </c>
      <c r="J137">
        <f>SQRT((E137*$B$2)^2+(F137*$B$3)^2+2*E137*F137*$B$2*$B$3*$B$7)</f>
        <v>0.14077818012746152</v>
      </c>
      <c r="K137">
        <f>SQRT((E137*$B$2)^2+(F137*$B$3)^2+2*E137*F137*$B$2*$B$3*$B$8)</f>
        <v>0.13571169441135131</v>
      </c>
      <c r="L137">
        <f>SQRT((E137*$B$2)^2+(F137*$B$3)^2+2*E137*F137*$B$2*$B$3*$B$9)</f>
        <v>0.13044857990794687</v>
      </c>
      <c r="M137">
        <f>SQRT((E137*$B$2)^2+(F137*$B$3)^2+2*E137*F137*$B$2*$B$3*$B$10)</f>
        <v>0.12499201638504756</v>
      </c>
      <c r="N137">
        <f t="shared" si="24"/>
        <v>0.12493596695907867</v>
      </c>
      <c r="O137">
        <f t="shared" si="25"/>
        <v>0.11922737940590658</v>
      </c>
      <c r="P137">
        <f t="shared" si="26"/>
        <v>0.11320042402747438</v>
      </c>
      <c r="Q137">
        <f t="shared" si="27"/>
        <v>0.10683400207799013</v>
      </c>
      <c r="R137">
        <f t="shared" si="28"/>
        <v>0.10006333994025983</v>
      </c>
      <c r="S137">
        <f t="shared" si="29"/>
        <v>9.279999999999998E-2</v>
      </c>
    </row>
    <row r="138" spans="4:19" x14ac:dyDescent="0.15">
      <c r="D138" s="1">
        <v>137</v>
      </c>
      <c r="E138" s="1">
        <f t="shared" si="20"/>
        <v>0.37000000000000011</v>
      </c>
      <c r="F138">
        <f t="shared" si="21"/>
        <v>0.62999999999999989</v>
      </c>
      <c r="G138">
        <f t="shared" si="22"/>
        <v>0.14929999999999999</v>
      </c>
      <c r="H138">
        <f t="shared" si="23"/>
        <v>8.1499999999999989E-2</v>
      </c>
      <c r="I138">
        <f>SQRT((E138*$B$2)^2+(F138*$B$3)^2+2*E138*F138*$B$2*$B$3*$B$6)</f>
        <v>0.14447574883003722</v>
      </c>
      <c r="J138">
        <f>SQRT((E138*$B$2)^2+(F138*$B$3)^2+2*E138*F138*$B$2*$B$3*$B$7)</f>
        <v>0.13948474468557484</v>
      </c>
      <c r="K138">
        <f>SQRT((E138*$B$2)^2+(F138*$B$3)^2+2*E138*F138*$B$2*$B$3*$B$8)</f>
        <v>0.13430839884385487</v>
      </c>
      <c r="L138">
        <f>SQRT((E138*$B$2)^2+(F138*$B$3)^2+2*E138*F138*$B$2*$B$3*$B$9)</f>
        <v>0.12892438869352843</v>
      </c>
      <c r="M138">
        <f>SQRT((E138*$B$2)^2+(F138*$B$3)^2+2*E138*F138*$B$2*$B$3*$B$10)</f>
        <v>0.12333424601464103</v>
      </c>
      <c r="N138">
        <f t="shared" si="24"/>
        <v>0.12327677705066756</v>
      </c>
      <c r="O138">
        <f t="shared" si="25"/>
        <v>0.11741806504963363</v>
      </c>
      <c r="P138">
        <f t="shared" si="26"/>
        <v>0.1112193957904825</v>
      </c>
      <c r="Q138">
        <f t="shared" si="27"/>
        <v>0.10465422112843799</v>
      </c>
      <c r="R138">
        <f t="shared" si="28"/>
        <v>9.7648645663931236E-2</v>
      </c>
      <c r="S138">
        <f t="shared" si="29"/>
        <v>9.0099999999999986E-2</v>
      </c>
    </row>
    <row r="139" spans="4:19" x14ac:dyDescent="0.15">
      <c r="D139" s="1">
        <v>138</v>
      </c>
      <c r="E139" s="1">
        <f t="shared" si="20"/>
        <v>0.37999999999999989</v>
      </c>
      <c r="F139">
        <f t="shared" si="21"/>
        <v>0.62000000000000011</v>
      </c>
      <c r="G139">
        <f t="shared" si="22"/>
        <v>0.1482</v>
      </c>
      <c r="H139">
        <f t="shared" si="23"/>
        <v>8.1000000000000016E-2</v>
      </c>
      <c r="I139">
        <f>SQRT((E139*$B$2)^2+(F139*$B$3)^2+2*E139*F139*$B$2*$B$3*$B$6)</f>
        <v>0.14328570061244775</v>
      </c>
      <c r="J139">
        <f>SQRT((E139*$B$2)^2+(F139*$B$3)^2+2*E139*F139*$B$2*$B$3*$B$7)</f>
        <v>0.13819675828325353</v>
      </c>
      <c r="K139">
        <f>SQRT((E139*$B$2)^2+(F139*$B$3)^2+2*E139*F139*$B$2*$B$3*$B$8)</f>
        <v>0.13291311447708989</v>
      </c>
      <c r="L139">
        <f>SQRT((E139*$B$2)^2+(F139*$B$3)^2+2*E139*F139*$B$2*$B$3*$B$9)</f>
        <v>0.12741054901380813</v>
      </c>
      <c r="M139">
        <f>SQRT((E139*$B$2)^2+(F139*$B$3)^2+2*E139*F139*$B$2*$B$3*$B$10)</f>
        <v>0.12168879258173286</v>
      </c>
      <c r="N139">
        <f t="shared" si="24"/>
        <v>0.12162992131872816</v>
      </c>
      <c r="O139">
        <f t="shared" si="25"/>
        <v>0.11562245456657631</v>
      </c>
      <c r="P139">
        <f t="shared" si="26"/>
        <v>0.10925247823276139</v>
      </c>
      <c r="Q139">
        <f t="shared" si="27"/>
        <v>0.10248734556031786</v>
      </c>
      <c r="R139">
        <f t="shared" si="28"/>
        <v>9.524288949837674E-2</v>
      </c>
      <c r="S139">
        <f t="shared" si="29"/>
        <v>8.7400000000000019E-2</v>
      </c>
    </row>
    <row r="140" spans="4:19" x14ac:dyDescent="0.15">
      <c r="D140" s="1">
        <v>139</v>
      </c>
      <c r="E140" s="1">
        <f t="shared" si="20"/>
        <v>0.3899999999999999</v>
      </c>
      <c r="F140">
        <f t="shared" si="21"/>
        <v>0.6100000000000001</v>
      </c>
      <c r="G140">
        <f t="shared" si="22"/>
        <v>0.14710000000000001</v>
      </c>
      <c r="H140">
        <f t="shared" si="23"/>
        <v>8.0500000000000016E-2</v>
      </c>
      <c r="I140">
        <f>SQRT((E140*$B$2)^2+(F140*$B$3)^2+2*E140*F140*$B$2*$B$3*$B$6)</f>
        <v>0.14209847993557145</v>
      </c>
      <c r="J140">
        <f>SQRT((E140*$B$2)^2+(F140*$B$3)^2+2*E140*F140*$B$2*$B$3*$B$7)</f>
        <v>0.13691437470185519</v>
      </c>
      <c r="K140">
        <f>SQRT((E140*$B$2)^2+(F140*$B$3)^2+2*E140*F140*$B$2*$B$3*$B$8)</f>
        <v>0.1315260962699038</v>
      </c>
      <c r="L140">
        <f>SQRT((E140*$B$2)^2+(F140*$B$3)^2+2*E140*F140*$B$2*$B$3*$B$9)</f>
        <v>0.12590743425231093</v>
      </c>
      <c r="M140">
        <f>SQRT((E140*$B$2)^2+(F140*$B$3)^2+2*E140*F140*$B$2*$B$3*$B$10)</f>
        <v>0.1200561625240454</v>
      </c>
      <c r="N140">
        <f t="shared" si="24"/>
        <v>0.11999590759688433</v>
      </c>
      <c r="O140">
        <f t="shared" si="25"/>
        <v>0.11384119640973563</v>
      </c>
      <c r="P140">
        <f t="shared" si="26"/>
        <v>0.10730044734296312</v>
      </c>
      <c r="Q140">
        <f t="shared" si="27"/>
        <v>0.10033421151332184</v>
      </c>
      <c r="R140">
        <f t="shared" si="28"/>
        <v>9.2846766233402017E-2</v>
      </c>
      <c r="S140">
        <f t="shared" si="29"/>
        <v>8.4700000000000025E-2</v>
      </c>
    </row>
    <row r="141" spans="4:19" x14ac:dyDescent="0.15">
      <c r="D141" s="1">
        <v>140</v>
      </c>
      <c r="E141" s="1">
        <f t="shared" si="20"/>
        <v>0.39999999999999991</v>
      </c>
      <c r="F141">
        <f t="shared" si="21"/>
        <v>0.60000000000000009</v>
      </c>
      <c r="G141">
        <f t="shared" si="22"/>
        <v>0.14600000000000002</v>
      </c>
      <c r="H141">
        <f t="shared" si="23"/>
        <v>8.0000000000000016E-2</v>
      </c>
      <c r="I141">
        <f>SQRT((E141*$B$2)^2+(F141*$B$3)^2+2*E141*F141*$B$2*$B$3*$B$6)</f>
        <v>0.14091415826665538</v>
      </c>
      <c r="J141">
        <f>SQRT((E141*$B$2)^2+(F141*$B$3)^2+2*E141*F141*$B$2*$B$3*$B$7)</f>
        <v>0.13563775285664387</v>
      </c>
      <c r="K141">
        <f>SQRT((E141*$B$2)^2+(F141*$B$3)^2+2*E141*F141*$B$2*$B$3*$B$8)</f>
        <v>0.13014760850664911</v>
      </c>
      <c r="L141">
        <f>SQRT((E141*$B$2)^2+(F141*$B$3)^2+2*E141*F141*$B$2*$B$3*$B$9)</f>
        <v>0.1244154331262806</v>
      </c>
      <c r="M141">
        <f>SQRT((E141*$B$2)^2+(F141*$B$3)^2+2*E141*F141*$B$2*$B$3*$B$10)</f>
        <v>0.11843688614616649</v>
      </c>
      <c r="N141">
        <f t="shared" si="24"/>
        <v>0.11837526768713134</v>
      </c>
      <c r="O141">
        <f t="shared" si="25"/>
        <v>0.11207497490519462</v>
      </c>
      <c r="P141">
        <f t="shared" si="26"/>
        <v>0.10536413051888201</v>
      </c>
      <c r="Q141">
        <f t="shared" si="27"/>
        <v>9.8195722921113032E-2</v>
      </c>
      <c r="R141">
        <f t="shared" si="28"/>
        <v>9.0461041338246839E-2</v>
      </c>
      <c r="S141">
        <f t="shared" si="29"/>
        <v>8.2000000000000017E-2</v>
      </c>
    </row>
    <row r="142" spans="4:19" x14ac:dyDescent="0.15">
      <c r="D142" s="1">
        <v>141</v>
      </c>
      <c r="E142" s="1">
        <f t="shared" si="20"/>
        <v>0.40999999999999992</v>
      </c>
      <c r="F142">
        <f t="shared" si="21"/>
        <v>0.59000000000000008</v>
      </c>
      <c r="G142">
        <f t="shared" si="22"/>
        <v>0.1449</v>
      </c>
      <c r="H142">
        <f t="shared" si="23"/>
        <v>7.9500000000000015E-2</v>
      </c>
      <c r="I142">
        <f>SQRT((E142*$B$2)^2+(F142*$B$3)^2+2*E142*F142*$B$2*$B$3*$B$6)</f>
        <v>0.13973280931835588</v>
      </c>
      <c r="J142">
        <f>SQRT((E142*$B$2)^2+(F142*$B$3)^2+2*E142*F142*$B$2*$B$3*$B$7)</f>
        <v>0.13436705697454268</v>
      </c>
      <c r="K142">
        <f>SQRT((E142*$B$2)^2+(F142*$B$3)^2+2*E142*F142*$B$2*$B$3*$B$8)</f>
        <v>0.12877792512694092</v>
      </c>
      <c r="L142">
        <f>SQRT((E142*$B$2)^2+(F142*$B$3)^2+2*E142*F142*$B$2*$B$3*$B$9)</f>
        <v>0.12293495027859247</v>
      </c>
      <c r="M142">
        <f>SQRT((E142*$B$2)^2+(F142*$B$3)^2+2*E142*F142*$B$2*$B$3*$B$10)</f>
        <v>0.11683151869251723</v>
      </c>
      <c r="N142">
        <f t="shared" si="24"/>
        <v>0.11676855843933333</v>
      </c>
      <c r="O142">
        <f t="shared" si="25"/>
        <v>0.11032451223549553</v>
      </c>
      <c r="P142">
        <f t="shared" si="26"/>
        <v>0.10344441019214139</v>
      </c>
      <c r="Q142">
        <f t="shared" si="27"/>
        <v>9.6072857769507441E-2</v>
      </c>
      <c r="R142">
        <f t="shared" si="28"/>
        <v>8.8086559701239353E-2</v>
      </c>
      <c r="S142">
        <f t="shared" si="29"/>
        <v>7.9300000000000023E-2</v>
      </c>
    </row>
    <row r="143" spans="4:19" x14ac:dyDescent="0.15">
      <c r="D143" s="1">
        <v>142</v>
      </c>
      <c r="E143" s="1">
        <f t="shared" si="20"/>
        <v>0.41999999999999993</v>
      </c>
      <c r="F143">
        <f t="shared" si="21"/>
        <v>0.58000000000000007</v>
      </c>
      <c r="G143">
        <f t="shared" si="22"/>
        <v>0.14380000000000001</v>
      </c>
      <c r="H143">
        <f t="shared" si="23"/>
        <v>7.9000000000000015E-2</v>
      </c>
      <c r="I143">
        <f>SQRT((E143*$B$2)^2+(F143*$B$3)^2+2*E143*F143*$B$2*$B$3*$B$6)</f>
        <v>0.13855450912907888</v>
      </c>
      <c r="J143">
        <f>SQRT((E143*$B$2)^2+(F143*$B$3)^2+2*E143*F143*$B$2*$B$3*$B$7)</f>
        <v>0.13310245677672522</v>
      </c>
      <c r="K143">
        <f>SQRT((E143*$B$2)^2+(F143*$B$3)^2+2*E143*F143*$B$2*$B$3*$B$8)</f>
        <v>0.12741733006149519</v>
      </c>
      <c r="L143">
        <f>SQRT((E143*$B$2)^2+(F143*$B$3)^2+2*E143*F143*$B$2*$B$3*$B$9)</f>
        <v>0.12146640687860988</v>
      </c>
      <c r="M143">
        <f>SQRT((E143*$B$2)^2+(F143*$B$3)^2+2*E143*F143*$B$2*$B$3*$B$10)</f>
        <v>0.11524064144215793</v>
      </c>
      <c r="N143">
        <f t="shared" si="24"/>
        <v>0.11517636285280068</v>
      </c>
      <c r="O143">
        <f t="shared" si="25"/>
        <v>0.10859057049302212</v>
      </c>
      <c r="P143">
        <f t="shared" si="26"/>
        <v>0.10154222766908359</v>
      </c>
      <c r="Q143">
        <f t="shared" si="27"/>
        <v>9.3966674943833164E-2</v>
      </c>
      <c r="R143">
        <f t="shared" si="28"/>
        <v>8.5724255610649697E-2</v>
      </c>
      <c r="S143">
        <f t="shared" si="29"/>
        <v>7.6600000000000043E-2</v>
      </c>
    </row>
    <row r="144" spans="4:19" x14ac:dyDescent="0.15">
      <c r="D144" s="1">
        <v>143</v>
      </c>
      <c r="E144" s="1">
        <f t="shared" si="20"/>
        <v>0.42999999999999994</v>
      </c>
      <c r="F144">
        <f t="shared" si="21"/>
        <v>0.57000000000000006</v>
      </c>
      <c r="G144">
        <f t="shared" si="22"/>
        <v>0.14270000000000002</v>
      </c>
      <c r="H144">
        <f t="shared" si="23"/>
        <v>7.8500000000000014E-2</v>
      </c>
      <c r="I144">
        <f>SQRT((E144*$B$2)^2+(F144*$B$3)^2+2*E144*F144*$B$2*$B$3*$B$6)</f>
        <v>0.13737933614630696</v>
      </c>
      <c r="J144">
        <f>SQRT((E144*$B$2)^2+(F144*$B$3)^2+2*E144*F144*$B$2*$B$3*$B$7)</f>
        <v>0.13184412766596773</v>
      </c>
      <c r="K144">
        <f>SQRT((E144*$B$2)^2+(F144*$B$3)^2+2*E144*F144*$B$2*$B$3*$B$8)</f>
        <v>0.12606611757327979</v>
      </c>
      <c r="L144">
        <f>SQRT((E144*$B$2)^2+(F144*$B$3)^2+2*E144*F144*$B$2*$B$3*$B$9)</f>
        <v>0.12001024122965508</v>
      </c>
      <c r="M144">
        <f>SQRT((E144*$B$2)^2+(F144*$B$3)^2+2*E144*F144*$B$2*$B$3*$B$10)</f>
        <v>0.11366486282048645</v>
      </c>
      <c r="N144">
        <f t="shared" si="24"/>
        <v>0.11359929119497182</v>
      </c>
      <c r="O144">
        <f t="shared" si="25"/>
        <v>0.10687395379604893</v>
      </c>
      <c r="P144">
        <f t="shared" si="26"/>
        <v>9.9658587186453748E-2</v>
      </c>
      <c r="Q144">
        <f t="shared" si="27"/>
        <v>9.187832170865988E-2</v>
      </c>
      <c r="R144">
        <f t="shared" si="28"/>
        <v>8.3375164167754423E-2</v>
      </c>
      <c r="S144">
        <f t="shared" si="29"/>
        <v>7.3900000000000007E-2</v>
      </c>
    </row>
    <row r="145" spans="4:19" x14ac:dyDescent="0.15">
      <c r="D145" s="1">
        <v>144</v>
      </c>
      <c r="E145" s="1">
        <f t="shared" si="20"/>
        <v>0.43999999999999995</v>
      </c>
      <c r="F145">
        <f t="shared" si="21"/>
        <v>0.56000000000000005</v>
      </c>
      <c r="G145">
        <f t="shared" si="22"/>
        <v>0.1416</v>
      </c>
      <c r="H145">
        <f t="shared" si="23"/>
        <v>7.8000000000000014E-2</v>
      </c>
      <c r="I145">
        <f>SQRT((E145*$B$2)^2+(F145*$B$3)^2+2*E145*F145*$B$2*$B$3*$B$6)</f>
        <v>0.13620737131300936</v>
      </c>
      <c r="J145">
        <f>SQRT((E145*$B$2)^2+(F145*$B$3)^2+2*E145*F145*$B$2*$B$3*$B$7)</f>
        <v>0.13059225091865137</v>
      </c>
      <c r="K145">
        <f>SQRT((E145*$B$2)^2+(F145*$B$3)^2+2*E145*F145*$B$2*$B$3*$B$8)</f>
        <v>0.12472459260306286</v>
      </c>
      <c r="L145">
        <f>SQRT((E145*$B$2)^2+(F145*$B$3)^2+2*E145*F145*$B$2*$B$3*$B$9)</f>
        <v>0.11856690938031572</v>
      </c>
      <c r="M145">
        <f>SQRT((E145*$B$2)^2+(F145*$B$3)^2+2*E145*F145*$B$2*$B$3*$B$10)</f>
        <v>0.11210481952173154</v>
      </c>
      <c r="N145">
        <f t="shared" si="24"/>
        <v>0.11203798213106125</v>
      </c>
      <c r="O145">
        <f t="shared" si="25"/>
        <v>0.10517551045752049</v>
      </c>
      <c r="P145">
        <f t="shared" si="26"/>
        <v>9.7794560175911635E-2</v>
      </c>
      <c r="Q145">
        <f t="shared" si="27"/>
        <v>8.9809041861050945E-2</v>
      </c>
      <c r="R145">
        <f t="shared" si="28"/>
        <v>8.104043435224173E-2</v>
      </c>
      <c r="S145">
        <f t="shared" si="29"/>
        <v>7.1200000000000013E-2</v>
      </c>
    </row>
    <row r="146" spans="4:19" x14ac:dyDescent="0.15">
      <c r="D146" s="1">
        <v>145</v>
      </c>
      <c r="E146" s="1">
        <f t="shared" si="20"/>
        <v>0.44999999999999996</v>
      </c>
      <c r="F146">
        <f t="shared" si="21"/>
        <v>0.55000000000000004</v>
      </c>
      <c r="G146">
        <f t="shared" si="22"/>
        <v>0.14050000000000001</v>
      </c>
      <c r="H146">
        <f t="shared" si="23"/>
        <v>7.7500000000000013E-2</v>
      </c>
      <c r="I146">
        <f>SQRT((E146*$B$2)^2+(F146*$B$3)^2+2*E146*F146*$B$2*$B$3*$B$6)</f>
        <v>0.13503869815723196</v>
      </c>
      <c r="J146">
        <f>SQRT((E146*$B$2)^2+(F146*$B$3)^2+2*E146*F146*$B$2*$B$3*$B$7)</f>
        <v>0.12934701388126438</v>
      </c>
      <c r="K146">
        <f>SQRT((E146*$B$2)^2+(F146*$B$3)^2+2*E146*F146*$B$2*$B$3*$B$8)</f>
        <v>0.12339307111827634</v>
      </c>
      <c r="L146">
        <f>SQRT((E146*$B$2)^2+(F146*$B$3)^2+2*E146*F146*$B$2*$B$3*$B$9)</f>
        <v>0.11713688573630426</v>
      </c>
      <c r="M146">
        <f>SQRT((E146*$B$2)^2+(F146*$B$3)^2+2*E146*F146*$B$2*$B$3*$B$10)</f>
        <v>0.11056117763482805</v>
      </c>
      <c r="N146">
        <f t="shared" si="24"/>
        <v>0.11049310385720912</v>
      </c>
      <c r="O146">
        <f t="shared" si="25"/>
        <v>0.10349613519354238</v>
      </c>
      <c r="P146">
        <f t="shared" si="26"/>
        <v>9.5951289725568573E-2</v>
      </c>
      <c r="Q146">
        <f t="shared" si="27"/>
        <v>8.7760184594154092E-2</v>
      </c>
      <c r="R146">
        <f t="shared" si="28"/>
        <v>7.8721343992592008E-2</v>
      </c>
      <c r="S146">
        <f t="shared" si="29"/>
        <v>6.8500000000000005E-2</v>
      </c>
    </row>
    <row r="147" spans="4:19" x14ac:dyDescent="0.15">
      <c r="D147" s="1">
        <v>146</v>
      </c>
      <c r="E147" s="1">
        <f t="shared" si="20"/>
        <v>0.45999999999999996</v>
      </c>
      <c r="F147">
        <f t="shared" si="21"/>
        <v>0.54</v>
      </c>
      <c r="G147">
        <f t="shared" si="22"/>
        <v>0.1394</v>
      </c>
      <c r="H147">
        <f t="shared" si="23"/>
        <v>7.7000000000000013E-2</v>
      </c>
      <c r="I147">
        <f>SQRT((E147*$B$2)^2+(F147*$B$3)^2+2*E147*F147*$B$2*$B$3*$B$6)</f>
        <v>0.13387340288496444</v>
      </c>
      <c r="J147">
        <f>SQRT((E147*$B$2)^2+(F147*$B$3)^2+2*E147*F147*$B$2*$B$3*$B$7)</f>
        <v>0.12810861017121372</v>
      </c>
      <c r="K147">
        <f>SQRT((E147*$B$2)^2+(F147*$B$3)^2+2*E147*F147*$B$2*$B$3*$B$8)</f>
        <v>0.12207188046392994</v>
      </c>
      <c r="L147">
        <f>SQRT((E147*$B$2)^2+(F147*$B$3)^2+2*E147*F147*$B$2*$B$3*$B$9)</f>
        <v>0.11572066366902672</v>
      </c>
      <c r="M147">
        <f>SQRT((E147*$B$2)^2+(F147*$B$3)^2+2*E147*F147*$B$2*$B$3*$B$10)</f>
        <v>0.10903463376377251</v>
      </c>
      <c r="N147">
        <f t="shared" si="24"/>
        <v>0.10896535522816415</v>
      </c>
      <c r="O147">
        <f t="shared" si="25"/>
        <v>0.10183677135494822</v>
      </c>
      <c r="P147">
        <f t="shared" si="26"/>
        <v>9.4129995219377344E-2</v>
      </c>
      <c r="Q147">
        <f t="shared" si="27"/>
        <v>8.5733214100487343E-2</v>
      </c>
      <c r="R147">
        <f t="shared" si="28"/>
        <v>7.6419316929687356E-2</v>
      </c>
      <c r="S147">
        <f t="shared" si="29"/>
        <v>6.5800000000000011E-2</v>
      </c>
    </row>
    <row r="148" spans="4:19" x14ac:dyDescent="0.15">
      <c r="D148" s="1">
        <v>147</v>
      </c>
      <c r="E148" s="1">
        <f t="shared" si="20"/>
        <v>0.47</v>
      </c>
      <c r="F148">
        <f t="shared" si="21"/>
        <v>0.53</v>
      </c>
      <c r="G148">
        <f t="shared" si="22"/>
        <v>0.13830000000000001</v>
      </c>
      <c r="H148">
        <f t="shared" si="23"/>
        <v>7.6500000000000012E-2</v>
      </c>
      <c r="I148">
        <f>SQRT((E148*$B$2)^2+(F148*$B$3)^2+2*E148*F148*$B$2*$B$3*$B$6)</f>
        <v>0.13271157447638093</v>
      </c>
      <c r="J148">
        <f>SQRT((E148*$B$2)^2+(F148*$B$3)^2+2*E148*F148*$B$2*$B$3*$B$7)</f>
        <v>0.12687723988170613</v>
      </c>
      <c r="K148">
        <f>SQRT((E148*$B$2)^2+(F148*$B$3)^2+2*E148*F148*$B$2*$B$3*$B$8)</f>
        <v>0.12076135971410724</v>
      </c>
      <c r="L148">
        <f>SQRT((E148*$B$2)^2+(F148*$B$3)^2+2*E148*F148*$B$2*$B$3*$B$9)</f>
        <v>0.11431875611639589</v>
      </c>
      <c r="M148">
        <f>SQRT((E148*$B$2)^2+(F148*$B$3)^2+2*E148*F148*$B$2*$B$3*$B$10)</f>
        <v>0.10752591613187959</v>
      </c>
      <c r="N148">
        <f t="shared" si="24"/>
        <v>0.10745546686883828</v>
      </c>
      <c r="O148">
        <f t="shared" si="25"/>
        <v>0.10019841316108755</v>
      </c>
      <c r="P148">
        <f t="shared" si="26"/>
        <v>9.2331977126020662E-2</v>
      </c>
      <c r="Q148">
        <f t="shared" si="27"/>
        <v>8.3729719932649979E-2</v>
      </c>
      <c r="R148">
        <f t="shared" si="28"/>
        <v>7.4135942699880747E-2</v>
      </c>
      <c r="S148">
        <f t="shared" si="29"/>
        <v>6.3100000000000017E-2</v>
      </c>
    </row>
    <row r="149" spans="4:19" x14ac:dyDescent="0.15">
      <c r="D149" s="1">
        <v>148</v>
      </c>
      <c r="E149" s="1">
        <f t="shared" si="20"/>
        <v>0.48</v>
      </c>
      <c r="F149">
        <f t="shared" si="21"/>
        <v>0.52</v>
      </c>
      <c r="G149">
        <f t="shared" si="22"/>
        <v>0.13720000000000002</v>
      </c>
      <c r="H149">
        <f t="shared" si="23"/>
        <v>7.6000000000000012E-2</v>
      </c>
      <c r="I149">
        <f>SQRT((E149*$B$2)^2+(F149*$B$3)^2+2*E149*F149*$B$2*$B$3*$B$6)</f>
        <v>0.13155330478555072</v>
      </c>
      <c r="J149">
        <f>SQRT((E149*$B$2)^2+(F149*$B$3)^2+2*E149*F149*$B$2*$B$3*$B$7)</f>
        <v>0.1256531097904067</v>
      </c>
      <c r="K149">
        <f>SQRT((E149*$B$2)^2+(F149*$B$3)^2+2*E149*F149*$B$2*$B$3*$B$8)</f>
        <v>0.1194618600223519</v>
      </c>
      <c r="L149">
        <f>SQRT((E149*$B$2)^2+(F149*$B$3)^2+2*E149*F149*$B$2*$B$3*$B$9)</f>
        <v>0.11293169617073853</v>
      </c>
      <c r="M149">
        <f>SQRT((E149*$B$2)^2+(F149*$B$3)^2+2*E149*F149*$B$2*$B$3*$B$10)</f>
        <v>0.10603578565748452</v>
      </c>
      <c r="N149">
        <f t="shared" si="24"/>
        <v>0.1059642022571774</v>
      </c>
      <c r="O149">
        <f t="shared" si="25"/>
        <v>9.8582107910107089E-2</v>
      </c>
      <c r="P149">
        <f t="shared" si="26"/>
        <v>9.0558621897641522E-2</v>
      </c>
      <c r="Q149">
        <f t="shared" si="27"/>
        <v>8.1751428122082359E-2</v>
      </c>
      <c r="R149">
        <f t="shared" si="28"/>
        <v>7.1872999102583712E-2</v>
      </c>
      <c r="S149">
        <f t="shared" si="29"/>
        <v>6.0399999999999995E-2</v>
      </c>
    </row>
    <row r="150" spans="4:19" x14ac:dyDescent="0.15">
      <c r="D150" s="1">
        <v>149</v>
      </c>
      <c r="E150" s="1">
        <f t="shared" si="20"/>
        <v>0.49</v>
      </c>
      <c r="F150">
        <f t="shared" si="21"/>
        <v>0.51</v>
      </c>
      <c r="G150">
        <f t="shared" si="22"/>
        <v>0.1361</v>
      </c>
      <c r="H150">
        <f t="shared" si="23"/>
        <v>7.5500000000000012E-2</v>
      </c>
      <c r="I150">
        <f>SQRT((E150*$B$2)^2+(F150*$B$3)^2+2*E150*F150*$B$2*$B$3*$B$6)</f>
        <v>0.13039868864371298</v>
      </c>
      <c r="J150">
        <f>SQRT((E150*$B$2)^2+(F150*$B$3)^2+2*E150*F150*$B$2*$B$3*$B$7)</f>
        <v>0.12443643357152277</v>
      </c>
      <c r="K150">
        <f>SQRT((E150*$B$2)^2+(F150*$B$3)^2+2*E150*F150*$B$2*$B$3*$B$8)</f>
        <v>0.1181737449690074</v>
      </c>
      <c r="L150">
        <f>SQRT((E150*$B$2)^2+(F150*$B$3)^2+2*E150*F150*$B$2*$B$3*$B$9)</f>
        <v>0.11156003764789613</v>
      </c>
      <c r="M150">
        <f>SQRT((E150*$B$2)^2+(F150*$B$3)^2+2*E150*F150*$B$2*$B$3*$B$10)</f>
        <v>0.10456503698655684</v>
      </c>
      <c r="N150">
        <f t="shared" si="24"/>
        <v>0.10449235876369142</v>
      </c>
      <c r="O150">
        <f t="shared" si="25"/>
        <v>9.6988958134418587E-2</v>
      </c>
      <c r="P150">
        <f t="shared" si="26"/>
        <v>8.8811406925011604E-2</v>
      </c>
      <c r="Q150">
        <f t="shared" si="27"/>
        <v>7.9800213032297104E-2</v>
      </c>
      <c r="R150">
        <f t="shared" si="28"/>
        <v>6.9632478054425143E-2</v>
      </c>
      <c r="S150">
        <f t="shared" si="29"/>
        <v>5.7699999999999987E-2</v>
      </c>
    </row>
    <row r="151" spans="4:19" x14ac:dyDescent="0.15">
      <c r="D151" s="1">
        <v>150</v>
      </c>
      <c r="E151" s="1">
        <f t="shared" si="20"/>
        <v>0.5</v>
      </c>
      <c r="F151">
        <f t="shared" si="21"/>
        <v>0.5</v>
      </c>
      <c r="G151">
        <f t="shared" si="22"/>
        <v>0.13500000000000001</v>
      </c>
      <c r="H151">
        <f t="shared" si="23"/>
        <v>7.5000000000000011E-2</v>
      </c>
      <c r="I151">
        <f>SQRT((E151*$B$2)^2+(F151*$B$3)^2+2*E151*F151*$B$2*$B$3*$B$6)</f>
        <v>0.12924782396620843</v>
      </c>
      <c r="J151">
        <f>SQRT((E151*$B$2)^2+(F151*$B$3)^2+2*E151*F151*$B$2*$B$3*$B$7)</f>
        <v>0.12322743201089602</v>
      </c>
      <c r="K151">
        <f>SQRT((E151*$B$2)^2+(F151*$B$3)^2+2*E151*F151*$B$2*$B$3*$B$8)</f>
        <v>0.1168973909033046</v>
      </c>
      <c r="L151">
        <f>SQRT((E151*$B$2)^2+(F151*$B$3)^2+2*E151*F151*$B$2*$B$3*$B$9)</f>
        <v>0.11020435563080073</v>
      </c>
      <c r="M151">
        <f>SQRT((E151*$B$2)^2+(F151*$B$3)^2+2*E151*F151*$B$2*$B$3*$B$10)</f>
        <v>0.10311449946540012</v>
      </c>
      <c r="N151">
        <f t="shared" si="24"/>
        <v>0.10304076863067356</v>
      </c>
      <c r="O151">
        <f t="shared" si="25"/>
        <v>9.5420123663722003E-2</v>
      </c>
      <c r="P151">
        <f t="shared" si="26"/>
        <v>8.7091905479212015E-2</v>
      </c>
      <c r="Q151">
        <f t="shared" si="27"/>
        <v>7.7878109889750149E-2</v>
      </c>
      <c r="R151">
        <f t="shared" si="28"/>
        <v>6.7416615162732701E-2</v>
      </c>
      <c r="S151">
        <f t="shared" si="29"/>
        <v>5.5000000000000007E-2</v>
      </c>
    </row>
    <row r="152" spans="4:19" x14ac:dyDescent="0.15">
      <c r="D152" s="1">
        <v>151</v>
      </c>
      <c r="E152" s="1">
        <f t="shared" si="20"/>
        <v>0.51</v>
      </c>
      <c r="F152">
        <f t="shared" si="21"/>
        <v>0.49</v>
      </c>
      <c r="G152">
        <f t="shared" si="22"/>
        <v>0.13389999999999999</v>
      </c>
      <c r="H152">
        <f t="shared" si="23"/>
        <v>7.4500000000000011E-2</v>
      </c>
      <c r="I152">
        <f>SQRT((E152*$B$2)^2+(F152*$B$3)^2+2*E152*F152*$B$2*$B$3*$B$6)</f>
        <v>0.12810081186315722</v>
      </c>
      <c r="J152">
        <f>SQRT((E152*$B$2)^2+(F152*$B$3)^2+2*E152*F152*$B$2*$B$3*$B$7)</f>
        <v>0.12202633322361203</v>
      </c>
      <c r="K152">
        <f>SQRT((E152*$B$2)^2+(F152*$B$3)^2+2*E152*F152*$B$2*$B$3*$B$8)</f>
        <v>0.11563318727770155</v>
      </c>
      <c r="L152">
        <f>SQRT((E152*$B$2)^2+(F152*$B$3)^2+2*E152*F152*$B$2*$B$3*$B$9)</f>
        <v>0.1088652469799247</v>
      </c>
      <c r="M152">
        <f>SQRT((E152*$B$2)^2+(F152*$B$3)^2+2*E152*F152*$B$2*$B$3*$B$10)</f>
        <v>0.10168503803411788</v>
      </c>
      <c r="N152">
        <f t="shared" si="24"/>
        <v>0.10161029987161735</v>
      </c>
      <c r="O152">
        <f t="shared" si="25"/>
        <v>9.3876823550863714E-2</v>
      </c>
      <c r="P152">
        <f t="shared" si="26"/>
        <v>8.5401791550294773E-2</v>
      </c>
      <c r="Q152">
        <f t="shared" si="27"/>
        <v>7.5987327890905607E-2</v>
      </c>
      <c r="R152">
        <f t="shared" si="28"/>
        <v>6.5227923468404225E-2</v>
      </c>
      <c r="S152">
        <f t="shared" si="29"/>
        <v>5.2299999999999999E-2</v>
      </c>
    </row>
    <row r="153" spans="4:19" x14ac:dyDescent="0.15">
      <c r="D153" s="1">
        <v>152</v>
      </c>
      <c r="E153" s="1">
        <f t="shared" si="20"/>
        <v>0.52</v>
      </c>
      <c r="F153">
        <f t="shared" si="21"/>
        <v>0.48</v>
      </c>
      <c r="G153">
        <f t="shared" si="22"/>
        <v>0.1328</v>
      </c>
      <c r="H153">
        <f t="shared" si="23"/>
        <v>7.400000000000001E-2</v>
      </c>
      <c r="I153">
        <f>SQRT((E153*$B$2)^2+(F153*$B$3)^2+2*E153*F153*$B$2*$B$3*$B$6)</f>
        <v>0.12695775675396917</v>
      </c>
      <c r="J153">
        <f>SQRT((E153*$B$2)^2+(F153*$B$3)^2+2*E153*F153*$B$2*$B$3*$B$7)</f>
        <v>0.12083337287355676</v>
      </c>
      <c r="K153">
        <f>SQRT((E153*$B$2)^2+(F153*$B$3)^2+2*E153*F153*$B$2*$B$3*$B$8)</f>
        <v>0.11438153697166341</v>
      </c>
      <c r="L153">
        <f>SQRT((E153*$B$2)^2+(F153*$B$3)^2+2*E153*F153*$B$2*$B$3*$B$9)</f>
        <v>0.10754333080205393</v>
      </c>
      <c r="M153">
        <f>SQRT((E153*$B$2)^2+(F153*$B$3)^2+2*E153*F153*$B$2*$B$3*$B$10)</f>
        <v>0.10027755401883315</v>
      </c>
      <c r="N153">
        <f t="shared" si="24"/>
        <v>0.10020185706861925</v>
      </c>
      <c r="O153">
        <f t="shared" si="25"/>
        <v>9.2360337807957382E-2</v>
      </c>
      <c r="P153">
        <f t="shared" si="26"/>
        <v>8.3742844470438199E-2</v>
      </c>
      <c r="Q153">
        <f t="shared" si="27"/>
        <v>7.4130263725417853E-2</v>
      </c>
      <c r="R153">
        <f t="shared" si="28"/>
        <v>6.3069231801251555E-2</v>
      </c>
      <c r="S153">
        <f t="shared" si="29"/>
        <v>4.9600000000000012E-2</v>
      </c>
    </row>
    <row r="154" spans="4:19" x14ac:dyDescent="0.15">
      <c r="D154" s="1">
        <v>153</v>
      </c>
      <c r="E154" s="1">
        <f t="shared" si="20"/>
        <v>0.53</v>
      </c>
      <c r="F154">
        <f t="shared" si="21"/>
        <v>0.47</v>
      </c>
      <c r="G154">
        <f t="shared" si="22"/>
        <v>0.13169999999999998</v>
      </c>
      <c r="H154">
        <f t="shared" si="23"/>
        <v>7.350000000000001E-2</v>
      </c>
      <c r="I154">
        <f>SQRT((E154*$B$2)^2+(F154*$B$3)^2+2*E154*F154*$B$2*$B$3*$B$6)</f>
        <v>0.12581876648576715</v>
      </c>
      <c r="J154">
        <f>SQRT((E154*$B$2)^2+(F154*$B$3)^2+2*E154*F154*$B$2*$B$3*$B$7)</f>
        <v>0.1196487943942604</v>
      </c>
      <c r="K154">
        <f>SQRT((E154*$B$2)^2+(F154*$B$3)^2+2*E154*F154*$B$2*$B$3*$B$8)</f>
        <v>0.1131428566017316</v>
      </c>
      <c r="L154">
        <f>SQRT((E154*$B$2)^2+(F154*$B$3)^2+2*E154*F154*$B$2*$B$3*$B$9)</f>
        <v>0.10623924886782661</v>
      </c>
      <c r="M154">
        <f>SQRT((E154*$B$2)^2+(F154*$B$3)^2+2*E154*F154*$B$2*$B$3*$B$10)</f>
        <v>9.8892985797780414E-2</v>
      </c>
      <c r="N154">
        <f t="shared" si="24"/>
        <v>9.8816382042655249E-2</v>
      </c>
      <c r="O154">
        <f t="shared" si="25"/>
        <v>9.0872008891627346E-2</v>
      </c>
      <c r="P154">
        <f t="shared" si="26"/>
        <v>8.2116953182640673E-2</v>
      </c>
      <c r="Q154">
        <f t="shared" si="27"/>
        <v>7.2309515279802561E-2</v>
      </c>
      <c r="R154">
        <f t="shared" si="28"/>
        <v>6.0943728143263431E-2</v>
      </c>
      <c r="S154">
        <f t="shared" si="29"/>
        <v>4.6900000000000004E-2</v>
      </c>
    </row>
    <row r="155" spans="4:19" x14ac:dyDescent="0.15">
      <c r="D155" s="1">
        <v>154</v>
      </c>
      <c r="E155" s="1">
        <f t="shared" si="20"/>
        <v>0.54</v>
      </c>
      <c r="F155">
        <f t="shared" si="21"/>
        <v>0.45999999999999996</v>
      </c>
      <c r="G155">
        <f t="shared" si="22"/>
        <v>0.13059999999999999</v>
      </c>
      <c r="H155">
        <f t="shared" si="23"/>
        <v>7.3000000000000009E-2</v>
      </c>
      <c r="I155">
        <f>SQRT((E155*$B$2)^2+(F155*$B$3)^2+2*E155*F155*$B$2*$B$3*$B$6)</f>
        <v>0.12468395245579922</v>
      </c>
      <c r="J155">
        <f>SQRT((E155*$B$2)^2+(F155*$B$3)^2+2*E155*F155*$B$2*$B$3*$B$7)</f>
        <v>0.11847284921027264</v>
      </c>
      <c r="K155">
        <f>SQRT((E155*$B$2)^2+(F155*$B$3)^2+2*E155*F155*$B$2*$B$3*$B$8)</f>
        <v>0.11191757681436817</v>
      </c>
      <c r="L155">
        <f>SQRT((E155*$B$2)^2+(F155*$B$3)^2+2*E155*F155*$B$2*$B$3*$B$9)</f>
        <v>0.1049536659674163</v>
      </c>
      <c r="M155">
        <f>SQRT((E155*$B$2)^2+(F155*$B$3)^2+2*E155*F155*$B$2*$B$3*$B$10)</f>
        <v>9.753230931337574E-2</v>
      </c>
      <c r="N155">
        <f t="shared" si="24"/>
        <v>9.7454854368574165E-2</v>
      </c>
      <c r="O155">
        <f t="shared" si="25"/>
        <v>8.9413242867038431E-2</v>
      </c>
      <c r="P155">
        <f t="shared" si="26"/>
        <v>8.0526119986002051E-2</v>
      </c>
      <c r="Q155">
        <f t="shared" si="27"/>
        <v>7.0527895190484732E-2</v>
      </c>
      <c r="R155">
        <f t="shared" si="28"/>
        <v>5.8855008283067972E-2</v>
      </c>
      <c r="S155">
        <f t="shared" si="29"/>
        <v>4.4199999999999996E-2</v>
      </c>
    </row>
    <row r="156" spans="4:19" x14ac:dyDescent="0.15">
      <c r="D156" s="1">
        <v>155</v>
      </c>
      <c r="E156" s="1">
        <f t="shared" si="20"/>
        <v>0.55000000000000004</v>
      </c>
      <c r="F156">
        <f t="shared" si="21"/>
        <v>0.44999999999999996</v>
      </c>
      <c r="G156">
        <f t="shared" si="22"/>
        <v>0.1295</v>
      </c>
      <c r="H156">
        <f t="shared" si="23"/>
        <v>7.2500000000000009E-2</v>
      </c>
      <c r="I156">
        <f>SQRT((E156*$B$2)^2+(F156*$B$3)^2+2*E156*F156*$B$2*$B$3*$B$6)</f>
        <v>0.12355342973790731</v>
      </c>
      <c r="J156">
        <f>SQRT((E156*$B$2)^2+(F156*$B$3)^2+2*E156*F156*$B$2*$B$3*$B$7)</f>
        <v>0.11730579695820663</v>
      </c>
      <c r="K156">
        <f>SQRT((E156*$B$2)^2+(F156*$B$3)^2+2*E156*F156*$B$2*$B$3*$B$8)</f>
        <v>0.11070614255767382</v>
      </c>
      <c r="L156">
        <f>SQRT((E156*$B$2)^2+(F156*$B$3)^2+2*E156*F156*$B$2*$B$3*$B$9)</f>
        <v>0.10368727019263262</v>
      </c>
      <c r="M156">
        <f>SQRT((E156*$B$2)^2+(F156*$B$3)^2+2*E156*F156*$B$2*$B$3*$B$10)</f>
        <v>9.6196538399258416E-2</v>
      </c>
      <c r="N156">
        <f t="shared" si="24"/>
        <v>9.6118291703504583E-2</v>
      </c>
      <c r="O156">
        <f t="shared" si="25"/>
        <v>8.7985510170709352E-2</v>
      </c>
      <c r="P156">
        <f t="shared" si="26"/>
        <v>7.8972463555343125E-2</v>
      </c>
      <c r="Q156">
        <f t="shared" si="27"/>
        <v>6.8788443796905296E-2</v>
      </c>
      <c r="R156">
        <f t="shared" si="28"/>
        <v>5.6807129834203017E-2</v>
      </c>
      <c r="S156">
        <f t="shared" si="29"/>
        <v>4.1499999999999988E-2</v>
      </c>
    </row>
    <row r="157" spans="4:19" x14ac:dyDescent="0.15">
      <c r="D157" s="1">
        <v>156</v>
      </c>
      <c r="E157" s="1">
        <f t="shared" si="20"/>
        <v>0.56000000000000005</v>
      </c>
      <c r="F157">
        <f t="shared" si="21"/>
        <v>0.43999999999999995</v>
      </c>
      <c r="G157">
        <f t="shared" si="22"/>
        <v>0.12840000000000001</v>
      </c>
      <c r="H157">
        <f t="shared" si="23"/>
        <v>7.2000000000000008E-2</v>
      </c>
      <c r="I157">
        <f>SQRT((E157*$B$2)^2+(F157*$B$3)^2+2*E157*F157*$B$2*$B$3*$B$6)</f>
        <v>0.12242731721311222</v>
      </c>
      <c r="J157">
        <f>SQRT((E157*$B$2)^2+(F157*$B$3)^2+2*E157*F157*$B$2*$B$3*$B$7)</f>
        <v>0.11614790570647411</v>
      </c>
      <c r="K157">
        <f>SQRT((E157*$B$2)^2+(F157*$B$3)^2+2*E157*F157*$B$2*$B$3*$B$8)</f>
        <v>0.10950901332767089</v>
      </c>
      <c r="L157">
        <f>SQRT((E157*$B$2)^2+(F157*$B$3)^2+2*E157*F157*$B$2*$B$3*$B$9)</f>
        <v>0.10244077313257646</v>
      </c>
      <c r="M157">
        <f>SQRT((E157*$B$2)^2+(F157*$B$3)^2+2*E157*F157*$B$2*$B$3*$B$10)</f>
        <v>9.4886724888152821E-2</v>
      </c>
      <c r="N157">
        <f t="shared" si="24"/>
        <v>9.4807749894193785E-2</v>
      </c>
      <c r="O157">
        <f t="shared" si="25"/>
        <v>8.6590345882205599E-2</v>
      </c>
      <c r="P157">
        <f t="shared" si="26"/>
        <v>7.7458220996870303E-2</v>
      </c>
      <c r="Q157">
        <f t="shared" si="27"/>
        <v>6.709444090235793E-2</v>
      </c>
      <c r="R157">
        <f t="shared" si="28"/>
        <v>5.4804671333746724E-2</v>
      </c>
      <c r="S157">
        <f t="shared" si="29"/>
        <v>3.8800000000000001E-2</v>
      </c>
    </row>
    <row r="158" spans="4:19" x14ac:dyDescent="0.15">
      <c r="D158" s="1">
        <v>157</v>
      </c>
      <c r="E158" s="1">
        <f t="shared" si="20"/>
        <v>0.57000000000000006</v>
      </c>
      <c r="F158">
        <f t="shared" si="21"/>
        <v>0.42999999999999994</v>
      </c>
      <c r="G158">
        <f t="shared" si="22"/>
        <v>0.1273</v>
      </c>
      <c r="H158">
        <f t="shared" si="23"/>
        <v>7.1500000000000008E-2</v>
      </c>
      <c r="I158">
        <f>SQRT((E158*$B$2)^2+(F158*$B$3)^2+2*E158*F158*$B$2*$B$3*$B$6)</f>
        <v>0.12130573770436417</v>
      </c>
      <c r="J158">
        <f>SQRT((E158*$B$2)^2+(F158*$B$3)^2+2*E158*F158*$B$2*$B$3*$B$7)</f>
        <v>0.11499945217260819</v>
      </c>
      <c r="K158">
        <f>SQRT((E158*$B$2)^2+(F158*$B$3)^2+2*E158*F158*$B$2*$B$3*$B$8)</f>
        <v>0.10832666338441335</v>
      </c>
      <c r="L158">
        <f>SQRT((E158*$B$2)^2+(F158*$B$3)^2+2*E158*F158*$B$2*$B$3*$B$9)</f>
        <v>0.10121490996883808</v>
      </c>
      <c r="M158">
        <f>SQRT((E158*$B$2)^2+(F158*$B$3)^2+2*E158*F158*$B$2*$B$3*$B$10)</f>
        <v>9.3603958463304313E-2</v>
      </c>
      <c r="N158">
        <f t="shared" si="24"/>
        <v>9.3524322825669262E-2</v>
      </c>
      <c r="O158">
        <f t="shared" si="25"/>
        <v>8.52293494050025E-2</v>
      </c>
      <c r="P158">
        <f t="shared" si="26"/>
        <v>7.5985748663811956E-2</v>
      </c>
      <c r="Q158">
        <f t="shared" si="27"/>
        <v>6.5449415581806392E-2</v>
      </c>
      <c r="R158">
        <f t="shared" si="28"/>
        <v>5.285279557412266E-2</v>
      </c>
      <c r="S158">
        <f t="shared" si="29"/>
        <v>3.61E-2</v>
      </c>
    </row>
    <row r="159" spans="4:19" x14ac:dyDescent="0.15">
      <c r="D159" s="1">
        <v>158</v>
      </c>
      <c r="E159" s="1">
        <f t="shared" si="20"/>
        <v>0.58000000000000007</v>
      </c>
      <c r="F159">
        <f t="shared" si="21"/>
        <v>0.41999999999999993</v>
      </c>
      <c r="G159">
        <f t="shared" si="22"/>
        <v>0.12619999999999998</v>
      </c>
      <c r="H159">
        <f t="shared" si="23"/>
        <v>7.1000000000000008E-2</v>
      </c>
      <c r="I159">
        <f>SQRT((E159*$B$2)^2+(F159*$B$3)^2+2*E159*F159*$B$2*$B$3*$B$6)</f>
        <v>0.12018881811549691</v>
      </c>
      <c r="J159">
        <f>SQRT((E159*$B$2)^2+(F159*$B$3)^2+2*E159*F159*$B$2*$B$3*$B$7)</f>
        <v>0.11386072193693485</v>
      </c>
      <c r="K159">
        <f>SQRT((E159*$B$2)^2+(F159*$B$3)^2+2*E159*F159*$B$2*$B$3*$B$8)</f>
        <v>0.10715958193274178</v>
      </c>
      <c r="L159">
        <f>SQRT((E159*$B$2)^2+(F159*$B$3)^2+2*E159*F159*$B$2*$B$3*$B$9)</f>
        <v>0.10001043945508888</v>
      </c>
      <c r="M159">
        <f>SQRT((E159*$B$2)^2+(F159*$B$3)^2+2*E159*F159*$B$2*$B$3*$B$10)</f>
        <v>9.2349366213309761E-2</v>
      </c>
      <c r="N159">
        <f t="shared" si="24"/>
        <v>9.226914197065017E-2</v>
      </c>
      <c r="O159">
        <f t="shared" si="25"/>
        <v>8.3904183447549241E-2</v>
      </c>
      <c r="P159">
        <f t="shared" si="26"/>
        <v>7.4557521418029959E-2</v>
      </c>
      <c r="Q159">
        <f t="shared" si="27"/>
        <v>6.3857153084051571E-2</v>
      </c>
      <c r="R159">
        <f t="shared" si="28"/>
        <v>5.0957315470891884E-2</v>
      </c>
      <c r="S159">
        <f t="shared" si="29"/>
        <v>3.3399999999999971E-2</v>
      </c>
    </row>
    <row r="160" spans="4:19" x14ac:dyDescent="0.15">
      <c r="D160" s="1">
        <v>159</v>
      </c>
      <c r="E160" s="1">
        <f t="shared" si="20"/>
        <v>0.59000000000000008</v>
      </c>
      <c r="F160">
        <f t="shared" si="21"/>
        <v>0.40999999999999992</v>
      </c>
      <c r="G160">
        <f t="shared" si="22"/>
        <v>0.12509999999999999</v>
      </c>
      <c r="H160">
        <f t="shared" si="23"/>
        <v>7.0500000000000007E-2</v>
      </c>
      <c r="I160">
        <f>SQRT((E160*$B$2)^2+(F160*$B$3)^2+2*E160*F160*$B$2*$B$3*$B$6)</f>
        <v>0.1190766895744083</v>
      </c>
      <c r="J160">
        <f>SQRT((E160*$B$2)^2+(F160*$B$3)^2+2*E160*F160*$B$2*$B$3*$B$7)</f>
        <v>0.11273200965120775</v>
      </c>
      <c r="K160">
        <f>SQRT((E160*$B$2)^2+(F160*$B$3)^2+2*E160*F160*$B$2*$B$3*$B$8)</f>
        <v>0.10600827326204308</v>
      </c>
      <c r="L160">
        <f>SQRT((E160*$B$2)^2+(F160*$B$3)^2+2*E160*F160*$B$2*$B$3*$B$9)</f>
        <v>9.8828143764820339E-2</v>
      </c>
      <c r="M160">
        <f>SQRT((E160*$B$2)^2+(F160*$B$3)^2+2*E160*F160*$B$2*$B$3*$B$10)</f>
        <v>9.1124111847523642E-2</v>
      </c>
      <c r="N160">
        <f t="shared" si="24"/>
        <v>9.104337559647048E-2</v>
      </c>
      <c r="O160">
        <f t="shared" si="25"/>
        <v>8.261657218742495E-2</v>
      </c>
      <c r="P160">
        <f t="shared" si="26"/>
        <v>7.3176129987858732E-2</v>
      </c>
      <c r="Q160">
        <f t="shared" si="27"/>
        <v>6.2321697666222149E-2</v>
      </c>
      <c r="R160">
        <f t="shared" si="28"/>
        <v>4.9124759541396217E-2</v>
      </c>
      <c r="S160">
        <f t="shared" si="29"/>
        <v>3.0699999999999984E-2</v>
      </c>
    </row>
    <row r="161" spans="4:19" x14ac:dyDescent="0.15">
      <c r="D161" s="1">
        <v>160</v>
      </c>
      <c r="E161" s="1">
        <f t="shared" si="20"/>
        <v>0.60000000000000009</v>
      </c>
      <c r="F161">
        <f t="shared" si="21"/>
        <v>0.39999999999999991</v>
      </c>
      <c r="G161">
        <f t="shared" si="22"/>
        <v>0.12399999999999999</v>
      </c>
      <c r="H161">
        <f t="shared" si="23"/>
        <v>7.0000000000000007E-2</v>
      </c>
      <c r="I161">
        <f>SQRT((E161*$B$2)^2+(F161*$B$3)^2+2*E161*F161*$B$2*$B$3*$B$6)</f>
        <v>0.11796948758047565</v>
      </c>
      <c r="J161">
        <f>SQRT((E161*$B$2)^2+(F161*$B$3)^2+2*E161*F161*$B$2*$B$3*$B$7)</f>
        <v>0.11161361924066435</v>
      </c>
      <c r="K161">
        <f>SQRT((E161*$B$2)^2+(F161*$B$3)^2+2*E161*F161*$B$2*$B$3*$B$8)</f>
        <v>0.10487325683891008</v>
      </c>
      <c r="L161">
        <f>SQRT((E161*$B$2)^2+(F161*$B$3)^2+2*E161*F161*$B$2*$B$3*$B$9)</f>
        <v>9.7668828189960366E-2</v>
      </c>
      <c r="M161">
        <f>SQRT((E161*$B$2)^2+(F161*$B$3)^2+2*E161*F161*$B$2*$B$3*$B$10)</f>
        <v>8.9929394527039935E-2</v>
      </c>
      <c r="N161">
        <f t="shared" si="24"/>
        <v>8.9848227584076457E-2</v>
      </c>
      <c r="O161">
        <f t="shared" si="25"/>
        <v>8.1368298495175614E-2</v>
      </c>
      <c r="P161">
        <f t="shared" si="26"/>
        <v>7.1844276042006286E-2</v>
      </c>
      <c r="Q161">
        <f t="shared" si="27"/>
        <v>6.0847349983380532E-2</v>
      </c>
      <c r="R161">
        <f t="shared" si="28"/>
        <v>4.7362432369970175E-2</v>
      </c>
      <c r="S161">
        <f t="shared" si="29"/>
        <v>2.7999999999999983E-2</v>
      </c>
    </row>
    <row r="162" spans="4:19" x14ac:dyDescent="0.15">
      <c r="D162" s="1">
        <v>161</v>
      </c>
      <c r="E162" s="1">
        <f t="shared" si="20"/>
        <v>0.6100000000000001</v>
      </c>
      <c r="F162">
        <f t="shared" si="21"/>
        <v>0.3899999999999999</v>
      </c>
      <c r="G162">
        <f t="shared" si="22"/>
        <v>0.1229</v>
      </c>
      <c r="H162">
        <f t="shared" si="23"/>
        <v>6.9500000000000006E-2</v>
      </c>
      <c r="I162">
        <f>SQRT((E162*$B$2)^2+(F162*$B$3)^2+2*E162*F162*$B$2*$B$3*$B$6)</f>
        <v>0.11686735215619458</v>
      </c>
      <c r="J162">
        <f>SQRT((E162*$B$2)^2+(F162*$B$3)^2+2*E162*F162*$B$2*$B$3*$B$7)</f>
        <v>0.11050586409779346</v>
      </c>
      <c r="K162">
        <f>SQRT((E162*$B$2)^2+(F162*$B$3)^2+2*E162*F162*$B$2*$B$3*$B$8)</f>
        <v>0.10375506734613013</v>
      </c>
      <c r="L162">
        <f>SQRT((E162*$B$2)^2+(F162*$B$3)^2+2*E162*F162*$B$2*$B$3*$B$9)</f>
        <v>9.6533320672190684E-2</v>
      </c>
      <c r="M162">
        <f>SQRT((E162*$B$2)^2+(F162*$B$3)^2+2*E162*F162*$B$2*$B$3*$B$10)</f>
        <v>8.8766447264718218E-2</v>
      </c>
      <c r="N162">
        <f t="shared" si="24"/>
        <v>8.8684935812120863E-2</v>
      </c>
      <c r="O162">
        <f t="shared" si="25"/>
        <v>8.0161200090816995E-2</v>
      </c>
      <c r="P162">
        <f t="shared" si="26"/>
        <v>7.0564764578364456E-2</v>
      </c>
      <c r="Q162">
        <f t="shared" si="27"/>
        <v>5.9438657454555614E-2</v>
      </c>
      <c r="R162">
        <f t="shared" si="28"/>
        <v>4.5678463196565613E-2</v>
      </c>
      <c r="S162">
        <f t="shared" si="29"/>
        <v>2.5300000000000007E-2</v>
      </c>
    </row>
    <row r="163" spans="4:19" x14ac:dyDescent="0.15">
      <c r="D163" s="1">
        <v>162</v>
      </c>
      <c r="E163" s="1">
        <f t="shared" si="20"/>
        <v>0.62000000000000011</v>
      </c>
      <c r="F163">
        <f t="shared" si="21"/>
        <v>0.37999999999999989</v>
      </c>
      <c r="G163">
        <f t="shared" si="22"/>
        <v>0.12179999999999999</v>
      </c>
      <c r="H163">
        <f t="shared" si="23"/>
        <v>6.9000000000000006E-2</v>
      </c>
      <c r="I163">
        <f>SQRT((E163*$B$2)^2+(F163*$B$3)^2+2*E163*F163*$B$2*$B$3*$B$6)</f>
        <v>0.11577042800300948</v>
      </c>
      <c r="J163">
        <f>SQRT((E163*$B$2)^2+(F163*$B$3)^2+2*E163*F163*$B$2*$B$3*$B$7)</f>
        <v>0.10940906726592636</v>
      </c>
      <c r="K163">
        <f>SQRT((E163*$B$2)^2+(F163*$B$3)^2+2*E163*F163*$B$2*$B$3*$B$8)</f>
        <v>0.1026542546609735</v>
      </c>
      <c r="L163">
        <f>SQRT((E163*$B$2)^2+(F163*$B$3)^2+2*E163*F163*$B$2*$B$3*$B$9)</f>
        <v>9.5422471148047722E-2</v>
      </c>
      <c r="M163">
        <f>SQRT((E163*$B$2)^2+(F163*$B$3)^2+2*E163*F163*$B$2*$B$3*$B$10)</f>
        <v>8.7636534847060216E-2</v>
      </c>
      <c r="N163">
        <f t="shared" si="24"/>
        <v>8.7554770058518222E-2</v>
      </c>
      <c r="O163">
        <f t="shared" si="25"/>
        <v>7.8997164506075773E-2</v>
      </c>
      <c r="P163">
        <f t="shared" si="26"/>
        <v>6.9340493220051438E-2</v>
      </c>
      <c r="Q163">
        <f t="shared" si="27"/>
        <v>5.8100395867842408E-2</v>
      </c>
      <c r="R163">
        <f t="shared" si="28"/>
        <v>4.4081832992742015E-2</v>
      </c>
      <c r="S163">
        <f t="shared" si="29"/>
        <v>2.2599999999999978E-2</v>
      </c>
    </row>
    <row r="164" spans="4:19" x14ac:dyDescent="0.15">
      <c r="D164" s="1">
        <v>163</v>
      </c>
      <c r="E164" s="1">
        <f t="shared" si="20"/>
        <v>0.62999999999999989</v>
      </c>
      <c r="F164">
        <f t="shared" si="21"/>
        <v>0.37000000000000011</v>
      </c>
      <c r="G164">
        <f t="shared" si="22"/>
        <v>0.1207</v>
      </c>
      <c r="H164">
        <f t="shared" si="23"/>
        <v>6.8500000000000005E-2</v>
      </c>
      <c r="I164">
        <f>SQRT((E164*$B$2)^2+(F164*$B$3)^2+2*E164*F164*$B$2*$B$3*$B$6)</f>
        <v>0.11467886466127925</v>
      </c>
      <c r="J164">
        <f>SQRT((E164*$B$2)^2+(F164*$B$3)^2+2*E164*F164*$B$2*$B$3*$B$7)</f>
        <v>0.10832356161057483</v>
      </c>
      <c r="K164">
        <f>SQRT((E164*$B$2)^2+(F164*$B$3)^2+2*E164*F164*$B$2*$B$3*$B$8)</f>
        <v>0.10157138376531059</v>
      </c>
      <c r="L164">
        <f>SQRT((E164*$B$2)^2+(F164*$B$3)^2+2*E164*F164*$B$2*$B$3*$B$9)</f>
        <v>9.4337150688368801E-2</v>
      </c>
      <c r="M164">
        <f>SQRT((E164*$B$2)^2+(F164*$B$3)^2+2*E164*F164*$B$2*$B$3*$B$10)</f>
        <v>8.6540951231194596E-2</v>
      </c>
      <c r="N164">
        <f t="shared" si="24"/>
        <v>8.6459029372298657E-2</v>
      </c>
      <c r="O164">
        <f t="shared" si="25"/>
        <v>7.7878122730327806E-2</v>
      </c>
      <c r="P164">
        <f t="shared" si="26"/>
        <v>6.8174438024819831E-2</v>
      </c>
      <c r="Q164">
        <f t="shared" si="27"/>
        <v>5.6837540411245814E-2</v>
      </c>
      <c r="R164">
        <f t="shared" si="28"/>
        <v>4.2582367242791935E-2</v>
      </c>
      <c r="S164">
        <f t="shared" si="29"/>
        <v>1.9900000000000011E-2</v>
      </c>
    </row>
    <row r="165" spans="4:19" x14ac:dyDescent="0.15">
      <c r="D165" s="1">
        <v>164</v>
      </c>
      <c r="E165" s="1">
        <f t="shared" si="20"/>
        <v>0.6399999999999999</v>
      </c>
      <c r="F165">
        <f t="shared" si="21"/>
        <v>0.3600000000000001</v>
      </c>
      <c r="G165">
        <f t="shared" si="22"/>
        <v>0.11960000000000001</v>
      </c>
      <c r="H165">
        <f t="shared" si="23"/>
        <v>6.8000000000000005E-2</v>
      </c>
      <c r="I165">
        <f>SQRT((E165*$B$2)^2+(F165*$B$3)^2+2*E165*F165*$B$2*$B$3*$B$6)</f>
        <v>0.11359281667429505</v>
      </c>
      <c r="J165">
        <f>SQRT((E165*$B$2)^2+(F165*$B$3)^2+2*E165*F165*$B$2*$B$3*$B$7)</f>
        <v>0.1072496899762419</v>
      </c>
      <c r="K165">
        <f>SQRT((E165*$B$2)^2+(F165*$B$3)^2+2*E165*F165*$B$2*$B$3*$B$8)</f>
        <v>0.10050703457967508</v>
      </c>
      <c r="L165">
        <f>SQRT((E165*$B$2)^2+(F165*$B$3)^2+2*E165*F165*$B$2*$B$3*$B$9)</f>
        <v>9.3278250412408587E-2</v>
      </c>
      <c r="M165">
        <f>SQRT((E165*$B$2)^2+(F165*$B$3)^2+2*E165*F165*$B$2*$B$3*$B$10)</f>
        <v>8.5481016372057739E-2</v>
      </c>
      <c r="N165">
        <f t="shared" si="24"/>
        <v>8.5399038870469748E-2</v>
      </c>
      <c r="O165">
        <f t="shared" si="25"/>
        <v>7.6806041429043861E-2</v>
      </c>
      <c r="P165">
        <f t="shared" si="26"/>
        <v>6.7069635454503562E-2</v>
      </c>
      <c r="Q165">
        <f t="shared" si="27"/>
        <v>5.5655224372919407E-2</v>
      </c>
      <c r="R165">
        <f t="shared" si="28"/>
        <v>4.119067855716875E-2</v>
      </c>
      <c r="S165">
        <f t="shared" si="29"/>
        <v>1.7200000000000059E-2</v>
      </c>
    </row>
    <row r="166" spans="4:19" x14ac:dyDescent="0.15">
      <c r="D166" s="1">
        <v>165</v>
      </c>
      <c r="E166" s="1">
        <f t="shared" si="20"/>
        <v>0.64999999999999991</v>
      </c>
      <c r="F166">
        <f t="shared" si="21"/>
        <v>0.35000000000000009</v>
      </c>
      <c r="G166">
        <f t="shared" si="22"/>
        <v>0.11850000000000001</v>
      </c>
      <c r="H166">
        <f t="shared" si="23"/>
        <v>6.7500000000000004E-2</v>
      </c>
      <c r="I166">
        <f>SQRT((E166*$B$2)^2+(F166*$B$3)^2+2*E166*F166*$B$2*$B$3*$B$6)</f>
        <v>0.11251244375623526</v>
      </c>
      <c r="J166">
        <f>SQRT((E166*$B$2)^2+(F166*$B$3)^2+2*E166*F166*$B$2*$B$3*$B$7)</f>
        <v>0.10618780532622379</v>
      </c>
      <c r="K166">
        <f>SQRT((E166*$B$2)^2+(F166*$B$3)^2+2*E166*F166*$B$2*$B$3*$B$8)</f>
        <v>9.9461801713019465E-2</v>
      </c>
      <c r="L166">
        <f>SQRT((E166*$B$2)^2+(F166*$B$3)^2+2*E166*F166*$B$2*$B$3*$B$9)</f>
        <v>9.224668015706583E-2</v>
      </c>
      <c r="M166">
        <f>SQRT((E166*$B$2)^2+(F166*$B$3)^2+2*E166*F166*$B$2*$B$3*$B$10)</f>
        <v>8.4458072438340678E-2</v>
      </c>
      <c r="N166">
        <f t="shared" si="24"/>
        <v>8.4376145918144435E-2</v>
      </c>
      <c r="O166">
        <f t="shared" si="25"/>
        <v>7.5782913641532695E-2</v>
      </c>
      <c r="P166">
        <f t="shared" si="26"/>
        <v>6.6029160224858233E-2</v>
      </c>
      <c r="Q166">
        <f t="shared" si="27"/>
        <v>5.4558684001724242E-2</v>
      </c>
      <c r="R166">
        <f t="shared" si="28"/>
        <v>3.991804103409885E-2</v>
      </c>
      <c r="S166">
        <f t="shared" si="29"/>
        <v>1.4499999999999983E-2</v>
      </c>
    </row>
    <row r="167" spans="4:19" x14ac:dyDescent="0.15">
      <c r="D167" s="1">
        <v>166</v>
      </c>
      <c r="E167" s="1">
        <f t="shared" si="20"/>
        <v>0.65999999999999992</v>
      </c>
      <c r="F167">
        <f t="shared" si="21"/>
        <v>0.34000000000000008</v>
      </c>
      <c r="G167">
        <f t="shared" si="22"/>
        <v>0.11740000000000002</v>
      </c>
      <c r="H167">
        <f t="shared" si="23"/>
        <v>6.7000000000000004E-2</v>
      </c>
      <c r="I167">
        <f>SQRT((E167*$B$2)^2+(F167*$B$3)^2+2*E167*F167*$B$2*$B$3*$B$6)</f>
        <v>0.11143791096390852</v>
      </c>
      <c r="J167">
        <f>SQRT((E167*$B$2)^2+(F167*$B$3)^2+2*E167*F167*$B$2*$B$3*$B$7)</f>
        <v>0.10513827086270729</v>
      </c>
      <c r="K167">
        <f>SQRT((E167*$B$2)^2+(F167*$B$3)^2+2*E167*F167*$B$2*$B$3*$B$8)</f>
        <v>9.8436294119597992E-2</v>
      </c>
      <c r="L167">
        <f>SQRT((E167*$B$2)^2+(F167*$B$3)^2+2*E167*F167*$B$2*$B$3*$B$9)</f>
        <v>9.1243366882201374E-2</v>
      </c>
      <c r="M167">
        <f>SQRT((E167*$B$2)^2+(F167*$B$3)^2+2*E167*F167*$B$2*$B$3*$B$10)</f>
        <v>8.3473479381178314E-2</v>
      </c>
      <c r="N167">
        <f t="shared" si="24"/>
        <v>8.3391715655693296E-2</v>
      </c>
      <c r="O167">
        <f t="shared" si="25"/>
        <v>7.4810747890928092E-2</v>
      </c>
      <c r="P167">
        <f t="shared" si="26"/>
        <v>6.5056098868591886E-2</v>
      </c>
      <c r="Q167">
        <f t="shared" si="27"/>
        <v>5.3553188513850429E-2</v>
      </c>
      <c r="R167">
        <f t="shared" si="28"/>
        <v>3.8776178254180754E-2</v>
      </c>
      <c r="S167">
        <f t="shared" si="29"/>
        <v>1.1800000000000022E-2</v>
      </c>
    </row>
    <row r="168" spans="4:19" x14ac:dyDescent="0.15">
      <c r="D168" s="1">
        <v>167</v>
      </c>
      <c r="E168" s="1">
        <f t="shared" si="20"/>
        <v>0.66999999999999993</v>
      </c>
      <c r="F168">
        <f t="shared" si="21"/>
        <v>0.33000000000000007</v>
      </c>
      <c r="G168">
        <f t="shared" si="22"/>
        <v>0.11630000000000001</v>
      </c>
      <c r="H168">
        <f t="shared" si="23"/>
        <v>6.6500000000000004E-2</v>
      </c>
      <c r="I168">
        <f>SQRT((E168*$B$2)^2+(F168*$B$3)^2+2*E168*F168*$B$2*$B$3*$B$6)</f>
        <v>0.11036938887209624</v>
      </c>
      <c r="J168">
        <f>SQRT((E168*$B$2)^2+(F168*$B$3)^2+2*E168*F168*$B$2*$B$3*$B$7)</f>
        <v>0.10410146012424611</v>
      </c>
      <c r="K168">
        <f>SQRT((E168*$B$2)^2+(F168*$B$3)^2+2*E168*F168*$B$2*$B$3*$B$8)</f>
        <v>9.7431134654175119E-2</v>
      </c>
      <c r="L168">
        <f>SQRT((E168*$B$2)^2+(F168*$B$3)^2+2*E168*F168*$B$2*$B$3*$B$9)</f>
        <v>9.0269252794071594E-2</v>
      </c>
      <c r="M168">
        <f>SQRT((E168*$B$2)^2+(F168*$B$3)^2+2*E168*F168*$B$2*$B$3*$B$10)</f>
        <v>8.2528609827138139E-2</v>
      </c>
      <c r="N168">
        <f t="shared" si="24"/>
        <v>8.2447125844385877E-2</v>
      </c>
      <c r="O168">
        <f t="shared" si="25"/>
        <v>7.3891555674515344E-2</v>
      </c>
      <c r="P168">
        <f t="shared" si="26"/>
        <v>6.4153518999350304E-2</v>
      </c>
      <c r="Q168">
        <f t="shared" si="27"/>
        <v>5.2643955018596394E-2</v>
      </c>
      <c r="R168">
        <f t="shared" si="28"/>
        <v>3.7776950644539849E-2</v>
      </c>
      <c r="S168">
        <f t="shared" si="29"/>
        <v>9.1000000000000004E-3</v>
      </c>
    </row>
    <row r="169" spans="4:19" x14ac:dyDescent="0.15">
      <c r="D169" s="1">
        <v>168</v>
      </c>
      <c r="E169" s="1">
        <f t="shared" si="20"/>
        <v>0.67999999999999994</v>
      </c>
      <c r="F169">
        <f t="shared" si="21"/>
        <v>0.32000000000000006</v>
      </c>
      <c r="G169">
        <f t="shared" si="22"/>
        <v>0.11520000000000001</v>
      </c>
      <c r="H169">
        <f t="shared" si="23"/>
        <v>6.6000000000000003E-2</v>
      </c>
      <c r="I169">
        <f>SQRT((E169*$B$2)^2+(F169*$B$3)^2+2*E169*F169*$B$2*$B$3*$B$6)</f>
        <v>0.1093070537522625</v>
      </c>
      <c r="J169">
        <f>SQRT((E169*$B$2)^2+(F169*$B$3)^2+2*E169*F169*$B$2*$B$3*$B$7)</f>
        <v>0.10307775705747579</v>
      </c>
      <c r="K169">
        <f>SQRT((E169*$B$2)^2+(F169*$B$3)^2+2*E169*F169*$B$2*$B$3*$B$8)</f>
        <v>9.6446959516617234E-2</v>
      </c>
      <c r="L169">
        <f>SQRT((E169*$B$2)^2+(F169*$B$3)^2+2*E169*F169*$B$2*$B$3*$B$9)</f>
        <v>8.9325293170523665E-2</v>
      </c>
      <c r="M169">
        <f>SQRT((E169*$B$2)^2+(F169*$B$3)^2+2*E169*F169*$B$2*$B$3*$B$10)</f>
        <v>8.1624843277031789E-2</v>
      </c>
      <c r="N169">
        <f t="shared" si="24"/>
        <v>8.1543761012109334E-2</v>
      </c>
      <c r="O169">
        <f t="shared" si="25"/>
        <v>7.302733734705108E-2</v>
      </c>
      <c r="P169">
        <f t="shared" si="26"/>
        <v>6.332443446253587E-2</v>
      </c>
      <c r="Q169">
        <f t="shared" si="27"/>
        <v>5.1836049232170466E-2</v>
      </c>
      <c r="R169">
        <f t="shared" si="28"/>
        <v>3.693193739840897E-2</v>
      </c>
      <c r="S169">
        <f t="shared" si="29"/>
        <v>6.3999999999999691E-3</v>
      </c>
    </row>
    <row r="170" spans="4:19" x14ac:dyDescent="0.15">
      <c r="D170" s="1">
        <v>169</v>
      </c>
      <c r="E170" s="1">
        <f t="shared" si="20"/>
        <v>0.69</v>
      </c>
      <c r="F170">
        <f t="shared" si="21"/>
        <v>0.31000000000000005</v>
      </c>
      <c r="G170">
        <f t="shared" si="22"/>
        <v>0.11410000000000001</v>
      </c>
      <c r="H170">
        <f t="shared" si="23"/>
        <v>6.5500000000000003E-2</v>
      </c>
      <c r="I170">
        <f>SQRT((E170*$B$2)^2+(F170*$B$3)^2+2*E170*F170*$B$2*$B$3*$B$6)</f>
        <v>0.10825108775435008</v>
      </c>
      <c r="J170">
        <f>SQRT((E170*$B$2)^2+(F170*$B$3)^2+2*E170*F170*$B$2*$B$3*$B$7)</f>
        <v>0.1020675560597</v>
      </c>
      <c r="K170">
        <f>SQRT((E170*$B$2)^2+(F170*$B$3)^2+2*E170*F170*$B$2*$B$3*$B$8)</f>
        <v>9.5484417576901001E-2</v>
      </c>
      <c r="L170">
        <f>SQRT((E170*$B$2)^2+(F170*$B$3)^2+2*E170*F170*$B$2*$B$3*$B$9)</f>
        <v>8.8412453873874586E-2</v>
      </c>
      <c r="M170">
        <f>SQRT((E170*$B$2)^2+(F170*$B$3)^2+2*E170*F170*$B$2*$B$3*$B$10)</f>
        <v>8.0763559604564245E-2</v>
      </c>
      <c r="N170">
        <f t="shared" si="24"/>
        <v>8.0683005893434592E-2</v>
      </c>
      <c r="O170">
        <f t="shared" si="25"/>
        <v>7.2220066463552918E-2</v>
      </c>
      <c r="P170">
        <f t="shared" si="26"/>
        <v>6.2571766796215691E-2</v>
      </c>
      <c r="Q170">
        <f t="shared" si="27"/>
        <v>5.1134274219939803E-2</v>
      </c>
      <c r="R170">
        <f t="shared" si="28"/>
        <v>3.6251924086867449E-2</v>
      </c>
      <c r="S170">
        <f t="shared" si="29"/>
        <v>3.700000000000031E-3</v>
      </c>
    </row>
    <row r="171" spans="4:19" x14ac:dyDescent="0.15">
      <c r="D171" s="1">
        <v>170</v>
      </c>
      <c r="E171" s="1">
        <f t="shared" si="20"/>
        <v>0.7</v>
      </c>
      <c r="F171">
        <f t="shared" si="21"/>
        <v>0.30000000000000004</v>
      </c>
      <c r="G171">
        <f t="shared" si="22"/>
        <v>0.113</v>
      </c>
      <c r="H171">
        <f t="shared" si="23"/>
        <v>6.5000000000000002E-2</v>
      </c>
      <c r="I171">
        <f>SQRT((E171*$B$2)^2+(F171*$B$3)^2+2*E171*F171*$B$2*$B$3*$B$6)</f>
        <v>0.10720167909132768</v>
      </c>
      <c r="J171">
        <f>SQRT((E171*$B$2)^2+(F171*$B$3)^2+2*E171*F171*$B$2*$B$3*$B$7)</f>
        <v>0.10107126198875721</v>
      </c>
      <c r="K171">
        <f>SQRT((E171*$B$2)^2+(F171*$B$3)^2+2*E171*F171*$B$2*$B$3*$B$8)</f>
        <v>9.45441695716875E-2</v>
      </c>
      <c r="L171">
        <f>SQRT((E171*$B$2)^2+(F171*$B$3)^2+2*E171*F171*$B$2*$B$3*$B$9)</f>
        <v>8.7531708540391231E-2</v>
      </c>
      <c r="M171">
        <f>SQRT((E171*$B$2)^2+(F171*$B$3)^2+2*E171*F171*$B$2*$B$3*$B$10)</f>
        <v>7.9946131863899456E-2</v>
      </c>
      <c r="N171">
        <f t="shared" si="24"/>
        <v>7.9866238173586221E-2</v>
      </c>
      <c r="O171">
        <f t="shared" si="25"/>
        <v>7.1471672710242351E-2</v>
      </c>
      <c r="P171">
        <f t="shared" si="26"/>
        <v>6.1898303692427624E-2</v>
      </c>
      <c r="Q171">
        <f t="shared" si="27"/>
        <v>5.0543050956585511E-2</v>
      </c>
      <c r="R171">
        <f t="shared" si="28"/>
        <v>3.5746328482796651E-2</v>
      </c>
      <c r="S171">
        <f t="shared" si="29"/>
        <v>9.9999999999963269E-4</v>
      </c>
    </row>
    <row r="172" spans="4:19" x14ac:dyDescent="0.15">
      <c r="D172" s="1">
        <v>171</v>
      </c>
      <c r="E172" s="1">
        <f t="shared" si="20"/>
        <v>0.71</v>
      </c>
      <c r="F172">
        <f t="shared" si="21"/>
        <v>0.29000000000000004</v>
      </c>
      <c r="G172">
        <f t="shared" si="22"/>
        <v>0.11190000000000001</v>
      </c>
      <c r="H172">
        <f t="shared" si="23"/>
        <v>6.4500000000000002E-2</v>
      </c>
      <c r="I172">
        <f>SQRT((E172*$B$2)^2+(F172*$B$3)^2+2*E172*F172*$B$2*$B$3*$B$6)</f>
        <v>0.1061590222260925</v>
      </c>
      <c r="J172">
        <f>SQRT((E172*$B$2)^2+(F172*$B$3)^2+2*E172*F172*$B$2*$B$3*$B$7)</f>
        <v>0.10008929013635776</v>
      </c>
      <c r="K172">
        <f>SQRT((E172*$B$2)^2+(F172*$B$3)^2+2*E172*F172*$B$2*$B$3*$B$8)</f>
        <v>9.3626887163891129E-2</v>
      </c>
      <c r="L172">
        <f>SQRT((E172*$B$2)^2+(F172*$B$3)^2+2*E172*F172*$B$2*$B$3*$B$9)</f>
        <v>8.6684035439058796E-2</v>
      </c>
      <c r="M172">
        <f>SQRT((E172*$B$2)^2+(F172*$B$3)^2+2*E172*F172*$B$2*$B$3*$B$10)</f>
        <v>7.9173918432776838E-2</v>
      </c>
      <c r="N172">
        <f t="shared" si="24"/>
        <v>7.9094820563675353E-2</v>
      </c>
      <c r="O172">
        <f t="shared" si="25"/>
        <v>7.078402362115338E-2</v>
      </c>
      <c r="P172">
        <f t="shared" si="26"/>
        <v>6.1306655429896023E-2</v>
      </c>
      <c r="Q172">
        <f t="shared" si="27"/>
        <v>5.0066296048339738E-2</v>
      </c>
      <c r="R172">
        <f t="shared" si="28"/>
        <v>3.5422619891814874E-2</v>
      </c>
      <c r="S172">
        <f t="shared" si="29"/>
        <v>1.6999999999995439E-3</v>
      </c>
    </row>
    <row r="173" spans="4:19" x14ac:dyDescent="0.15">
      <c r="D173" s="1">
        <v>172</v>
      </c>
      <c r="E173" s="1">
        <f t="shared" si="20"/>
        <v>0.72</v>
      </c>
      <c r="F173">
        <f t="shared" si="21"/>
        <v>0.28000000000000003</v>
      </c>
      <c r="G173">
        <f t="shared" si="22"/>
        <v>0.11080000000000001</v>
      </c>
      <c r="H173">
        <f t="shared" si="23"/>
        <v>6.4000000000000001E-2</v>
      </c>
      <c r="I173">
        <f>SQRT((E173*$B$2)^2+(F173*$B$3)^2+2*E173*F173*$B$2*$B$3*$B$6)</f>
        <v>0.10512331806026673</v>
      </c>
      <c r="J173">
        <f>SQRT((E173*$B$2)^2+(F173*$B$3)^2+2*E173*F173*$B$2*$B$3*$B$7)</f>
        <v>9.9122066160870562E-2</v>
      </c>
      <c r="K173">
        <f>SQRT((E173*$B$2)^2+(F173*$B$3)^2+2*E173*F173*$B$2*$B$3*$B$8)</f>
        <v>9.2733251857141305E-2</v>
      </c>
      <c r="L173">
        <f>SQRT((E173*$B$2)^2+(F173*$B$3)^2+2*E173*F173*$B$2*$B$3*$B$9)</f>
        <v>8.5870413996905828E-2</v>
      </c>
      <c r="M173">
        <f>SQRT((E173*$B$2)^2+(F173*$B$3)^2+2*E173*F173*$B$2*$B$3*$B$10)</f>
        <v>7.8448254537624995E-2</v>
      </c>
      <c r="N173">
        <f t="shared" si="24"/>
        <v>7.8370092254634996E-2</v>
      </c>
      <c r="O173">
        <f t="shared" si="25"/>
        <v>7.0158905350639553E-2</v>
      </c>
      <c r="P173">
        <f t="shared" si="26"/>
        <v>6.079921052119016E-2</v>
      </c>
      <c r="Q173">
        <f t="shared" si="27"/>
        <v>4.9707303286338121E-2</v>
      </c>
      <c r="R173">
        <f t="shared" si="28"/>
        <v>3.5285804511162845E-2</v>
      </c>
      <c r="S173">
        <f t="shared" si="29"/>
        <v>4.4000000000000436E-3</v>
      </c>
    </row>
    <row r="174" spans="4:19" x14ac:dyDescent="0.15">
      <c r="D174" s="1">
        <v>173</v>
      </c>
      <c r="E174" s="1">
        <f t="shared" si="20"/>
        <v>0.73</v>
      </c>
      <c r="F174">
        <f t="shared" si="21"/>
        <v>0.27</v>
      </c>
      <c r="G174">
        <f t="shared" si="22"/>
        <v>0.10970000000000001</v>
      </c>
      <c r="H174">
        <f t="shared" si="23"/>
        <v>6.3500000000000001E-2</v>
      </c>
      <c r="I174">
        <f>SQRT((E174*$B$2)^2+(F174*$B$3)^2+2*E174*F174*$B$2*$B$3*$B$6)</f>
        <v>0.10409477412435267</v>
      </c>
      <c r="J174">
        <f>SQRT((E174*$B$2)^2+(F174*$B$3)^2+2*E174*F174*$B$2*$B$3*$B$7)</f>
        <v>9.8170025975345451E-2</v>
      </c>
      <c r="K174">
        <f>SQRT((E174*$B$2)^2+(F174*$B$3)^2+2*E174*F174*$B$2*$B$3*$B$8)</f>
        <v>9.1863953757717179E-2</v>
      </c>
      <c r="L174">
        <f>SQRT((E174*$B$2)^2+(F174*$B$3)^2+2*E174*F174*$B$2*$B$3*$B$9)</f>
        <v>8.5091820993559664E-2</v>
      </c>
      <c r="M174">
        <f>SQRT((E174*$B$2)^2+(F174*$B$3)^2+2*E174*F174*$B$2*$B$3*$B$10)</f>
        <v>7.7770443228774258E-2</v>
      </c>
      <c r="N174">
        <f t="shared" si="24"/>
        <v>7.76933598192278E-2</v>
      </c>
      <c r="O174">
        <f t="shared" si="25"/>
        <v>6.9598002844909287E-2</v>
      </c>
      <c r="P174">
        <f t="shared" si="26"/>
        <v>6.0378092053326768E-2</v>
      </c>
      <c r="Q174">
        <f t="shared" si="27"/>
        <v>4.9468636528612761E-2</v>
      </c>
      <c r="R174">
        <f t="shared" si="28"/>
        <v>3.533805314388444E-2</v>
      </c>
      <c r="S174">
        <f t="shared" si="29"/>
        <v>7.1000000000000516E-3</v>
      </c>
    </row>
    <row r="175" spans="4:19" x14ac:dyDescent="0.15">
      <c r="D175" s="1">
        <v>174</v>
      </c>
      <c r="E175" s="1">
        <f t="shared" si="20"/>
        <v>0.74</v>
      </c>
      <c r="F175">
        <f t="shared" si="21"/>
        <v>0.26</v>
      </c>
      <c r="G175">
        <f t="shared" si="22"/>
        <v>0.1086</v>
      </c>
      <c r="H175">
        <f t="shared" si="23"/>
        <v>6.3E-2</v>
      </c>
      <c r="I175">
        <f>SQRT((E175*$B$2)^2+(F175*$B$3)^2+2*E175*F175*$B$2*$B$3*$B$6)</f>
        <v>0.10307360476863124</v>
      </c>
      <c r="J175">
        <f>SQRT((E175*$B$2)^2+(F175*$B$3)^2+2*E175*F175*$B$2*$B$3*$B$7)</f>
        <v>9.7233615586380412E-2</v>
      </c>
      <c r="K175">
        <f>SQRT((E175*$B$2)^2+(F175*$B$3)^2+2*E175*F175*$B$2*$B$3*$B$8)</f>
        <v>9.1019690177455564E-2</v>
      </c>
      <c r="L175">
        <f>SQRT((E175*$B$2)^2+(F175*$B$3)^2+2*E175*F175*$B$2*$B$3*$B$9)</f>
        <v>8.4349226433915805E-2</v>
      </c>
      <c r="M175">
        <f>SQRT((E175*$B$2)^2+(F175*$B$3)^2+2*E175*F175*$B$2*$B$3*$B$10)</f>
        <v>7.7141745896758138E-2</v>
      </c>
      <c r="N175">
        <f t="shared" si="24"/>
        <v>7.7065887654655621E-2</v>
      </c>
      <c r="O175">
        <f t="shared" si="25"/>
        <v>6.9102879824215729E-2</v>
      </c>
      <c r="P175">
        <f t="shared" si="26"/>
        <v>6.0045116370942279E-2</v>
      </c>
      <c r="Q175">
        <f t="shared" si="27"/>
        <v>4.9352041497794194E-2</v>
      </c>
      <c r="R175">
        <f t="shared" si="28"/>
        <v>3.5578532853393498E-2</v>
      </c>
      <c r="S175">
        <f t="shared" si="29"/>
        <v>9.8000000000000188E-3</v>
      </c>
    </row>
    <row r="176" spans="4:19" x14ac:dyDescent="0.15">
      <c r="D176" s="1">
        <v>175</v>
      </c>
      <c r="E176" s="1">
        <f t="shared" si="20"/>
        <v>0.75</v>
      </c>
      <c r="F176">
        <f t="shared" si="21"/>
        <v>0.25</v>
      </c>
      <c r="G176">
        <f t="shared" si="22"/>
        <v>0.1075</v>
      </c>
      <c r="H176">
        <f t="shared" si="23"/>
        <v>6.25E-2</v>
      </c>
      <c r="I176">
        <f>SQRT((E176*$B$2)^2+(F176*$B$3)^2+2*E176*F176*$B$2*$B$3*$B$6)</f>
        <v>0.10206003135410062</v>
      </c>
      <c r="J176">
        <f>SQRT((E176*$B$2)^2+(F176*$B$3)^2+2*E176*F176*$B$2*$B$3*$B$7)</f>
        <v>9.6313290879296617E-2</v>
      </c>
      <c r="K176">
        <f>SQRT((E176*$B$2)^2+(F176*$B$3)^2+2*E176*F176*$B$2*$B$3*$B$8)</f>
        <v>9.0201164072311185E-2</v>
      </c>
      <c r="L176">
        <f>SQRT((E176*$B$2)^2+(F176*$B$3)^2+2*E176*F176*$B$2*$B$3*$B$9)</f>
        <v>8.3643589114767186E-2</v>
      </c>
      <c r="M176">
        <f>SQRT((E176*$B$2)^2+(F176*$B$3)^2+2*E176*F176*$B$2*$B$3*$B$10)</f>
        <v>7.6563372444008765E-2</v>
      </c>
      <c r="N176">
        <f t="shared" si="24"/>
        <v>7.6488888081864548E-2</v>
      </c>
      <c r="O176">
        <f t="shared" si="25"/>
        <v>6.8674959046220035E-2</v>
      </c>
      <c r="P176">
        <f t="shared" si="26"/>
        <v>5.9801755827065817E-2</v>
      </c>
      <c r="Q176">
        <f t="shared" si="27"/>
        <v>4.9358383279844167E-2</v>
      </c>
      <c r="R176">
        <f t="shared" si="28"/>
        <v>3.6003472054789376E-2</v>
      </c>
      <c r="S176">
        <f t="shared" si="29"/>
        <v>1.2500000000000006E-2</v>
      </c>
    </row>
    <row r="177" spans="4:19" x14ac:dyDescent="0.15">
      <c r="D177" s="1">
        <v>176</v>
      </c>
      <c r="E177" s="1">
        <f t="shared" si="20"/>
        <v>0.76</v>
      </c>
      <c r="F177">
        <f t="shared" si="21"/>
        <v>0.24</v>
      </c>
      <c r="G177">
        <f t="shared" si="22"/>
        <v>0.10640000000000001</v>
      </c>
      <c r="H177">
        <f t="shared" si="23"/>
        <v>6.2000000000000006E-2</v>
      </c>
      <c r="I177">
        <f>SQRT((E177*$B$2)^2+(F177*$B$3)^2+2*E177*F177*$B$2*$B$3*$B$6)</f>
        <v>0.10105428244265555</v>
      </c>
      <c r="J177">
        <f>SQRT((E177*$B$2)^2+(F177*$B$3)^2+2*E177*F177*$B$2*$B$3*$B$7)</f>
        <v>9.5409517344969316E-2</v>
      </c>
      <c r="K177">
        <f>SQRT((E177*$B$2)^2+(F177*$B$3)^2+2*E177*F177*$B$2*$B$3*$B$8)</f>
        <v>8.9409082312704682E-2</v>
      </c>
      <c r="L177">
        <f>SQRT((E177*$B$2)^2+(F177*$B$3)^2+2*E177*F177*$B$2*$B$3*$B$9)</f>
        <v>8.2975851908853579E-2</v>
      </c>
      <c r="M177">
        <f>SQRT((E177*$B$2)^2+(F177*$B$3)^2+2*E177*F177*$B$2*$B$3*$B$10)</f>
        <v>7.6036471248999982E-2</v>
      </c>
      <c r="N177">
        <f t="shared" si="24"/>
        <v>7.5963511240594972E-2</v>
      </c>
      <c r="O177">
        <f t="shared" si="25"/>
        <v>6.8315503364902455E-2</v>
      </c>
      <c r="P177">
        <f t="shared" si="26"/>
        <v>5.964910728585969E-2</v>
      </c>
      <c r="Q177">
        <f t="shared" si="27"/>
        <v>4.9487614612143106E-2</v>
      </c>
      <c r="R177">
        <f t="shared" si="28"/>
        <v>3.6606447519528559E-2</v>
      </c>
      <c r="S177">
        <f t="shared" si="29"/>
        <v>1.5199999999999974E-2</v>
      </c>
    </row>
    <row r="178" spans="4:19" x14ac:dyDescent="0.15">
      <c r="D178" s="1">
        <v>177</v>
      </c>
      <c r="E178" s="1">
        <f t="shared" si="20"/>
        <v>0.77</v>
      </c>
      <c r="F178">
        <f t="shared" si="21"/>
        <v>0.22999999999999998</v>
      </c>
      <c r="G178">
        <f t="shared" si="22"/>
        <v>0.10529999999999999</v>
      </c>
      <c r="H178">
        <f t="shared" si="23"/>
        <v>6.1500000000000006E-2</v>
      </c>
      <c r="I178">
        <f>SQRT((E178*$B$2)^2+(F178*$B$3)^2+2*E178*F178*$B$2*$B$3*$B$6)</f>
        <v>0.10005659398560396</v>
      </c>
      <c r="J178">
        <f>SQRT((E178*$B$2)^2+(F178*$B$3)^2+2*E178*F178*$B$2*$B$3*$B$7)</f>
        <v>9.4522769743591403E-2</v>
      </c>
      <c r="K178">
        <f>SQRT((E178*$B$2)^2+(F178*$B$3)^2+2*E178*F178*$B$2*$B$3*$B$8)</f>
        <v>8.8644153783540625E-2</v>
      </c>
      <c r="L178">
        <f>SQRT((E178*$B$2)^2+(F178*$B$3)^2+2*E178*F178*$B$2*$B$3*$B$9)</f>
        <v>8.2346936797916173E-2</v>
      </c>
      <c r="M178">
        <f>SQRT((E178*$B$2)^2+(F178*$B$3)^2+2*E178*F178*$B$2*$B$3*$B$10)</f>
        <v>7.5562119080925735E-2</v>
      </c>
      <c r="N178">
        <f t="shared" si="24"/>
        <v>7.5490834940408494E-2</v>
      </c>
      <c r="O178">
        <f t="shared" si="25"/>
        <v>6.8025598123059527E-2</v>
      </c>
      <c r="P178">
        <f t="shared" si="26"/>
        <v>5.9587867892717895E-2</v>
      </c>
      <c r="Q178">
        <f t="shared" si="27"/>
        <v>4.9738777628727478E-2</v>
      </c>
      <c r="R178">
        <f t="shared" si="28"/>
        <v>3.7378844283899426E-2</v>
      </c>
      <c r="S178">
        <f t="shared" si="29"/>
        <v>1.7900000000000027E-2</v>
      </c>
    </row>
    <row r="179" spans="4:19" x14ac:dyDescent="0.15">
      <c r="D179" s="1">
        <v>178</v>
      </c>
      <c r="E179" s="1">
        <f t="shared" si="20"/>
        <v>0.78</v>
      </c>
      <c r="F179">
        <f t="shared" si="21"/>
        <v>0.21999999999999997</v>
      </c>
      <c r="G179">
        <f t="shared" si="22"/>
        <v>0.1042</v>
      </c>
      <c r="H179">
        <f t="shared" si="23"/>
        <v>6.1000000000000006E-2</v>
      </c>
      <c r="I179">
        <f>SQRT((E179*$B$2)^2+(F179*$B$3)^2+2*E179*F179*$B$2*$B$3*$B$6)</f>
        <v>9.9067209509504206E-2</v>
      </c>
      <c r="J179">
        <f>SQRT((E179*$B$2)^2+(F179*$B$3)^2+2*E179*F179*$B$2*$B$3*$B$7)</f>
        <v>9.3653531700625139E-2</v>
      </c>
      <c r="K179">
        <f>SQRT((E179*$B$2)^2+(F179*$B$3)^2+2*E179*F179*$B$2*$B$3*$B$8)</f>
        <v>8.7907087313822435E-2</v>
      </c>
      <c r="L179">
        <f>SQRT((E179*$B$2)^2+(F179*$B$3)^2+2*E179*F179*$B$2*$B$3*$B$9)</f>
        <v>8.1757739694783629E-2</v>
      </c>
      <c r="M179">
        <f>SQRT((E179*$B$2)^2+(F179*$B$3)^2+2*E179*F179*$B$2*$B$3*$B$10)</f>
        <v>7.5141311141076056E-2</v>
      </c>
      <c r="N179">
        <f t="shared" si="24"/>
        <v>7.5071854646065597E-2</v>
      </c>
      <c r="O179">
        <f t="shared" si="25"/>
        <v>6.7806135415609703E-2</v>
      </c>
      <c r="P179">
        <f t="shared" si="26"/>
        <v>5.9618319332232106E-2</v>
      </c>
      <c r="Q179">
        <f t="shared" si="27"/>
        <v>5.0110038914373239E-2</v>
      </c>
      <c r="R179">
        <f t="shared" si="28"/>
        <v>3.8310416338118804E-2</v>
      </c>
      <c r="S179">
        <f t="shared" si="29"/>
        <v>2.0600000000000007E-2</v>
      </c>
    </row>
    <row r="180" spans="4:19" x14ac:dyDescent="0.15">
      <c r="D180" s="1">
        <v>179</v>
      </c>
      <c r="E180" s="1">
        <f t="shared" si="20"/>
        <v>0.79</v>
      </c>
      <c r="F180">
        <f t="shared" si="21"/>
        <v>0.20999999999999996</v>
      </c>
      <c r="G180">
        <f t="shared" si="22"/>
        <v>0.1031</v>
      </c>
      <c r="H180">
        <f t="shared" si="23"/>
        <v>6.0500000000000005E-2</v>
      </c>
      <c r="I180">
        <f>SQRT((E180*$B$2)^2+(F180*$B$3)^2+2*E180*F180*$B$2*$B$3*$B$6)</f>
        <v>9.8086380298184103E-2</v>
      </c>
      <c r="J180">
        <f>SQRT((E180*$B$2)^2+(F180*$B$3)^2+2*E180*F180*$B$2*$B$3*$B$7)</f>
        <v>9.2802295230236628E-2</v>
      </c>
      <c r="K180">
        <f>SQRT((E180*$B$2)^2+(F180*$B$3)^2+2*E180*F180*$B$2*$B$3*$B$8)</f>
        <v>8.7198589438132537E-2</v>
      </c>
      <c r="L180">
        <f>SQRT((E180*$B$2)^2+(F180*$B$3)^2+2*E180*F180*$B$2*$B$3*$B$9)</f>
        <v>8.1209125103032603E-2</v>
      </c>
      <c r="M180">
        <f>SQRT((E180*$B$2)^2+(F180*$B$3)^2+2*E180*F180*$B$2*$B$3*$B$10)</f>
        <v>7.4774951420913671E-2</v>
      </c>
      <c r="N180">
        <f t="shared" si="24"/>
        <v>7.4707473789440912E-2</v>
      </c>
      <c r="O180">
        <f t="shared" si="25"/>
        <v>6.7657800732805376E-2</v>
      </c>
      <c r="P180">
        <f t="shared" si="26"/>
        <v>5.9740321391837187E-2</v>
      </c>
      <c r="Q180">
        <f t="shared" si="27"/>
        <v>5.0598754925393181E-2</v>
      </c>
      <c r="R180">
        <f t="shared" si="28"/>
        <v>3.9389871794663162E-2</v>
      </c>
      <c r="S180">
        <f t="shared" si="29"/>
        <v>2.3300000000000015E-2</v>
      </c>
    </row>
    <row r="181" spans="4:19" x14ac:dyDescent="0.15">
      <c r="D181" s="1">
        <v>180</v>
      </c>
      <c r="E181" s="1">
        <f t="shared" si="20"/>
        <v>0.8</v>
      </c>
      <c r="F181">
        <f t="shared" si="21"/>
        <v>0.19999999999999996</v>
      </c>
      <c r="G181">
        <f t="shared" si="22"/>
        <v>0.10199999999999999</v>
      </c>
      <c r="H181">
        <f t="shared" si="23"/>
        <v>6.0000000000000005E-2</v>
      </c>
      <c r="I181">
        <f>SQRT((E181*$B$2)^2+(F181*$B$3)^2+2*E181*F181*$B$2*$B$3*$B$6)</f>
        <v>9.7114365569672539E-2</v>
      </c>
      <c r="J181">
        <f>SQRT((E181*$B$2)^2+(F181*$B$3)^2+2*E181*F181*$B$2*$B$3*$B$7)</f>
        <v>9.1969560181616603E-2</v>
      </c>
      <c r="K181">
        <f>SQRT((E181*$B$2)^2+(F181*$B$3)^2+2*E181*F181*$B$2*$B$3*$B$8)</f>
        <v>8.6519361994873714E-2</v>
      </c>
      <c r="L181">
        <f>SQRT((E181*$B$2)^2+(F181*$B$3)^2+2*E181*F181*$B$2*$B$3*$B$9)</f>
        <v>8.0701920671072E-2</v>
      </c>
      <c r="M181">
        <f>SQRT((E181*$B$2)^2+(F181*$B$3)^2+2*E181*F181*$B$2*$B$3*$B$10)</f>
        <v>7.4463843575254693E-2</v>
      </c>
      <c r="N181">
        <f t="shared" si="24"/>
        <v>7.4398494608426041E-2</v>
      </c>
      <c r="O181">
        <f t="shared" si="25"/>
        <v>6.7581062436158829E-2</v>
      </c>
      <c r="P181">
        <f t="shared" si="26"/>
        <v>5.9953315171056218E-2</v>
      </c>
      <c r="Q181">
        <f t="shared" si="27"/>
        <v>5.1201562476158868E-2</v>
      </c>
      <c r="R181">
        <f t="shared" si="28"/>
        <v>4.0605418357652703E-2</v>
      </c>
      <c r="S181">
        <f t="shared" si="29"/>
        <v>2.5999999999999992E-2</v>
      </c>
    </row>
    <row r="182" spans="4:19" x14ac:dyDescent="0.15">
      <c r="D182" s="1">
        <v>181</v>
      </c>
      <c r="E182" s="1">
        <f t="shared" si="20"/>
        <v>0.81</v>
      </c>
      <c r="F182">
        <f t="shared" si="21"/>
        <v>0.18999999999999995</v>
      </c>
      <c r="G182">
        <f t="shared" si="22"/>
        <v>0.10089999999999999</v>
      </c>
      <c r="H182">
        <f t="shared" si="23"/>
        <v>5.9500000000000004E-2</v>
      </c>
      <c r="I182">
        <f>SQRT((E182*$B$2)^2+(F182*$B$3)^2+2*E182*F182*$B$2*$B$3*$B$6)</f>
        <v>9.6151432646632992E-2</v>
      </c>
      <c r="J182">
        <f>SQRT((E182*$B$2)^2+(F182*$B$3)^2+2*E182*F182*$B$2*$B$3*$B$7)</f>
        <v>9.1155833603779851E-2</v>
      </c>
      <c r="K182">
        <f>SQRT((E182*$B$2)^2+(F182*$B$3)^2+2*E182*F182*$B$2*$B$3*$B$8)</f>
        <v>8.5870099569058375E-2</v>
      </c>
      <c r="L182">
        <f>SQRT((E182*$B$2)^2+(F182*$B$3)^2+2*E182*F182*$B$2*$B$3*$B$9)</f>
        <v>8.0236911705274402E-2</v>
      </c>
      <c r="M182">
        <f>SQRT((E182*$B$2)^2+(F182*$B$3)^2+2*E182*F182*$B$2*$B$3*$B$10)</f>
        <v>7.4208682510876048E-2</v>
      </c>
      <c r="N182">
        <f t="shared" si="24"/>
        <v>7.4145609714938623E-2</v>
      </c>
      <c r="O182">
        <f t="shared" si="25"/>
        <v>6.7576164436878181E-2</v>
      </c>
      <c r="P182">
        <f t="shared" si="26"/>
        <v>6.0256335766456962E-2</v>
      </c>
      <c r="Q182">
        <f t="shared" si="27"/>
        <v>5.191448738069173E-2</v>
      </c>
      <c r="R182">
        <f t="shared" si="28"/>
        <v>4.1945226188447246E-2</v>
      </c>
      <c r="S182">
        <f t="shared" si="29"/>
        <v>2.8700000000000017E-2</v>
      </c>
    </row>
    <row r="183" spans="4:19" x14ac:dyDescent="0.15">
      <c r="D183" s="1">
        <v>182</v>
      </c>
      <c r="E183" s="1">
        <f t="shared" si="20"/>
        <v>0.82000000000000006</v>
      </c>
      <c r="F183">
        <f t="shared" si="21"/>
        <v>0.17999999999999994</v>
      </c>
      <c r="G183">
        <f t="shared" si="22"/>
        <v>9.98E-2</v>
      </c>
      <c r="H183">
        <f t="shared" si="23"/>
        <v>5.9000000000000004E-2</v>
      </c>
      <c r="I183">
        <f>SQRT((E183*$B$2)^2+(F183*$B$3)^2+2*E183*F183*$B$2*$B$3*$B$6)</f>
        <v>9.519785711873982E-2</v>
      </c>
      <c r="J183">
        <f>SQRT((E183*$B$2)^2+(F183*$B$3)^2+2*E183*F183*$B$2*$B$3*$B$7)</f>
        <v>9.0361629024713799E-2</v>
      </c>
      <c r="K183">
        <f>SQRT((E183*$B$2)^2+(F183*$B$3)^2+2*E183*F183*$B$2*$B$3*$B$8)</f>
        <v>8.5251486790553985E-2</v>
      </c>
      <c r="L183">
        <f>SQRT((E183*$B$2)^2+(F183*$B$3)^2+2*E183*F183*$B$2*$B$3*$B$9)</f>
        <v>7.981483571366918E-2</v>
      </c>
      <c r="M183">
        <f>SQRT((E183*$B$2)^2+(F183*$B$3)^2+2*E183*F183*$B$2*$B$3*$B$10)</f>
        <v>7.401004688554115E-2</v>
      </c>
      <c r="N183">
        <f t="shared" si="24"/>
        <v>7.3949394588461642E-2</v>
      </c>
      <c r="O183">
        <f t="shared" si="25"/>
        <v>6.7643122340708087E-2</v>
      </c>
      <c r="P183">
        <f t="shared" si="26"/>
        <v>6.0648033768622711E-2</v>
      </c>
      <c r="Q183">
        <f t="shared" si="27"/>
        <v>5.2733063631842984E-2</v>
      </c>
      <c r="R183">
        <f t="shared" si="28"/>
        <v>4.3397787962060931E-2</v>
      </c>
      <c r="S183">
        <f t="shared" si="29"/>
        <v>3.1400000000000018E-2</v>
      </c>
    </row>
    <row r="184" spans="4:19" x14ac:dyDescent="0.15">
      <c r="D184" s="1">
        <v>183</v>
      </c>
      <c r="E184" s="1">
        <f t="shared" si="20"/>
        <v>0.83000000000000007</v>
      </c>
      <c r="F184">
        <f t="shared" si="21"/>
        <v>0.16999999999999993</v>
      </c>
      <c r="G184">
        <f t="shared" si="22"/>
        <v>9.8699999999999982E-2</v>
      </c>
      <c r="H184">
        <f t="shared" si="23"/>
        <v>5.8500000000000003E-2</v>
      </c>
      <c r="I184">
        <f>SQRT((E184*$B$2)^2+(F184*$B$3)^2+2*E184*F184*$B$2*$B$3*$B$6)</f>
        <v>9.4253922995279071E-2</v>
      </c>
      <c r="J184">
        <f>SQRT((E184*$B$2)^2+(F184*$B$3)^2+2*E184*F184*$B$2*$B$3*$B$7)</f>
        <v>8.9587465641126379E-2</v>
      </c>
      <c r="K184">
        <f>SQRT((E184*$B$2)^2+(F184*$B$3)^2+2*E184*F184*$B$2*$B$3*$B$8)</f>
        <v>8.4664195501994804E-2</v>
      </c>
      <c r="L184">
        <f>SQRT((E184*$B$2)^2+(F184*$B$3)^2+2*E184*F184*$B$2*$B$3*$B$9)</f>
        <v>7.9436377057365837E-2</v>
      </c>
      <c r="M184">
        <f>SQRT((E184*$B$2)^2+(F184*$B$3)^2+2*E184*F184*$B$2*$B$3*$B$10)</f>
        <v>7.386839269944892E-2</v>
      </c>
      <c r="N184">
        <f t="shared" si="24"/>
        <v>7.3810301178087595E-2</v>
      </c>
      <c r="O184">
        <f t="shared" si="25"/>
        <v>6.7781723200284597E-2</v>
      </c>
      <c r="P184">
        <f t="shared" si="26"/>
        <v>6.112670447521279E-2</v>
      </c>
      <c r="Q184">
        <f t="shared" si="27"/>
        <v>5.3652455675392903E-2</v>
      </c>
      <c r="R184">
        <f t="shared" si="28"/>
        <v>4.4952174585886275E-2</v>
      </c>
      <c r="S184">
        <f t="shared" si="29"/>
        <v>3.4100000000000005E-2</v>
      </c>
    </row>
    <row r="185" spans="4:19" x14ac:dyDescent="0.15">
      <c r="D185" s="1">
        <v>184</v>
      </c>
      <c r="E185" s="1">
        <f t="shared" si="20"/>
        <v>0.84000000000000008</v>
      </c>
      <c r="F185">
        <f t="shared" si="21"/>
        <v>0.15999999999999992</v>
      </c>
      <c r="G185">
        <f t="shared" si="22"/>
        <v>9.7599999999999992E-2</v>
      </c>
      <c r="H185">
        <f t="shared" si="23"/>
        <v>5.8000000000000003E-2</v>
      </c>
      <c r="I185">
        <f>SQRT((E185*$B$2)^2+(F185*$B$3)^2+2*E185*F185*$B$2*$B$3*$B$6)</f>
        <v>9.3319922846088976E-2</v>
      </c>
      <c r="J185">
        <f>SQRT((E185*$B$2)^2+(F185*$B$3)^2+2*E185*F185*$B$2*$B$3*$B$7)</f>
        <v>8.8833867415530204E-2</v>
      </c>
      <c r="K185">
        <f>SQRT((E185*$B$2)^2+(F185*$B$3)^2+2*E185*F185*$B$2*$B$3*$B$8)</f>
        <v>8.4108881813991565E-2</v>
      </c>
      <c r="L185">
        <f>SQRT((E185*$B$2)^2+(F185*$B$3)^2+2*E185*F185*$B$2*$B$3*$B$9)</f>
        <v>7.9102161790939693E-2</v>
      </c>
      <c r="M185">
        <f>SQRT((E185*$B$2)^2+(F185*$B$3)^2+2*E185*F185*$B$2*$B$3*$B$10)</f>
        <v>7.3784048140502559E-2</v>
      </c>
      <c r="N185">
        <f t="shared" si="24"/>
        <v>7.3728652774888007E-2</v>
      </c>
      <c r="O185">
        <f t="shared" si="25"/>
        <v>6.7991528884119093E-2</v>
      </c>
      <c r="P185">
        <f t="shared" si="26"/>
        <v>6.1690323390301664E-2</v>
      </c>
      <c r="Q185">
        <f t="shared" si="27"/>
        <v>5.4667577228188935E-2</v>
      </c>
      <c r="R185">
        <f t="shared" si="28"/>
        <v>4.6598197390027886E-2</v>
      </c>
      <c r="S185">
        <f t="shared" si="29"/>
        <v>3.6800000000000027E-2</v>
      </c>
    </row>
    <row r="186" spans="4:19" x14ac:dyDescent="0.15">
      <c r="D186" s="1">
        <v>185</v>
      </c>
      <c r="E186" s="1">
        <f t="shared" si="20"/>
        <v>0.85000000000000009</v>
      </c>
      <c r="F186">
        <f t="shared" si="21"/>
        <v>0.14999999999999991</v>
      </c>
      <c r="G186">
        <f t="shared" si="22"/>
        <v>9.6499999999999989E-2</v>
      </c>
      <c r="H186">
        <f t="shared" si="23"/>
        <v>5.7500000000000002E-2</v>
      </c>
      <c r="I186">
        <f>SQRT((E186*$B$2)^2+(F186*$B$3)^2+2*E186*F186*$B$2*$B$3*$B$6)</f>
        <v>9.2396157928779685E-2</v>
      </c>
      <c r="J186">
        <f>SQRT((E186*$B$2)^2+(F186*$B$3)^2+2*E186*F186*$B$2*$B$3*$B$7)</f>
        <v>8.8101362078006479E-2</v>
      </c>
      <c r="K186">
        <f>SQRT((E186*$B$2)^2+(F186*$B$3)^2+2*E186*F186*$B$2*$B$3*$B$8)</f>
        <v>8.3586183068734499E-2</v>
      </c>
      <c r="L186">
        <f>SQRT((E186*$B$2)^2+(F186*$B$3)^2+2*E186*F186*$B$2*$B$3*$B$9)</f>
        <v>7.8812752775169567E-2</v>
      </c>
      <c r="M186">
        <f>SQRT((E186*$B$2)^2+(F186*$B$3)^2+2*E186*F186*$B$2*$B$3*$B$10)</f>
        <v>7.3757209817074829E-2</v>
      </c>
      <c r="N186">
        <f t="shared" si="24"/>
        <v>7.3704640288112119E-2</v>
      </c>
      <c r="O186">
        <f t="shared" si="25"/>
        <v>6.8271882938732542E-2</v>
      </c>
      <c r="P186">
        <f t="shared" si="26"/>
        <v>6.2336586367878692E-2</v>
      </c>
      <c r="Q186">
        <f t="shared" si="27"/>
        <v>5.5773201450158842E-2</v>
      </c>
      <c r="R186">
        <f t="shared" si="28"/>
        <v>4.8326493768946245E-2</v>
      </c>
      <c r="S186">
        <f t="shared" si="29"/>
        <v>3.9500000000000014E-2</v>
      </c>
    </row>
    <row r="187" spans="4:19" x14ac:dyDescent="0.15">
      <c r="D187" s="1">
        <v>186</v>
      </c>
      <c r="E187" s="1">
        <f t="shared" si="20"/>
        <v>0.8600000000000001</v>
      </c>
      <c r="F187">
        <f t="shared" si="21"/>
        <v>0.1399999999999999</v>
      </c>
      <c r="G187">
        <f t="shared" si="22"/>
        <v>9.5399999999999999E-2</v>
      </c>
      <c r="H187">
        <f t="shared" si="23"/>
        <v>5.7000000000000002E-2</v>
      </c>
      <c r="I187">
        <f>SQRT((E187*$B$2)^2+(F187*$B$3)^2+2*E187*F187*$B$2*$B$3*$B$6)</f>
        <v>9.1482938299991212E-2</v>
      </c>
      <c r="J187">
        <f>SQRT((E187*$B$2)^2+(F187*$B$3)^2+2*E187*F187*$B$2*$B$3*$B$7)</f>
        <v>8.739048003072189E-2</v>
      </c>
      <c r="K187">
        <f>SQRT((E187*$B$2)^2+(F187*$B$3)^2+2*E187*F187*$B$2*$B$3*$B$8)</f>
        <v>8.3096714736504484E-2</v>
      </c>
      <c r="L187">
        <f>SQRT((E187*$B$2)^2+(F187*$B$3)^2+2*E187*F187*$B$2*$B$3*$B$9)</f>
        <v>7.8568645145503185E-2</v>
      </c>
      <c r="M187">
        <f>SQRT((E187*$B$2)^2+(F187*$B$3)^2+2*E187*F187*$B$2*$B$3*$B$10)</f>
        <v>7.3787940478102526E-2</v>
      </c>
      <c r="N187">
        <f t="shared" si="24"/>
        <v>7.3738320024258772E-2</v>
      </c>
      <c r="O187">
        <f t="shared" si="25"/>
        <v>6.8621920695940891E-2</v>
      </c>
      <c r="P187">
        <f t="shared" si="26"/>
        <v>6.3062952674292072E-2</v>
      </c>
      <c r="Q187">
        <f t="shared" si="27"/>
        <v>5.696405884415192E-2</v>
      </c>
      <c r="R187">
        <f t="shared" si="28"/>
        <v>5.0128554736796498E-2</v>
      </c>
      <c r="S187">
        <f t="shared" si="29"/>
        <v>4.2200000000000036E-2</v>
      </c>
    </row>
    <row r="188" spans="4:19" x14ac:dyDescent="0.15">
      <c r="D188" s="1">
        <v>187</v>
      </c>
      <c r="E188" s="1">
        <f t="shared" si="20"/>
        <v>0.87000000000000011</v>
      </c>
      <c r="F188">
        <f t="shared" si="21"/>
        <v>0.12999999999999989</v>
      </c>
      <c r="G188">
        <f t="shared" si="22"/>
        <v>9.4299999999999981E-2</v>
      </c>
      <c r="H188">
        <f t="shared" si="23"/>
        <v>5.6500000000000002E-2</v>
      </c>
      <c r="I188">
        <f>SQRT((E188*$B$2)^2+(F188*$B$3)^2+2*E188*F188*$B$2*$B$3*$B$6)</f>
        <v>9.0580582908259086E-2</v>
      </c>
      <c r="J188">
        <f>SQRT((E188*$B$2)^2+(F188*$B$3)^2+2*E188*F188*$B$2*$B$3*$B$7)</f>
        <v>8.6701753154131769E-2</v>
      </c>
      <c r="K188">
        <f>SQRT((E188*$B$2)^2+(F188*$B$3)^2+2*E188*F188*$B$2*$B$3*$B$8)</f>
        <v>8.2641067272875887E-2</v>
      </c>
      <c r="L188">
        <f>SQRT((E188*$B$2)^2+(F188*$B$3)^2+2*E188*F188*$B$2*$B$3*$B$9)</f>
        <v>7.8370262217246661E-2</v>
      </c>
      <c r="M188">
        <f>SQRT((E188*$B$2)^2+(F188*$B$3)^2+2*E188*F188*$B$2*$B$3*$B$10)</f>
        <v>7.3876168281794358E-2</v>
      </c>
      <c r="N188">
        <f t="shared" si="24"/>
        <v>7.3829613028919508E-2</v>
      </c>
      <c r="O188">
        <f t="shared" si="25"/>
        <v>6.9040582268691794E-2</v>
      </c>
      <c r="P188">
        <f t="shared" si="26"/>
        <v>6.3866689283224948E-2</v>
      </c>
      <c r="Q188">
        <f t="shared" si="27"/>
        <v>5.8234920795000672E-2</v>
      </c>
      <c r="R188">
        <f t="shared" si="28"/>
        <v>5.1996711434474409E-2</v>
      </c>
      <c r="S188">
        <f t="shared" si="29"/>
        <v>4.4900000000000023E-2</v>
      </c>
    </row>
    <row r="189" spans="4:19" x14ac:dyDescent="0.15">
      <c r="D189" s="1">
        <v>188</v>
      </c>
      <c r="E189" s="1">
        <f t="shared" si="20"/>
        <v>0.87999999999999989</v>
      </c>
      <c r="F189">
        <f t="shared" si="21"/>
        <v>0.12000000000000011</v>
      </c>
      <c r="G189">
        <f t="shared" si="22"/>
        <v>9.3200000000000019E-2</v>
      </c>
      <c r="H189">
        <f t="shared" si="23"/>
        <v>5.6000000000000008E-2</v>
      </c>
      <c r="I189">
        <f>SQRT((E189*$B$2)^2+(F189*$B$3)^2+2*E189*F189*$B$2*$B$3*$B$6)</f>
        <v>8.9689419665866951E-2</v>
      </c>
      <c r="J189">
        <f>SQRT((E189*$B$2)^2+(F189*$B$3)^2+2*E189*F189*$B$2*$B$3*$B$7)</f>
        <v>8.603571351479572E-2</v>
      </c>
      <c r="K189">
        <f>SQRT((E189*$B$2)^2+(F189*$B$3)^2+2*E189*F189*$B$2*$B$3*$B$8)</f>
        <v>8.2219802967411701E-2</v>
      </c>
      <c r="L189">
        <f>SQRT((E189*$B$2)^2+(F189*$B$3)^2+2*E189*F189*$B$2*$B$3*$B$9)</f>
        <v>7.8217951903639116E-2</v>
      </c>
      <c r="M189">
        <f>SQRT((E189*$B$2)^2+(F189*$B$3)^2+2*E189*F189*$B$2*$B$3*$B$10)</f>
        <v>7.4021687632747205E-2</v>
      </c>
      <c r="N189">
        <f t="shared" si="24"/>
        <v>7.3978306009261932E-2</v>
      </c>
      <c r="O189">
        <f t="shared" si="25"/>
        <v>6.9526627992446174E-2</v>
      </c>
      <c r="P189">
        <f t="shared" si="26"/>
        <v>6.474491485823422E-2</v>
      </c>
      <c r="Q189">
        <f t="shared" si="27"/>
        <v>5.95806680056543E-2</v>
      </c>
      <c r="R189">
        <f t="shared" si="28"/>
        <v>5.3924094800005658E-2</v>
      </c>
      <c r="S189">
        <f t="shared" si="29"/>
        <v>4.7599999999999969E-2</v>
      </c>
    </row>
    <row r="190" spans="4:19" x14ac:dyDescent="0.15">
      <c r="D190" s="1">
        <v>189</v>
      </c>
      <c r="E190" s="1">
        <f t="shared" si="20"/>
        <v>0.8899999999999999</v>
      </c>
      <c r="F190">
        <f t="shared" si="21"/>
        <v>0.1100000000000001</v>
      </c>
      <c r="G190">
        <f t="shared" si="22"/>
        <v>9.2100000000000015E-2</v>
      </c>
      <c r="H190">
        <f t="shared" si="23"/>
        <v>5.5500000000000008E-2</v>
      </c>
      <c r="I190">
        <f>SQRT((E190*$B$2)^2+(F190*$B$3)^2+2*E190*F190*$B$2*$B$3*$B$6)</f>
        <v>8.8809785496869673E-2</v>
      </c>
      <c r="J190">
        <f>SQRT((E190*$B$2)^2+(F190*$B$3)^2+2*E190*F190*$B$2*$B$3*$B$7)</f>
        <v>8.5392891975854771E-2</v>
      </c>
      <c r="K190">
        <f>SQRT((E190*$B$2)^2+(F190*$B$3)^2+2*E190*F190*$B$2*$B$3*$B$8)</f>
        <v>8.1833452817292276E-2</v>
      </c>
      <c r="L190">
        <f>SQRT((E190*$B$2)^2+(F190*$B$3)^2+2*E190*F190*$B$2*$B$3*$B$9)</f>
        <v>7.8111983715688602E-2</v>
      </c>
      <c r="M190">
        <f>SQRT((E190*$B$2)^2+(F190*$B$3)^2+2*E190*F190*$B$2*$B$3*$B$10)</f>
        <v>7.4224161564816621E-2</v>
      </c>
      <c r="N190">
        <f t="shared" si="24"/>
        <v>7.4184053812123271E-2</v>
      </c>
      <c r="O190">
        <f t="shared" si="25"/>
        <v>7.0078655809026474E-2</v>
      </c>
      <c r="P190">
        <f t="shared" si="26"/>
        <v>6.5694642095075001E-2</v>
      </c>
      <c r="Q190">
        <f t="shared" si="27"/>
        <v>6.0996344152744103E-2</v>
      </c>
      <c r="R190">
        <f t="shared" si="28"/>
        <v>5.5904579418863343E-2</v>
      </c>
      <c r="S190">
        <f t="shared" si="29"/>
        <v>5.0299999999999991E-2</v>
      </c>
    </row>
    <row r="191" spans="4:19" x14ac:dyDescent="0.15">
      <c r="D191" s="1">
        <v>190</v>
      </c>
      <c r="E191" s="1">
        <f t="shared" si="20"/>
        <v>0.89999999999999991</v>
      </c>
      <c r="F191">
        <f t="shared" si="21"/>
        <v>0.10000000000000009</v>
      </c>
      <c r="G191">
        <f t="shared" si="22"/>
        <v>9.1000000000000011E-2</v>
      </c>
      <c r="H191">
        <f t="shared" si="23"/>
        <v>5.5000000000000007E-2</v>
      </c>
      <c r="I191">
        <f>SQRT((E191*$B$2)^2+(F191*$B$3)^2+2*E191*F191*$B$2*$B$3*$B$6)</f>
        <v>8.794202635827765E-2</v>
      </c>
      <c r="J191">
        <f>SQRT((E191*$B$2)^2+(F191*$B$3)^2+2*E191*F191*$B$2*$B$3*$B$7)</f>
        <v>8.4773816712473193E-2</v>
      </c>
      <c r="K191">
        <f>SQRT((E191*$B$2)^2+(F191*$B$3)^2+2*E191*F191*$B$2*$B$3*$B$8)</f>
        <v>8.1482513461478348E-2</v>
      </c>
      <c r="L191">
        <f>SQRT((E191*$B$2)^2+(F191*$B$3)^2+2*E191*F191*$B$2*$B$3*$B$9)</f>
        <v>7.8052546403048248E-2</v>
      </c>
      <c r="M191">
        <f>SQRT((E191*$B$2)^2+(F191*$B$3)^2+2*E191*F191*$B$2*$B$3*$B$10)</f>
        <v>7.4483125605737027E-2</v>
      </c>
      <c r="N191">
        <f t="shared" si="24"/>
        <v>7.4446383391001611E-2</v>
      </c>
      <c r="O191">
        <f t="shared" si="25"/>
        <v>7.0695120057893662E-2</v>
      </c>
      <c r="P191">
        <f t="shared" si="26"/>
        <v>6.6712817359185175E-2</v>
      </c>
      <c r="Q191">
        <f t="shared" si="27"/>
        <v>6.2477195839762197E-2</v>
      </c>
      <c r="R191">
        <f t="shared" si="28"/>
        <v>5.7932719597823111E-2</v>
      </c>
      <c r="S191">
        <f t="shared" si="29"/>
        <v>5.2999999999999978E-2</v>
      </c>
    </row>
    <row r="192" spans="4:19" x14ac:dyDescent="0.15">
      <c r="D192" s="1">
        <v>191</v>
      </c>
      <c r="E192" s="1">
        <f t="shared" si="20"/>
        <v>0.90999999999999992</v>
      </c>
      <c r="F192">
        <f t="shared" si="21"/>
        <v>9.000000000000008E-2</v>
      </c>
      <c r="G192">
        <f t="shared" si="22"/>
        <v>8.9900000000000008E-2</v>
      </c>
      <c r="H192">
        <f t="shared" si="23"/>
        <v>5.4500000000000007E-2</v>
      </c>
      <c r="I192">
        <f>SQRT((E192*$B$2)^2+(F192*$B$3)^2+2*E192*F192*$B$2*$B$3*$B$6)</f>
        <v>8.7086497231201127E-2</v>
      </c>
      <c r="J192">
        <f>SQRT((E192*$B$2)^2+(F192*$B$3)^2+2*E192*F192*$B$2*$B$3*$B$7)</f>
        <v>8.41790116359179E-2</v>
      </c>
      <c r="K192">
        <f>SQRT((E192*$B$2)^2+(F192*$B$3)^2+2*E192*F192*$B$2*$B$3*$B$8)</f>
        <v>8.1167444212565915E-2</v>
      </c>
      <c r="L192">
        <f>SQRT((E192*$B$2)^2+(F192*$B$3)^2+2*E192*F192*$B$2*$B$3*$B$9)</f>
        <v>7.8039746283544514E-2</v>
      </c>
      <c r="M192">
        <f>SQRT((E192*$B$2)^2+(F192*$B$3)^2+2*E192*F192*$B$2*$B$3*$B$10)</f>
        <v>7.4797993021203449E-2</v>
      </c>
      <c r="N192">
        <f t="shared" si="24"/>
        <v>7.4764699156754447E-2</v>
      </c>
      <c r="O192">
        <f t="shared" si="25"/>
        <v>7.1374351135404371E-2</v>
      </c>
      <c r="P192">
        <f t="shared" si="26"/>
        <v>6.7796356834272431E-2</v>
      </c>
      <c r="Q192">
        <f t="shared" si="27"/>
        <v>6.4018700392932046E-2</v>
      </c>
      <c r="R192">
        <f t="shared" si="28"/>
        <v>6.0003683220282378E-2</v>
      </c>
      <c r="S192">
        <f t="shared" si="29"/>
        <v>5.5699999999999972E-2</v>
      </c>
    </row>
    <row r="193" spans="4:19" x14ac:dyDescent="0.15">
      <c r="D193" s="1">
        <v>192</v>
      </c>
      <c r="E193" s="1">
        <f t="shared" si="20"/>
        <v>0.91999999999999993</v>
      </c>
      <c r="F193">
        <f t="shared" si="21"/>
        <v>8.0000000000000071E-2</v>
      </c>
      <c r="G193">
        <f t="shared" si="22"/>
        <v>8.8800000000000018E-2</v>
      </c>
      <c r="H193">
        <f t="shared" si="23"/>
        <v>5.4000000000000006E-2</v>
      </c>
      <c r="I193">
        <f>SQRT((E193*$B$2)^2+(F193*$B$3)^2+2*E193*F193*$B$2*$B$3*$B$6)</f>
        <v>8.6243562078569092E-2</v>
      </c>
      <c r="J193">
        <f>SQRT((E193*$B$2)^2+(F193*$B$3)^2+2*E193*F193*$B$2*$B$3*$B$7)</f>
        <v>8.3608994731428271E-2</v>
      </c>
      <c r="K193">
        <f>SQRT((E193*$B$2)^2+(F193*$B$3)^2+2*E193*F193*$B$2*$B$3*$B$8)</f>
        <v>8.088866422435223E-2</v>
      </c>
      <c r="L193">
        <f>SQRT((E193*$B$2)^2+(F193*$B$3)^2+2*E193*F193*$B$2*$B$3*$B$9)</f>
        <v>7.8073606295597744E-2</v>
      </c>
      <c r="M193">
        <f>SQRT((E193*$B$2)^2+(F193*$B$3)^2+2*E193*F193*$B$2*$B$3*$B$10)</f>
        <v>7.5168061302657005E-2</v>
      </c>
      <c r="N193">
        <f t="shared" si="24"/>
        <v>7.5138289573292785E-2</v>
      </c>
      <c r="O193">
        <f t="shared" si="25"/>
        <v>7.2114575503153311E-2</v>
      </c>
      <c r="P193">
        <f t="shared" si="26"/>
        <v>6.8942178671695595E-2</v>
      </c>
      <c r="Q193">
        <f t="shared" si="27"/>
        <v>6.5616583269780204E-2</v>
      </c>
      <c r="R193">
        <f t="shared" si="28"/>
        <v>6.2113187005659265E-2</v>
      </c>
      <c r="S193">
        <f t="shared" si="29"/>
        <v>5.8399999999999987E-2</v>
      </c>
    </row>
    <row r="194" spans="4:19" x14ac:dyDescent="0.15">
      <c r="D194" s="1">
        <v>193</v>
      </c>
      <c r="E194" s="1">
        <f t="shared" si="20"/>
        <v>0.92999999999999994</v>
      </c>
      <c r="F194">
        <f t="shared" si="21"/>
        <v>7.0000000000000062E-2</v>
      </c>
      <c r="G194">
        <f t="shared" si="22"/>
        <v>8.77E-2</v>
      </c>
      <c r="H194">
        <f t="shared" si="23"/>
        <v>5.3500000000000006E-2</v>
      </c>
      <c r="I194">
        <f>SQRT((E194*$B$2)^2+(F194*$B$3)^2+2*E194*F194*$B$2*$B$3*$B$6)</f>
        <v>8.5413593765863757E-2</v>
      </c>
      <c r="J194">
        <f>SQRT((E194*$B$2)^2+(F194*$B$3)^2+2*E194*F194*$B$2*$B$3*$B$7)</f>
        <v>8.306427631659713E-2</v>
      </c>
      <c r="K194">
        <f>SQRT((E194*$B$2)^2+(F194*$B$3)^2+2*E194*F194*$B$2*$B$3*$B$8)</f>
        <v>8.0646549833207362E-2</v>
      </c>
      <c r="L194">
        <f>SQRT((E194*$B$2)^2+(F194*$B$3)^2+2*E194*F194*$B$2*$B$3*$B$9)</f>
        <v>7.8154065793149874E-2</v>
      </c>
      <c r="M194">
        <f>SQRT((E194*$B$2)^2+(F194*$B$3)^2+2*E194*F194*$B$2*$B$3*$B$10)</f>
        <v>7.5592519735751623E-2</v>
      </c>
      <c r="N194">
        <f t="shared" si="24"/>
        <v>7.5566334832384174E-2</v>
      </c>
      <c r="O194">
        <f t="shared" si="25"/>
        <v>7.2913935567900864E-2</v>
      </c>
      <c r="P194">
        <f t="shared" si="26"/>
        <v>7.0147230879058928E-2</v>
      </c>
      <c r="Q194">
        <f t="shared" si="27"/>
        <v>6.7266826891120693E-2</v>
      </c>
      <c r="R194">
        <f t="shared" si="28"/>
        <v>6.4257435367434307E-2</v>
      </c>
      <c r="S194">
        <f t="shared" si="29"/>
        <v>6.1099999999999981E-2</v>
      </c>
    </row>
    <row r="195" spans="4:19" x14ac:dyDescent="0.15">
      <c r="D195" s="1">
        <v>194</v>
      </c>
      <c r="E195" s="1">
        <f t="shared" ref="E195:E258" si="30">(D195/100) -1</f>
        <v>0.94</v>
      </c>
      <c r="F195">
        <f t="shared" ref="F195:F258" si="31">1-E195</f>
        <v>6.0000000000000053E-2</v>
      </c>
      <c r="G195">
        <f t="shared" ref="G195:G258" si="32">SQRT((E195*$B$2)^2+(F195*$B$3)^2+2*E195*F195*$B$2*$B$3*$B$5)</f>
        <v>8.660000000000001E-2</v>
      </c>
      <c r="H195">
        <f t="shared" ref="H195:H258" si="33">E195*$C$2+F195*$C$3</f>
        <v>5.3000000000000005E-2</v>
      </c>
      <c r="I195">
        <f>SQRT((E195*$B$2)^2+(F195*$B$3)^2+2*E195*F195*$B$2*$B$3*$B$6)</f>
        <v>8.4596973941152301E-2</v>
      </c>
      <c r="J195">
        <f>SQRT((E195*$B$2)^2+(F195*$B$3)^2+2*E195*F195*$B$2*$B$3*$B$7)</f>
        <v>8.2545357228617042E-2</v>
      </c>
      <c r="K195">
        <f>SQRT((E195*$B$2)^2+(F195*$B$3)^2+2*E195*F195*$B$2*$B$3*$B$8)</f>
        <v>8.0441432110573474E-2</v>
      </c>
      <c r="L195">
        <f>SQRT((E195*$B$2)^2+(F195*$B$3)^2+2*E195*F195*$B$2*$B$3*$B$9)</f>
        <v>7.8280981087362478E-2</v>
      </c>
      <c r="M195">
        <f>SQRT((E195*$B$2)^2+(F195*$B$3)^2+2*E195*F195*$B$2*$B$3*$B$10)</f>
        <v>7.6070457866375438E-2</v>
      </c>
      <c r="N195">
        <f t="shared" ref="N195:N258" si="34">SQRT((E195*$B$2)^2+(F195*$B$3)^2+2*E195*F195*$B$2*$B$3*$C$10)</f>
        <v>7.6047915421791804E-2</v>
      </c>
      <c r="O195">
        <f t="shared" ref="O195:O258" si="35">SQRT((E195*$B$2)^2+(F195*$B$3)^2+2*E195*F195*$B$2*$B$3*$C$9)</f>
        <v>7.3770509012748439E-2</v>
      </c>
      <c r="P195">
        <f t="shared" ref="P195:P258" si="36">SQRT((E195*$B$2)^2+(F195*$B$3)^2+2*E195*F195*$B$2*$B$3*$C$8)</f>
        <v>7.1408514898434902E-2</v>
      </c>
      <c r="Q195">
        <f t="shared" ref="Q195:Q258" si="37">SQRT((E195*$B$2)^2+(F195*$B$3)^2+2*E195*F195*$B$2*$B$3*$C$7)</f>
        <v>6.8965672620514618E-2</v>
      </c>
      <c r="R195">
        <f t="shared" ref="R195:R258" si="38">SQRT((E195*$B$2)^2+(F195*$B$3)^2+2*E195*F195*$B$2*$B$3*$C$6)</f>
        <v>6.6433064056988969E-2</v>
      </c>
      <c r="S195">
        <f t="shared" ref="S195:S258" si="39">SQRT((E195*$B$2)^2+(F195*$B$3)^2+2*E195*F195*$B$2*$B$3*$C$5)</f>
        <v>6.3799999999999996E-2</v>
      </c>
    </row>
    <row r="196" spans="4:19" x14ac:dyDescent="0.15">
      <c r="D196" s="1">
        <v>195</v>
      </c>
      <c r="E196" s="1">
        <f t="shared" si="30"/>
        <v>0.95</v>
      </c>
      <c r="F196">
        <f t="shared" si="31"/>
        <v>5.0000000000000044E-2</v>
      </c>
      <c r="G196">
        <f t="shared" si="32"/>
        <v>8.5500000000000007E-2</v>
      </c>
      <c r="H196">
        <f t="shared" si="33"/>
        <v>5.2500000000000005E-2</v>
      </c>
      <c r="I196">
        <f>SQRT((E196*$B$2)^2+(F196*$B$3)^2+2*E196*F196*$B$2*$B$3*$B$6)</f>
        <v>8.3794092870559805E-2</v>
      </c>
      <c r="J196">
        <f>SQRT((E196*$B$2)^2+(F196*$B$3)^2+2*E196*F196*$B$2*$B$3*$B$7)</f>
        <v>8.2052726950418903E-2</v>
      </c>
      <c r="K196">
        <f>SQRT((E196*$B$2)^2+(F196*$B$3)^2+2*E196*F196*$B$2*$B$3*$B$8)</f>
        <v>8.0273594662254907E-2</v>
      </c>
      <c r="L196">
        <f>SQRT((E196*$B$2)^2+(F196*$B$3)^2+2*E196*F196*$B$2*$B$3*$B$9)</f>
        <v>7.8454126723837794E-2</v>
      </c>
      <c r="M196">
        <f>SQRT((E196*$B$2)^2+(F196*$B$3)^2+2*E196*F196*$B$2*$B$3*$B$10)</f>
        <v>7.660087466863548E-2</v>
      </c>
      <c r="N196">
        <f t="shared" si="34"/>
        <v>7.6582021388835117E-2</v>
      </c>
      <c r="O196">
        <f t="shared" si="35"/>
        <v>7.4682327226727477E-2</v>
      </c>
      <c r="P196">
        <f t="shared" si="36"/>
        <v>7.2723104994217622E-2</v>
      </c>
      <c r="Q196">
        <f t="shared" si="37"/>
        <v>7.0709617450527895E-2</v>
      </c>
      <c r="R196">
        <f t="shared" si="38"/>
        <v>6.8637089099116075E-2</v>
      </c>
      <c r="S196">
        <f t="shared" si="39"/>
        <v>6.649999999999999E-2</v>
      </c>
    </row>
    <row r="197" spans="4:19" x14ac:dyDescent="0.15">
      <c r="D197" s="1">
        <v>196</v>
      </c>
      <c r="E197" s="1">
        <f t="shared" si="30"/>
        <v>0.96</v>
      </c>
      <c r="F197">
        <f t="shared" si="31"/>
        <v>4.0000000000000036E-2</v>
      </c>
      <c r="G197">
        <f t="shared" si="32"/>
        <v>8.4400000000000003E-2</v>
      </c>
      <c r="H197">
        <f t="shared" si="33"/>
        <v>5.2000000000000005E-2</v>
      </c>
      <c r="I197">
        <f>SQRT((E197*$B$2)^2+(F197*$B$3)^2+2*E197*F197*$B$2*$B$3*$B$6)</f>
        <v>8.3005349225215602E-2</v>
      </c>
      <c r="J197">
        <f>SQRT((E197*$B$2)^2+(F197*$B$3)^2+2*E197*F197*$B$2*$B$3*$B$7)</f>
        <v>8.1586861687406503E-2</v>
      </c>
      <c r="K197">
        <f>SQRT((E197*$B$2)^2+(F197*$B$3)^2+2*E197*F197*$B$2*$B$3*$B$8)</f>
        <v>8.0143271707611236E-2</v>
      </c>
      <c r="L197">
        <f>SQRT((E197*$B$2)^2+(F197*$B$3)^2+2*E197*F197*$B$2*$B$3*$B$9)</f>
        <v>7.8673197469023723E-2</v>
      </c>
      <c r="M197">
        <f>SQRT((E197*$B$2)^2+(F197*$B$3)^2+2*E197*F197*$B$2*$B$3*$B$10)</f>
        <v>7.7182688214391698E-2</v>
      </c>
      <c r="N197">
        <f t="shared" si="34"/>
        <v>7.7167562097036596E-2</v>
      </c>
      <c r="O197">
        <f t="shared" si="35"/>
        <v>7.5647392552552664E-2</v>
      </c>
      <c r="P197">
        <f t="shared" si="36"/>
        <v>7.4088163697044074E-2</v>
      </c>
      <c r="Q197">
        <f t="shared" si="37"/>
        <v>7.2495406751048708E-2</v>
      </c>
      <c r="R197">
        <f t="shared" si="38"/>
        <v>7.086686108471292E-2</v>
      </c>
      <c r="S197">
        <f t="shared" si="39"/>
        <v>6.9199999999999984E-2</v>
      </c>
    </row>
    <row r="198" spans="4:19" x14ac:dyDescent="0.15">
      <c r="D198" s="1">
        <v>197</v>
      </c>
      <c r="E198" s="1">
        <f t="shared" si="30"/>
        <v>0.97</v>
      </c>
      <c r="F198">
        <f t="shared" si="31"/>
        <v>3.0000000000000027E-2</v>
      </c>
      <c r="G198">
        <f t="shared" si="32"/>
        <v>8.3300000000000013E-2</v>
      </c>
      <c r="H198">
        <f t="shared" si="33"/>
        <v>5.1500000000000004E-2</v>
      </c>
      <c r="I198">
        <f>SQRT((E198*$B$2)^2+(F198*$B$3)^2+2*E198*F198*$B$2*$B$3*$B$6)</f>
        <v>8.2231149815626445E-2</v>
      </c>
      <c r="J198">
        <f>SQRT((E198*$B$2)^2+(F198*$B$3)^2+2*E198*F198*$B$2*$B$3*$B$7)</f>
        <v>8.1148222408134116E-2</v>
      </c>
      <c r="K198">
        <f>SQRT((E198*$B$2)^2+(F198*$B$3)^2+2*E198*F198*$B$2*$B$3*$B$8)</f>
        <v>8.0050646468345282E-2</v>
      </c>
      <c r="L198">
        <f>SQRT((E198*$B$2)^2+(F198*$B$3)^2+2*E198*F198*$B$2*$B$3*$B$9)</f>
        <v>7.8937810965341568E-2</v>
      </c>
      <c r="M198">
        <f>SQRT((E198*$B$2)^2+(F198*$B$3)^2+2*E198*F198*$B$2*$B$3*$B$10)</f>
        <v>7.781474564631051E-2</v>
      </c>
      <c r="N198">
        <f t="shared" si="34"/>
        <v>7.7803376276354488E-2</v>
      </c>
      <c r="O198">
        <f t="shared" si="35"/>
        <v>7.6663694145273228E-2</v>
      </c>
      <c r="P198">
        <f t="shared" si="36"/>
        <v>7.5500953636361445E-2</v>
      </c>
      <c r="Q198">
        <f t="shared" si="37"/>
        <v>7.4320024219587014E-2</v>
      </c>
      <c r="R198">
        <f t="shared" si="38"/>
        <v>7.3120024617063684E-2</v>
      </c>
      <c r="S198">
        <f t="shared" si="39"/>
        <v>7.1900000000000006E-2</v>
      </c>
    </row>
    <row r="199" spans="4:19" x14ac:dyDescent="0.15">
      <c r="D199" s="1">
        <v>198</v>
      </c>
      <c r="E199" s="1">
        <f t="shared" si="30"/>
        <v>0.98</v>
      </c>
      <c r="F199">
        <f t="shared" si="31"/>
        <v>2.0000000000000018E-2</v>
      </c>
      <c r="G199">
        <f t="shared" si="32"/>
        <v>8.2199999999999995E-2</v>
      </c>
      <c r="H199">
        <f t="shared" si="33"/>
        <v>5.1000000000000004E-2</v>
      </c>
      <c r="I199">
        <f>SQRT((E199*$B$2)^2+(F199*$B$3)^2+2*E199*F199*$B$2*$B$3*$B$6)</f>
        <v>8.147190926939174E-2</v>
      </c>
      <c r="J199">
        <f>SQRT((E199*$B$2)^2+(F199*$B$3)^2+2*E199*F199*$B$2*$B$3*$B$7)</f>
        <v>8.0737252863842229E-2</v>
      </c>
      <c r="K199">
        <f>SQRT((E199*$B$2)^2+(F199*$B$3)^2+2*E199*F199*$B$2*$B$3*$B$8)</f>
        <v>7.9995849892353796E-2</v>
      </c>
      <c r="L199">
        <f>SQRT((E199*$B$2)^2+(F199*$B$3)^2+2*E199*F199*$B$2*$B$3*$B$9)</f>
        <v>7.9247511001923593E-2</v>
      </c>
      <c r="M199">
        <f>SQRT((E199*$B$2)^2+(F199*$B$3)^2+2*E199*F199*$B$2*$B$3*$B$10)</f>
        <v>7.8495833265212242E-2</v>
      </c>
      <c r="N199">
        <f t="shared" si="34"/>
        <v>7.848824217677447E-2</v>
      </c>
      <c r="O199">
        <f t="shared" si="35"/>
        <v>7.7729222304098733E-2</v>
      </c>
      <c r="P199">
        <f t="shared" si="36"/>
        <v>7.6958846145196325E-2</v>
      </c>
      <c r="Q199">
        <f t="shared" si="37"/>
        <v>7.6180679965461059E-2</v>
      </c>
      <c r="R199">
        <f t="shared" si="38"/>
        <v>7.5394482556749465E-2</v>
      </c>
      <c r="S199">
        <f t="shared" si="39"/>
        <v>7.46E-2</v>
      </c>
    </row>
    <row r="200" spans="4:19" x14ac:dyDescent="0.15">
      <c r="D200" s="1">
        <v>199</v>
      </c>
      <c r="E200" s="1">
        <f t="shared" si="30"/>
        <v>0.99</v>
      </c>
      <c r="F200">
        <f t="shared" si="31"/>
        <v>1.0000000000000009E-2</v>
      </c>
      <c r="G200">
        <f t="shared" si="32"/>
        <v>8.1100000000000005E-2</v>
      </c>
      <c r="H200">
        <f t="shared" si="33"/>
        <v>5.0500000000000003E-2</v>
      </c>
      <c r="I200">
        <f>SQRT((E200*$B$2)^2+(F200*$B$3)^2+2*E200*F200*$B$2*$B$3*$B$6)</f>
        <v>8.0728049648186112E-2</v>
      </c>
      <c r="J200">
        <f>SQRT((E200*$B$2)^2+(F200*$B$3)^2+2*E200*F200*$B$2*$B$3*$B$7)</f>
        <v>8.0354377603214636E-2</v>
      </c>
      <c r="K200">
        <f>SQRT((E200*$B$2)^2+(F200*$B$3)^2+2*E200*F200*$B$2*$B$3*$B$8)</f>
        <v>7.9978959733169833E-2</v>
      </c>
      <c r="L200">
        <f>SQRT((E200*$B$2)^2+(F200*$B$3)^2+2*E200*F200*$B$2*$B$3*$B$9)</f>
        <v>7.9601771337075161E-2</v>
      </c>
      <c r="M200">
        <f>SQRT((E200*$B$2)^2+(F200*$B$3)^2+2*E200*F200*$B$2*$B$3*$B$10)</f>
        <v>7.9224686556653545E-2</v>
      </c>
      <c r="N200">
        <f t="shared" si="34"/>
        <v>7.9220887649659677E-2</v>
      </c>
      <c r="O200">
        <f t="shared" si="35"/>
        <v>7.884198120290993E-2</v>
      </c>
      <c r="P200">
        <f t="shared" si="36"/>
        <v>7.8459327042742347E-2</v>
      </c>
      <c r="Q200">
        <f t="shared" si="37"/>
        <v>7.8074797470118362E-2</v>
      </c>
      <c r="R200">
        <f t="shared" si="38"/>
        <v>7.7688364637183607E-2</v>
      </c>
      <c r="S200">
        <f t="shared" si="39"/>
        <v>7.7300000000000008E-2</v>
      </c>
    </row>
    <row r="201" spans="4:19" x14ac:dyDescent="0.15">
      <c r="D201" s="1">
        <v>200</v>
      </c>
      <c r="E201" s="1">
        <f t="shared" si="30"/>
        <v>1</v>
      </c>
      <c r="F201">
        <f t="shared" si="31"/>
        <v>0</v>
      </c>
      <c r="G201">
        <f t="shared" si="32"/>
        <v>0.08</v>
      </c>
      <c r="H201">
        <f t="shared" si="33"/>
        <v>0.05</v>
      </c>
      <c r="I201">
        <f>SQRT((E201*$B$2)^2+(F201*$B$3)^2+2*E201*F201*$B$2*$B$3*$B$6)</f>
        <v>0.08</v>
      </c>
      <c r="J201">
        <f>SQRT((E201*$B$2)^2+(F201*$B$3)^2+2*E201*F201*$B$2*$B$3*$B$7)</f>
        <v>0.08</v>
      </c>
      <c r="K201">
        <f>SQRT((E201*$B$2)^2+(F201*$B$3)^2+2*E201*F201*$B$2*$B$3*$B$8)</f>
        <v>0.08</v>
      </c>
      <c r="L201">
        <f>SQRT((E201*$B$2)^2+(F201*$B$3)^2+2*E201*F201*$B$2*$B$3*$B$9)</f>
        <v>0.08</v>
      </c>
      <c r="M201">
        <f>SQRT((E201*$B$2)^2+(F201*$B$3)^2+2*E201*F201*$B$2*$B$3*$B$10)</f>
        <v>0.08</v>
      </c>
      <c r="N201">
        <f t="shared" si="34"/>
        <v>0.08</v>
      </c>
      <c r="O201">
        <f t="shared" si="35"/>
        <v>0.08</v>
      </c>
      <c r="P201">
        <f t="shared" si="36"/>
        <v>0.08</v>
      </c>
      <c r="Q201">
        <f t="shared" si="37"/>
        <v>0.08</v>
      </c>
      <c r="R201">
        <f t="shared" si="38"/>
        <v>0.08</v>
      </c>
      <c r="S201">
        <f t="shared" si="39"/>
        <v>0.08</v>
      </c>
    </row>
    <row r="202" spans="4:19" x14ac:dyDescent="0.15">
      <c r="D202" s="1">
        <v>201</v>
      </c>
      <c r="E202" s="1">
        <f t="shared" si="30"/>
        <v>1.0099999999999998</v>
      </c>
      <c r="F202">
        <f t="shared" si="31"/>
        <v>-9.9999999999997868E-3</v>
      </c>
      <c r="G202">
        <f t="shared" si="32"/>
        <v>7.8900000000000026E-2</v>
      </c>
      <c r="H202">
        <f t="shared" si="33"/>
        <v>4.9500000000000009E-2</v>
      </c>
      <c r="I202">
        <f>SQRT((E202*$B$2)^2+(F202*$B$3)^2+2*E202*F202*$B$2*$B$3*$B$6)</f>
        <v>7.9288195842760867E-2</v>
      </c>
      <c r="J202">
        <f>SQRT((E202*$B$2)^2+(F202*$B$3)^2+2*E202*F202*$B$2*$B$3*$B$7)</f>
        <v>7.967450031220781E-2</v>
      </c>
      <c r="K202">
        <f>SQRT((E202*$B$2)^2+(F202*$B$3)^2+2*E202*F202*$B$2*$B$3*$B$8)</f>
        <v>8.0058940787397379E-2</v>
      </c>
      <c r="L202">
        <f>SQRT((E202*$B$2)^2+(F202*$B$3)^2+2*E202*F202*$B$2*$B$3*$B$9)</f>
        <v>8.0441543993138256E-2</v>
      </c>
      <c r="M202">
        <f>SQRT((E202*$B$2)^2+(F202*$B$3)^2+2*E202*F202*$B$2*$B$3*$B$10)</f>
        <v>8.0820436524433575E-2</v>
      </c>
      <c r="N202">
        <f t="shared" si="34"/>
        <v>8.0824235474268466E-2</v>
      </c>
      <c r="O202">
        <f t="shared" si="35"/>
        <v>8.120134235343647E-2</v>
      </c>
      <c r="P202">
        <f t="shared" si="36"/>
        <v>8.1578587876966799E-2</v>
      </c>
      <c r="Q202">
        <f t="shared" si="37"/>
        <v>8.1954096907964236E-2</v>
      </c>
      <c r="R202">
        <f t="shared" si="38"/>
        <v>8.2327893207587863E-2</v>
      </c>
      <c r="S202">
        <f t="shared" si="39"/>
        <v>8.269999999999994E-2</v>
      </c>
    </row>
    <row r="203" spans="4:19" x14ac:dyDescent="0.15">
      <c r="D203" s="1">
        <v>202</v>
      </c>
      <c r="E203" s="1">
        <f t="shared" si="30"/>
        <v>1.02</v>
      </c>
      <c r="F203">
        <f t="shared" si="31"/>
        <v>-2.0000000000000018E-2</v>
      </c>
      <c r="G203">
        <f t="shared" si="32"/>
        <v>7.7800000000000008E-2</v>
      </c>
      <c r="H203">
        <f t="shared" si="33"/>
        <v>4.9000000000000002E-2</v>
      </c>
      <c r="I203">
        <f>SQRT((E203*$B$2)^2+(F203*$B$3)^2+2*E203*F203*$B$2*$B$3*$B$6)</f>
        <v>7.8593078575660849E-2</v>
      </c>
      <c r="J203">
        <f>SQRT((E203*$B$2)^2+(F203*$B$3)^2+2*E203*F203*$B$2*$B$3*$B$7)</f>
        <v>7.9378233792394254E-2</v>
      </c>
      <c r="K203">
        <f>SQRT((E203*$B$2)^2+(F203*$B$3)^2+2*E203*F203*$B$2*$B$3*$B$8)</f>
        <v>8.0155698487381424E-2</v>
      </c>
      <c r="L203">
        <f>SQRT((E203*$B$2)^2+(F203*$B$3)^2+2*E203*F203*$B$2*$B$3*$B$9)</f>
        <v>8.0925694312745933E-2</v>
      </c>
      <c r="M203">
        <f>SQRT((E203*$B$2)^2+(F203*$B$3)^2+2*E203*F203*$B$2*$B$3*$B$10)</f>
        <v>8.1684636499160607E-2</v>
      </c>
      <c r="N203">
        <f t="shared" si="34"/>
        <v>8.1692228271727299E-2</v>
      </c>
      <c r="O203">
        <f t="shared" si="35"/>
        <v>8.2444114404850041E-2</v>
      </c>
      <c r="P203">
        <f t="shared" si="36"/>
        <v>8.3192932392120916E-2</v>
      </c>
      <c r="Q203">
        <f t="shared" si="37"/>
        <v>8.3935070143534171E-2</v>
      </c>
      <c r="R203">
        <f t="shared" si="38"/>
        <v>8.4670703315845919E-2</v>
      </c>
      <c r="S203">
        <f t="shared" si="39"/>
        <v>8.5400000000000004E-2</v>
      </c>
    </row>
    <row r="204" spans="4:19" x14ac:dyDescent="0.15">
      <c r="D204" s="1">
        <v>203</v>
      </c>
      <c r="E204" s="1">
        <f t="shared" si="30"/>
        <v>1.0299999999999998</v>
      </c>
      <c r="F204">
        <f t="shared" si="31"/>
        <v>-2.9999999999999805E-2</v>
      </c>
      <c r="G204">
        <f t="shared" si="32"/>
        <v>7.6700000000000018E-2</v>
      </c>
      <c r="H204">
        <f t="shared" si="33"/>
        <v>4.8500000000000008E-2</v>
      </c>
      <c r="I204">
        <f>SQRT((E204*$B$2)^2+(F204*$B$3)^2+2*E204*F204*$B$2*$B$3*$B$6)</f>
        <v>7.7915094814804672E-2</v>
      </c>
      <c r="J204">
        <f>SQRT((E204*$B$2)^2+(F204*$B$3)^2+2*E204*F204*$B$2*$B$3*$B$7)</f>
        <v>7.9111528869059297E-2</v>
      </c>
      <c r="K204">
        <f>SQRT((E204*$B$2)^2+(F204*$B$3)^2+2*E204*F204*$B$2*$B$3*$B$8)</f>
        <v>8.0290136380504432E-2</v>
      </c>
      <c r="L204">
        <f>SQRT((E204*$B$2)^2+(F204*$B$3)^2+2*E204*F204*$B$2*$B$3*$B$9)</f>
        <v>8.1451691204050505E-2</v>
      </c>
      <c r="M204">
        <f>SQRT((E204*$B$2)^2+(F204*$B$3)^2+2*E204*F204*$B$2*$B$3*$B$10)</f>
        <v>8.2591226168401199E-2</v>
      </c>
      <c r="N204">
        <f t="shared" si="34"/>
        <v>8.2602598990588652E-2</v>
      </c>
      <c r="O204">
        <f t="shared" si="35"/>
        <v>8.3726471321798793E-2</v>
      </c>
      <c r="P204">
        <f t="shared" si="36"/>
        <v>8.4840992450583672E-2</v>
      </c>
      <c r="Q204">
        <f t="shared" si="37"/>
        <v>8.5941061198940252E-2</v>
      </c>
      <c r="R204">
        <f t="shared" si="38"/>
        <v>8.7027225625088106E-2</v>
      </c>
      <c r="S204">
        <f t="shared" si="39"/>
        <v>8.8099999999999956E-2</v>
      </c>
    </row>
    <row r="205" spans="4:19" x14ac:dyDescent="0.15">
      <c r="D205" s="1">
        <v>204</v>
      </c>
      <c r="E205" s="1">
        <f t="shared" si="30"/>
        <v>1.04</v>
      </c>
      <c r="F205">
        <f t="shared" si="31"/>
        <v>-4.0000000000000036E-2</v>
      </c>
      <c r="G205">
        <f t="shared" si="32"/>
        <v>7.5600000000000001E-2</v>
      </c>
      <c r="H205">
        <f t="shared" si="33"/>
        <v>4.8000000000000001E-2</v>
      </c>
      <c r="I205">
        <f>SQRT((E205*$B$2)^2+(F205*$B$3)^2+2*E205*F205*$B$2*$B$3*$B$6)</f>
        <v>7.7254695650167446E-2</v>
      </c>
      <c r="J205">
        <f>SQRT((E205*$B$2)^2+(F205*$B$3)^2+2*E205*F205*$B$2*$B$3*$B$7)</f>
        <v>7.8874685419340979E-2</v>
      </c>
      <c r="K205">
        <f>SQRT((E205*$B$2)^2+(F205*$B$3)^2+2*E205*F205*$B$2*$B$3*$B$8)</f>
        <v>8.0462065596155319E-2</v>
      </c>
      <c r="L205">
        <f>SQRT((E205*$B$2)^2+(F205*$B$3)^2+2*E205*F205*$B$2*$B$3*$B$9)</f>
        <v>8.2018729568312632E-2</v>
      </c>
      <c r="M205">
        <f>SQRT((E205*$B$2)^2+(F205*$B$3)^2+2*E205*F205*$B$2*$B$3*$B$10)</f>
        <v>8.3538825464570671E-2</v>
      </c>
      <c r="N205">
        <f t="shared" si="34"/>
        <v>8.3553962443441321E-2</v>
      </c>
      <c r="O205">
        <f t="shared" si="35"/>
        <v>8.5046622507892702E-2</v>
      </c>
      <c r="P205">
        <f t="shared" si="36"/>
        <v>8.6520841419856762E-2</v>
      </c>
      <c r="Q205">
        <f t="shared" si="37"/>
        <v>8.7970358644261545E-2</v>
      </c>
      <c r="R205">
        <f t="shared" si="38"/>
        <v>8.9396375765463804E-2</v>
      </c>
      <c r="S205">
        <f t="shared" si="39"/>
        <v>9.080000000000002E-2</v>
      </c>
    </row>
    <row r="206" spans="4:19" x14ac:dyDescent="0.15">
      <c r="D206" s="1">
        <v>205</v>
      </c>
      <c r="E206" s="1">
        <f t="shared" si="30"/>
        <v>1.0499999999999998</v>
      </c>
      <c r="F206">
        <f t="shared" si="31"/>
        <v>-4.9999999999999822E-2</v>
      </c>
      <c r="G206">
        <f t="shared" si="32"/>
        <v>7.4500000000000025E-2</v>
      </c>
      <c r="H206">
        <f t="shared" si="33"/>
        <v>4.7500000000000007E-2</v>
      </c>
      <c r="I206">
        <f>SQRT((E206*$B$2)^2+(F206*$B$3)^2+2*E206*F206*$B$2*$B$3*$B$6)</f>
        <v>7.6612335821328426E-2</v>
      </c>
      <c r="J206">
        <f>SQRT((E206*$B$2)^2+(F206*$B$3)^2+2*E206*F206*$B$2*$B$3*$B$7)</f>
        <v>7.8667973152992843E-2</v>
      </c>
      <c r="K206">
        <f>SQRT((E206*$B$2)^2+(F206*$B$3)^2+2*E206*F206*$B$2*$B$3*$B$8)</f>
        <v>8.067124642646846E-2</v>
      </c>
      <c r="L206">
        <f>SQRT((E206*$B$2)^2+(F206*$B$3)^2+2*E206*F206*$B$2*$B$3*$B$9)</f>
        <v>8.262596444217761E-2</v>
      </c>
      <c r="M206">
        <f>SQRT((E206*$B$2)^2+(F206*$B$3)^2+2*E206*F206*$B$2*$B$3*$B$10)</f>
        <v>8.4526055154608967E-2</v>
      </c>
      <c r="N206">
        <f t="shared" si="34"/>
        <v>8.4544934798011395E-2</v>
      </c>
      <c r="O206">
        <f t="shared" si="35"/>
        <v>8.640283560161667E-2</v>
      </c>
      <c r="P206">
        <f t="shared" si="36"/>
        <v>8.8230663603987444E-2</v>
      </c>
      <c r="Q206">
        <f t="shared" si="37"/>
        <v>9.0021386347911764E-2</v>
      </c>
      <c r="R206">
        <f t="shared" si="38"/>
        <v>9.1777175811854184E-2</v>
      </c>
      <c r="S206">
        <f t="shared" si="39"/>
        <v>9.3499999999999958E-2</v>
      </c>
    </row>
    <row r="207" spans="4:19" x14ac:dyDescent="0.15">
      <c r="D207" s="1">
        <v>206</v>
      </c>
      <c r="E207" s="1">
        <f t="shared" si="30"/>
        <v>1.06</v>
      </c>
      <c r="F207">
        <f t="shared" si="31"/>
        <v>-6.0000000000000053E-2</v>
      </c>
      <c r="G207">
        <f t="shared" si="32"/>
        <v>7.3399999999999993E-2</v>
      </c>
      <c r="H207">
        <f t="shared" si="33"/>
        <v>4.7E-2</v>
      </c>
      <c r="I207">
        <f>SQRT((E207*$B$2)^2+(F207*$B$3)^2+2*E207*F207*$B$2*$B$3*$B$6)</f>
        <v>7.598847281002559E-2</v>
      </c>
      <c r="J207">
        <f>SQRT((E207*$B$2)^2+(F207*$B$3)^2+2*E207*F207*$B$2*$B$3*$B$7)</f>
        <v>7.8491630127039649E-2</v>
      </c>
      <c r="K207">
        <f>SQRT((E207*$B$2)^2+(F207*$B$3)^2+2*E207*F207*$B$2*$B$3*$B$8)</f>
        <v>8.0917389972737008E-2</v>
      </c>
      <c r="L207">
        <f>SQRT((E207*$B$2)^2+(F207*$B$3)^2+2*E207*F207*$B$2*$B$3*$B$9)</f>
        <v>8.3272516474524771E-2</v>
      </c>
      <c r="M207">
        <f>SQRT((E207*$B$2)^2+(F207*$B$3)^2+2*E207*F207*$B$2*$B$3*$B$10)</f>
        <v>8.5551543294086749E-2</v>
      </c>
      <c r="N207">
        <f t="shared" si="34"/>
        <v>8.5574140019050143E-2</v>
      </c>
      <c r="O207">
        <f t="shared" si="35"/>
        <v>8.7793439390423708E-2</v>
      </c>
      <c r="P207">
        <f t="shared" si="36"/>
        <v>8.9968750130253558E-2</v>
      </c>
      <c r="Q207">
        <f t="shared" si="37"/>
        <v>9.20926924353936E-2</v>
      </c>
      <c r="R207">
        <f t="shared" si="38"/>
        <v>9.4168742160018262E-2</v>
      </c>
      <c r="S207">
        <f t="shared" si="39"/>
        <v>9.6200000000000008E-2</v>
      </c>
    </row>
    <row r="208" spans="4:19" x14ac:dyDescent="0.15">
      <c r="D208" s="1">
        <v>207</v>
      </c>
      <c r="E208" s="1">
        <f t="shared" si="30"/>
        <v>1.0699999999999998</v>
      </c>
      <c r="F208">
        <f t="shared" si="31"/>
        <v>-6.999999999999984E-2</v>
      </c>
      <c r="G208">
        <f t="shared" si="32"/>
        <v>7.2300000000000017E-2</v>
      </c>
      <c r="H208">
        <f t="shared" si="33"/>
        <v>4.6500000000000007E-2</v>
      </c>
      <c r="I208">
        <f>SQRT((E208*$B$2)^2+(F208*$B$3)^2+2*E208*F208*$B$2*$B$3*$B$6)</f>
        <v>7.538356584826697E-2</v>
      </c>
      <c r="J208">
        <f>SQRT((E208*$B$2)^2+(F208*$B$3)^2+2*E208*F208*$B$2*$B$3*$B$7)</f>
        <v>7.8345861409521822E-2</v>
      </c>
      <c r="K208">
        <f>SQRT((E208*$B$2)^2+(F208*$B$3)^2+2*E208*F208*$B$2*$B$3*$B$8)</f>
        <v>8.1200160098364338E-2</v>
      </c>
      <c r="L208">
        <f>SQRT((E208*$B$2)^2+(F208*$B$3)^2+2*E208*F208*$B$2*$B$3*$B$9)</f>
        <v>8.3957477332278152E-2</v>
      </c>
      <c r="M208">
        <f>SQRT((E208*$B$2)^2+(F208*$B$3)^2+2*E208*F208*$B$2*$B$3*$B$10)</f>
        <v>8.6613930981107173E-2</v>
      </c>
      <c r="N208">
        <f t="shared" si="34"/>
        <v>8.6640215604533194E-2</v>
      </c>
      <c r="O208">
        <f t="shared" si="35"/>
        <v>8.9216825767340524E-2</v>
      </c>
      <c r="P208">
        <f t="shared" si="36"/>
        <v>9.1733494428153095E-2</v>
      </c>
      <c r="Q208">
        <f t="shared" si="37"/>
        <v>9.4182939007019698E-2</v>
      </c>
      <c r="R208">
        <f t="shared" si="38"/>
        <v>9.6570274929711125E-2</v>
      </c>
      <c r="S208">
        <f t="shared" si="39"/>
        <v>9.889999999999996E-2</v>
      </c>
    </row>
    <row r="209" spans="4:19" x14ac:dyDescent="0.15">
      <c r="D209" s="1">
        <v>208</v>
      </c>
      <c r="E209" s="1">
        <f t="shared" si="30"/>
        <v>1.08</v>
      </c>
      <c r="F209">
        <f t="shared" si="31"/>
        <v>-8.0000000000000071E-2</v>
      </c>
      <c r="G209">
        <f t="shared" si="32"/>
        <v>7.1199999999999986E-2</v>
      </c>
      <c r="H209">
        <f t="shared" si="33"/>
        <v>4.5999999999999999E-2</v>
      </c>
      <c r="I209">
        <f>SQRT((E209*$B$2)^2+(F209*$B$3)^2+2*E209*F209*$B$2*$B$3*$B$6)</f>
        <v>7.4798074841535847E-2</v>
      </c>
      <c r="J209">
        <f>SQRT((E209*$B$2)^2+(F209*$B$3)^2+2*E209*F209*$B$2*$B$3*$B$7)</f>
        <v>7.8230837909356435E-2</v>
      </c>
      <c r="K209">
        <f>SQRT((E209*$B$2)^2+(F209*$B$3)^2+2*E209*F209*$B$2*$B$3*$B$8)</f>
        <v>8.1519175658246193E-2</v>
      </c>
      <c r="L209">
        <f>SQRT((E209*$B$2)^2+(F209*$B$3)^2+2*E209*F209*$B$2*$B$3*$B$9)</f>
        <v>8.4679914973977158E-2</v>
      </c>
      <c r="M209">
        <f>SQRT((E209*$B$2)^2+(F209*$B$3)^2+2*E209*F209*$B$2*$B$3*$B$10)</f>
        <v>8.771187741691544E-2</v>
      </c>
      <c r="N209">
        <f t="shared" si="34"/>
        <v>8.7741817624209267E-2</v>
      </c>
      <c r="O209">
        <f t="shared" si="35"/>
        <v>9.0671450854169097E-2</v>
      </c>
      <c r="P209">
        <f t="shared" si="36"/>
        <v>9.3523387449343395E-2</v>
      </c>
      <c r="Q209">
        <f t="shared" si="37"/>
        <v>9.6290892611918394E-2</v>
      </c>
      <c r="R209">
        <f t="shared" si="38"/>
        <v>9.8981048691150986E-2</v>
      </c>
      <c r="S209">
        <f t="shared" si="39"/>
        <v>0.10160000000000001</v>
      </c>
    </row>
    <row r="210" spans="4:19" x14ac:dyDescent="0.15">
      <c r="D210" s="1">
        <v>209</v>
      </c>
      <c r="E210" s="1">
        <f t="shared" si="30"/>
        <v>1.0899999999999999</v>
      </c>
      <c r="F210">
        <f t="shared" si="31"/>
        <v>-8.9999999999999858E-2</v>
      </c>
      <c r="G210">
        <f t="shared" si="32"/>
        <v>7.010000000000001E-2</v>
      </c>
      <c r="H210">
        <f t="shared" si="33"/>
        <v>4.5500000000000006E-2</v>
      </c>
      <c r="I210">
        <f>SQRT((E210*$B$2)^2+(F210*$B$3)^2+2*E210*F210*$B$2*$B$3*$B$6)</f>
        <v>7.4232459207546134E-2</v>
      </c>
      <c r="J210">
        <f>SQRT((E210*$B$2)^2+(F210*$B$3)^2+2*E210*F210*$B$2*$B$3*$B$7)</f>
        <v>7.8146695387585008E-2</v>
      </c>
      <c r="K210">
        <f>SQRT((E210*$B$2)^2+(F210*$B$3)^2+2*E210*F210*$B$2*$B$3*$B$8)</f>
        <v>8.1874012971149754E-2</v>
      </c>
      <c r="L210">
        <f>SQRT((E210*$B$2)^2+(F210*$B$3)^2+2*E210*F210*$B$2*$B$3*$B$9)</f>
        <v>8.5438878737960966E-2</v>
      </c>
      <c r="M210">
        <f>SQRT((E210*$B$2)^2+(F210*$B$3)^2+2*E210*F210*$B$2*$B$3*$B$10)</f>
        <v>8.8844064292444416E-2</v>
      </c>
      <c r="N210">
        <f t="shared" si="34"/>
        <v>8.8877625080781703E-2</v>
      </c>
      <c r="O210">
        <f t="shared" si="35"/>
        <v>9.2155835409375983E-2</v>
      </c>
      <c r="P210">
        <f t="shared" si="36"/>
        <v>9.5337012749508759E-2</v>
      </c>
      <c r="Q210">
        <f t="shared" si="37"/>
        <v>9.8415415459164698E-2</v>
      </c>
      <c r="R210">
        <f t="shared" si="38"/>
        <v>0.1014004043384443</v>
      </c>
      <c r="S210">
        <f t="shared" si="39"/>
        <v>0.10429999999999996</v>
      </c>
    </row>
    <row r="211" spans="4:19" x14ac:dyDescent="0.15">
      <c r="D211" s="1">
        <v>210</v>
      </c>
      <c r="E211" s="1">
        <f t="shared" si="30"/>
        <v>1.1000000000000001</v>
      </c>
      <c r="F211">
        <f t="shared" si="31"/>
        <v>-0.10000000000000009</v>
      </c>
      <c r="G211">
        <f t="shared" si="32"/>
        <v>6.8999999999999992E-2</v>
      </c>
      <c r="H211">
        <f t="shared" si="33"/>
        <v>4.4999999999999998E-2</v>
      </c>
      <c r="I211">
        <f>SQRT((E211*$B$2)^2+(F211*$B$3)^2+2*E211*F211*$B$2*$B$3*$B$6)</f>
        <v>7.3687176632030088E-2</v>
      </c>
      <c r="J211">
        <f>SQRT((E211*$B$2)^2+(F211*$B$3)^2+2*E211*F211*$B$2*$B$3*$B$7)</f>
        <v>7.8093533663165737E-2</v>
      </c>
      <c r="K211">
        <f>SQRT((E211*$B$2)^2+(F211*$B$3)^2+2*E211*F211*$B$2*$B$3*$B$8)</f>
        <v>8.2264208499200922E-2</v>
      </c>
      <c r="L211">
        <f>SQRT((E211*$B$2)^2+(F211*$B$3)^2+2*E211*F211*$B$2*$B$3*$B$9)</f>
        <v>8.6233404200460523E-2</v>
      </c>
      <c r="M211">
        <f>SQRT((E211*$B$2)^2+(F211*$B$3)^2+2*E211*F211*$B$2*$B$3*$B$10)</f>
        <v>9.0009199529825848E-2</v>
      </c>
      <c r="N211">
        <f t="shared" si="34"/>
        <v>9.0046343623714137E-2</v>
      </c>
      <c r="O211">
        <f t="shared" si="35"/>
        <v>9.3668564630830148E-2</v>
      </c>
      <c r="P211">
        <f t="shared" si="36"/>
        <v>9.7173041529016693E-2</v>
      </c>
      <c r="Q211">
        <f t="shared" si="37"/>
        <v>0.10055545733574088</v>
      </c>
      <c r="R211">
        <f t="shared" si="38"/>
        <v>0.10382774195753275</v>
      </c>
      <c r="S211">
        <f t="shared" si="39"/>
        <v>0.10700000000000003</v>
      </c>
    </row>
    <row r="212" spans="4:19" x14ac:dyDescent="0.15">
      <c r="D212" s="1">
        <v>211</v>
      </c>
      <c r="E212" s="1">
        <f t="shared" si="30"/>
        <v>1.1099999999999999</v>
      </c>
      <c r="F212">
        <f t="shared" si="31"/>
        <v>-0.10999999999999988</v>
      </c>
      <c r="G212">
        <f t="shared" si="32"/>
        <v>6.7900000000000016E-2</v>
      </c>
      <c r="H212">
        <f t="shared" si="33"/>
        <v>4.4500000000000005E-2</v>
      </c>
      <c r="I212">
        <f>SQRT((E212*$B$2)^2+(F212*$B$3)^2+2*E212*F212*$B$2*$B$3*$B$6)</f>
        <v>7.3162681744178851E-2</v>
      </c>
      <c r="J212">
        <f>SQRT((E212*$B$2)^2+(F212*$B$3)^2+2*E212*F212*$B$2*$B$3*$B$7)</f>
        <v>7.8071416024048143E-2</v>
      </c>
      <c r="K212">
        <f>SQRT((E212*$B$2)^2+(F212*$B$3)^2+2*E212*F212*$B$2*$B$3*$B$8)</f>
        <v>8.2689261697030531E-2</v>
      </c>
      <c r="L212">
        <f>SQRT((E212*$B$2)^2+(F212*$B$3)^2+2*E212*F212*$B$2*$B$3*$B$9)</f>
        <v>8.7062517767406644E-2</v>
      </c>
      <c r="M212">
        <f>SQRT((E212*$B$2)^2+(F212*$B$3)^2+2*E212*F212*$B$2*$B$3*$B$10)</f>
        <v>9.1206020415321262E-2</v>
      </c>
      <c r="N212">
        <f t="shared" si="34"/>
        <v>9.1246708652970049E-2</v>
      </c>
      <c r="O212">
        <f t="shared" si="35"/>
        <v>9.5208287454401769E-2</v>
      </c>
      <c r="P212">
        <f t="shared" si="36"/>
        <v>9.9030227708513302E-2</v>
      </c>
      <c r="Q212">
        <f t="shared" si="37"/>
        <v>0.10271004819393278</v>
      </c>
      <c r="R212">
        <f t="shared" si="38"/>
        <v>0.10626251455710992</v>
      </c>
      <c r="S212">
        <f t="shared" si="39"/>
        <v>0.10969999999999998</v>
      </c>
    </row>
    <row r="213" spans="4:19" x14ac:dyDescent="0.15">
      <c r="D213" s="1">
        <v>212</v>
      </c>
      <c r="E213" s="1">
        <f t="shared" si="30"/>
        <v>1.1200000000000001</v>
      </c>
      <c r="F213">
        <f t="shared" si="31"/>
        <v>-0.12000000000000011</v>
      </c>
      <c r="G213">
        <f t="shared" si="32"/>
        <v>6.6799999999999998E-2</v>
      </c>
      <c r="H213">
        <f t="shared" si="33"/>
        <v>4.3999999999999997E-2</v>
      </c>
      <c r="I213">
        <f>SQRT((E213*$B$2)^2+(F213*$B$3)^2+2*E213*F213*$B$2*$B$3*$B$6)</f>
        <v>7.2659424715586632E-2</v>
      </c>
      <c r="J213">
        <f>SQRT((E213*$B$2)^2+(F213*$B$3)^2+2*E213*F213*$B$2*$B$3*$B$7)</f>
        <v>7.8080368851587797E-2</v>
      </c>
      <c r="K213">
        <f>SQRT((E213*$B$2)^2+(F213*$B$3)^2+2*E213*F213*$B$2*$B$3*$B$8)</f>
        <v>8.314863799245302E-2</v>
      </c>
      <c r="L213">
        <f>SQRT((E213*$B$2)^2+(F213*$B$3)^2+2*E213*F213*$B$2*$B$3*$B$9)</f>
        <v>8.792524097208948E-2</v>
      </c>
      <c r="M213">
        <f>SQRT((E213*$B$2)^2+(F213*$B$3)^2+2*E213*F213*$B$2*$B$3*$B$10)</f>
        <v>9.2433296165397041E-2</v>
      </c>
      <c r="N213">
        <f t="shared" si="34"/>
        <v>9.2477487855153181E-2</v>
      </c>
      <c r="O213">
        <f t="shared" si="35"/>
        <v>9.6773715439679206E-2</v>
      </c>
      <c r="P213">
        <f t="shared" si="36"/>
        <v>0.10090740309808793</v>
      </c>
      <c r="Q213">
        <f t="shared" si="37"/>
        <v>0.10487829136670755</v>
      </c>
      <c r="R213">
        <f t="shared" si="38"/>
        <v>0.10870422254908042</v>
      </c>
      <c r="S213">
        <f t="shared" si="39"/>
        <v>0.11240000000000003</v>
      </c>
    </row>
    <row r="214" spans="4:19" x14ac:dyDescent="0.15">
      <c r="D214" s="1">
        <v>213</v>
      </c>
      <c r="E214" s="1">
        <f t="shared" si="30"/>
        <v>1.1299999999999999</v>
      </c>
      <c r="F214">
        <f t="shared" si="31"/>
        <v>-0.12999999999999989</v>
      </c>
      <c r="G214">
        <f t="shared" si="32"/>
        <v>6.5700000000000008E-2</v>
      </c>
      <c r="H214">
        <f t="shared" si="33"/>
        <v>4.3500000000000004E-2</v>
      </c>
      <c r="I214">
        <f>SQRT((E214*$B$2)^2+(F214*$B$3)^2+2*E214*F214*$B$2*$B$3*$B$6)</f>
        <v>7.2177849787867746E-2</v>
      </c>
      <c r="J214">
        <f>SQRT((E214*$B$2)^2+(F214*$B$3)^2+2*E214*F214*$B$2*$B$3*$B$7)</f>
        <v>7.8120381463482366E-2</v>
      </c>
      <c r="K214">
        <f>SQRT((E214*$B$2)^2+(F214*$B$3)^2+2*E214*F214*$B$2*$B$3*$B$8)</f>
        <v>8.3641771860715627E-2</v>
      </c>
      <c r="L214">
        <f>SQRT((E214*$B$2)^2+(F214*$B$3)^2+2*E214*F214*$B$2*$B$3*$B$9)</f>
        <v>8.8820594458717733E-2</v>
      </c>
      <c r="M214">
        <f>SQRT((E214*$B$2)^2+(F214*$B$3)^2+2*E214*F214*$B$2*$B$3*$B$10)</f>
        <v>9.3689829971027261E-2</v>
      </c>
      <c r="N214">
        <f t="shared" si="34"/>
        <v>9.3737483217760861E-2</v>
      </c>
      <c r="O214">
        <f t="shared" si="35"/>
        <v>9.8363621324146042E-2</v>
      </c>
      <c r="P214">
        <f t="shared" si="36"/>
        <v>0.1028034727039899</v>
      </c>
      <c r="Q214">
        <f t="shared" si="37"/>
        <v>0.1070593573677705</v>
      </c>
      <c r="R214">
        <f t="shared" si="38"/>
        <v>0.11115240888077953</v>
      </c>
      <c r="S214">
        <f t="shared" si="39"/>
        <v>0.11509999999999998</v>
      </c>
    </row>
    <row r="215" spans="4:19" x14ac:dyDescent="0.15">
      <c r="D215" s="1">
        <v>214</v>
      </c>
      <c r="E215" s="1">
        <f t="shared" si="30"/>
        <v>1.1400000000000001</v>
      </c>
      <c r="F215">
        <f t="shared" si="31"/>
        <v>-0.14000000000000012</v>
      </c>
      <c r="G215">
        <f t="shared" si="32"/>
        <v>6.4599999999999977E-2</v>
      </c>
      <c r="H215">
        <f t="shared" si="33"/>
        <v>4.2999999999999997E-2</v>
      </c>
      <c r="I215">
        <f>SQRT((E215*$B$2)^2+(F215*$B$3)^2+2*E215*F215*$B$2*$B$3*$B$6)</f>
        <v>7.1718393735498556E-2</v>
      </c>
      <c r="J215">
        <f>SQRT((E215*$B$2)^2+(F215*$B$3)^2+2*E215*F215*$B$2*$B$3*$B$7)</f>
        <v>7.8191406177405456E-2</v>
      </c>
      <c r="K215">
        <f>SQRT((E215*$B$2)^2+(F215*$B$3)^2+2*E215*F215*$B$2*$B$3*$B$8)</f>
        <v>8.416806995529838E-2</v>
      </c>
      <c r="L215">
        <f>SQRT((E215*$B$2)^2+(F215*$B$3)^2+2*E215*F215*$B$2*$B$3*$B$9)</f>
        <v>8.9747601639263888E-2</v>
      </c>
      <c r="M215">
        <f>SQRT((E215*$B$2)^2+(F215*$B$3)^2+2*E215*F215*$B$2*$B$3*$B$10)</f>
        <v>9.4974460567038774E-2</v>
      </c>
      <c r="N215">
        <f t="shared" si="34"/>
        <v>9.5025532568883839E-2</v>
      </c>
      <c r="O215">
        <f t="shared" si="35"/>
        <v>9.9976837317450704E-2</v>
      </c>
      <c r="P215">
        <f t="shared" si="36"/>
        <v>0.10471741020479836</v>
      </c>
      <c r="Q215">
        <f t="shared" si="37"/>
        <v>0.10925247823276141</v>
      </c>
      <c r="R215">
        <f t="shared" si="38"/>
        <v>0.11360665473465896</v>
      </c>
      <c r="S215">
        <f t="shared" si="39"/>
        <v>0.11780000000000003</v>
      </c>
    </row>
    <row r="216" spans="4:19" x14ac:dyDescent="0.15">
      <c r="D216" s="1">
        <v>215</v>
      </c>
      <c r="E216" s="1">
        <f t="shared" si="30"/>
        <v>1.1499999999999999</v>
      </c>
      <c r="F216">
        <f t="shared" si="31"/>
        <v>-0.14999999999999991</v>
      </c>
      <c r="G216">
        <f t="shared" si="32"/>
        <v>6.3500000000000015E-2</v>
      </c>
      <c r="H216">
        <f t="shared" si="33"/>
        <v>4.2500000000000003E-2</v>
      </c>
      <c r="I216">
        <f>SQRT((E216*$B$2)^2+(F216*$B$3)^2+2*E216*F216*$B$2*$B$3*$B$6)</f>
        <v>7.1281484271864037E-2</v>
      </c>
      <c r="J216">
        <f>SQRT((E216*$B$2)^2+(F216*$B$3)^2+2*E216*F216*$B$2*$B$3*$B$7)</f>
        <v>7.8293358594455506E-2</v>
      </c>
      <c r="K216">
        <f>SQRT((E216*$B$2)^2+(F216*$B$3)^2+2*E216*F216*$B$2*$B$3*$B$8)</f>
        <v>8.4726914259873762E-2</v>
      </c>
      <c r="L216">
        <f>SQRT((E216*$B$2)^2+(F216*$B$3)^2+2*E216*F216*$B$2*$B$3*$B$9)</f>
        <v>9.0705292017610517E-2</v>
      </c>
      <c r="M216">
        <f>SQRT((E216*$B$2)^2+(F216*$B$3)^2+2*E216*F216*$B$2*$B$3*$B$10)</f>
        <v>9.6286063373678329E-2</v>
      </c>
      <c r="N216">
        <f t="shared" si="34"/>
        <v>9.6340510689948061E-2</v>
      </c>
      <c r="O216">
        <f t="shared" si="35"/>
        <v>0.10161225319812565</v>
      </c>
      <c r="P216">
        <f t="shared" si="36"/>
        <v>0.10664825361908181</v>
      </c>
      <c r="Q216">
        <f t="shared" si="37"/>
        <v>0.11145694235892172</v>
      </c>
      <c r="R216">
        <f t="shared" si="38"/>
        <v>0.11606657572272905</v>
      </c>
      <c r="S216">
        <f t="shared" si="39"/>
        <v>0.12049999999999998</v>
      </c>
    </row>
    <row r="217" spans="4:19" x14ac:dyDescent="0.15">
      <c r="D217" s="1">
        <v>216</v>
      </c>
      <c r="E217" s="1">
        <f t="shared" si="30"/>
        <v>1.1600000000000001</v>
      </c>
      <c r="F217">
        <f t="shared" si="31"/>
        <v>-0.16000000000000014</v>
      </c>
      <c r="G217">
        <f t="shared" si="32"/>
        <v>6.2399999999999983E-2</v>
      </c>
      <c r="H217">
        <f t="shared" si="33"/>
        <v>4.1999999999999996E-2</v>
      </c>
      <c r="I217">
        <f>SQRT((E217*$B$2)^2+(F217*$B$3)^2+2*E217*F217*$B$2*$B$3*$B$6)</f>
        <v>7.0867538407933986E-2</v>
      </c>
      <c r="J217">
        <f>SQRT((E217*$B$2)^2+(F217*$B$3)^2+2*E217*F217*$B$2*$B$3*$B$7)</f>
        <v>7.8426118098500835E-2</v>
      </c>
      <c r="K217">
        <f>SQRT((E217*$B$2)^2+(F217*$B$3)^2+2*E217*F217*$B$2*$B$3*$B$8)</f>
        <v>8.531766522825153E-2</v>
      </c>
      <c r="L217">
        <f>SQRT((E217*$B$2)^2+(F217*$B$3)^2+2*E217*F217*$B$2*$B$3*$B$9)</f>
        <v>9.1692704180867099E-2</v>
      </c>
      <c r="M217">
        <f>SQRT((E217*$B$2)^2+(F217*$B$3)^2+2*E217*F217*$B$2*$B$3*$B$10)</f>
        <v>9.7623551256856067E-2</v>
      </c>
      <c r="N217">
        <f t="shared" si="34"/>
        <v>9.7681330048274839E-2</v>
      </c>
      <c r="O217">
        <f t="shared" si="35"/>
        <v>0.10326881426645705</v>
      </c>
      <c r="P217">
        <f t="shared" si="36"/>
        <v>0.10859510117864435</v>
      </c>
      <c r="Q217">
        <f t="shared" si="37"/>
        <v>0.11367208980220257</v>
      </c>
      <c r="R217">
        <f t="shared" si="38"/>
        <v>0.11853181851300522</v>
      </c>
      <c r="S217">
        <f t="shared" si="39"/>
        <v>0.12320000000000003</v>
      </c>
    </row>
    <row r="218" spans="4:19" x14ac:dyDescent="0.15">
      <c r="D218" s="1">
        <v>217</v>
      </c>
      <c r="E218" s="1">
        <f t="shared" si="30"/>
        <v>1.17</v>
      </c>
      <c r="F218">
        <f t="shared" si="31"/>
        <v>-0.16999999999999993</v>
      </c>
      <c r="G218">
        <f t="shared" si="32"/>
        <v>6.1300000000000014E-2</v>
      </c>
      <c r="H218">
        <f t="shared" si="33"/>
        <v>4.1500000000000002E-2</v>
      </c>
      <c r="I218">
        <f>SQRT((E218*$B$2)^2+(F218*$B$3)^2+2*E218*F218*$B$2*$B$3*$B$6)</f>
        <v>7.0476960774426139E-2</v>
      </c>
      <c r="J218">
        <f>SQRT((E218*$B$2)^2+(F218*$B$3)^2+2*E218*F218*$B$2*$B$3*$B$7)</f>
        <v>7.858952856456132E-2</v>
      </c>
      <c r="K218">
        <f>SQRT((E218*$B$2)^2+(F218*$B$3)^2+2*E218*F218*$B$2*$B$3*$B$8)</f>
        <v>8.5939664881822753E-2</v>
      </c>
      <c r="L218">
        <f>SQRT((E218*$B$2)^2+(F218*$B$3)^2+2*E218*F218*$B$2*$B$3*$B$9)</f>
        <v>9.2708888462757447E-2</v>
      </c>
      <c r="M218">
        <f>SQRT((E218*$B$2)^2+(F218*$B$3)^2+2*E218*F218*$B$2*$B$3*$B$10)</f>
        <v>9.8985874951934422E-2</v>
      </c>
      <c r="N218">
        <f t="shared" si="34"/>
        <v>9.9046941194566931E-2</v>
      </c>
      <c r="O218">
        <f t="shared" si="35"/>
        <v>0.10494551919924927</v>
      </c>
      <c r="P218">
        <f t="shared" si="36"/>
        <v>0.11055710741512731</v>
      </c>
      <c r="Q218">
        <f t="shared" si="37"/>
        <v>0.11589730799289515</v>
      </c>
      <c r="R218">
        <f t="shared" si="38"/>
        <v>0.12100205783374098</v>
      </c>
      <c r="S218">
        <f t="shared" si="39"/>
        <v>0.12589999999999998</v>
      </c>
    </row>
    <row r="219" spans="4:19" x14ac:dyDescent="0.15">
      <c r="D219" s="1">
        <v>218</v>
      </c>
      <c r="E219" s="1">
        <f t="shared" si="30"/>
        <v>1.1800000000000002</v>
      </c>
      <c r="F219">
        <f t="shared" si="31"/>
        <v>-0.18000000000000016</v>
      </c>
      <c r="G219">
        <f t="shared" si="32"/>
        <v>6.0199999999999976E-2</v>
      </c>
      <c r="H219">
        <f t="shared" si="33"/>
        <v>4.0999999999999995E-2</v>
      </c>
      <c r="I219">
        <f>SQRT((E219*$B$2)^2+(F219*$B$3)^2+2*E219*F219*$B$2*$B$3*$B$6)</f>
        <v>7.0110141919696597E-2</v>
      </c>
      <c r="J219">
        <f>SQRT((E219*$B$2)^2+(F219*$B$3)^2+2*E219*F219*$B$2*$B$3*$B$7)</f>
        <v>7.8783399266596763E-2</v>
      </c>
      <c r="K219">
        <f>SQRT((E219*$B$2)^2+(F219*$B$3)^2+2*E219*F219*$B$2*$B$3*$B$8)</f>
        <v>8.6592239837066237E-2</v>
      </c>
      <c r="L219">
        <f>SQRT((E219*$B$2)^2+(F219*$B$3)^2+2*E219*F219*$B$2*$B$3*$B$9)</f>
        <v>9.3752909288192229E-2</v>
      </c>
      <c r="M219">
        <f>SQRT((E219*$B$2)^2+(F219*$B$3)^2+2*E219*F219*$B$2*$B$3*$B$10)</f>
        <v>0.1003720231937167</v>
      </c>
      <c r="N219">
        <f t="shared" si="34"/>
        <v>0.10043633286814091</v>
      </c>
      <c r="O219">
        <f t="shared" si="35"/>
        <v>0.10664141784503807</v>
      </c>
      <c r="P219">
        <f t="shared" si="36"/>
        <v>0.11253347946278035</v>
      </c>
      <c r="Q219">
        <f t="shared" si="37"/>
        <v>0.11813202783326801</v>
      </c>
      <c r="R219">
        <f t="shared" si="38"/>
        <v>0.12347699380856342</v>
      </c>
      <c r="S219">
        <f t="shared" si="39"/>
        <v>0.12860000000000005</v>
      </c>
    </row>
    <row r="220" spans="4:19" x14ac:dyDescent="0.15">
      <c r="D220" s="1">
        <v>219</v>
      </c>
      <c r="E220" s="1">
        <f t="shared" si="30"/>
        <v>1.19</v>
      </c>
      <c r="F220">
        <f t="shared" si="31"/>
        <v>-0.18999999999999995</v>
      </c>
      <c r="G220">
        <f t="shared" si="32"/>
        <v>5.9099999999999986E-2</v>
      </c>
      <c r="H220">
        <f t="shared" si="33"/>
        <v>4.0500000000000001E-2</v>
      </c>
      <c r="I220">
        <f>SQRT((E220*$B$2)^2+(F220*$B$3)^2+2*E220*F220*$B$2*$B$3*$B$6)</f>
        <v>6.9767456596897648E-2</v>
      </c>
      <c r="J220">
        <f>SQRT((E220*$B$2)^2+(F220*$B$3)^2+2*E220*F220*$B$2*$B$3*$B$7)</f>
        <v>7.9007505972534017E-2</v>
      </c>
      <c r="K220">
        <f>SQRT((E220*$B$2)^2+(F220*$B$3)^2+2*E220*F220*$B$2*$B$3*$B$8)</f>
        <v>8.7274704238971768E-2</v>
      </c>
      <c r="L220">
        <f>SQRT((E220*$B$2)^2+(F220*$B$3)^2+2*E220*F220*$B$2*$B$3*$B$9)</f>
        <v>9.4823847211553264E-2</v>
      </c>
      <c r="M220">
        <f>SQRT((E220*$B$2)^2+(F220*$B$3)^2+2*E220*F220*$B$2*$B$3*$B$10)</f>
        <v>0.10178102259262282</v>
      </c>
      <c r="N220">
        <f t="shared" si="34"/>
        <v>0.1018485318499977</v>
      </c>
      <c r="O220">
        <f t="shared" si="35"/>
        <v>0.10835560899187451</v>
      </c>
      <c r="P220">
        <f t="shared" si="36"/>
        <v>0.11452347357638082</v>
      </c>
      <c r="Q220">
        <f t="shared" si="37"/>
        <v>0.12037572014322488</v>
      </c>
      <c r="R220">
        <f t="shared" si="38"/>
        <v>0.12595634958190871</v>
      </c>
      <c r="S220">
        <f t="shared" si="39"/>
        <v>0.13129999999999997</v>
      </c>
    </row>
    <row r="221" spans="4:19" x14ac:dyDescent="0.15">
      <c r="D221" s="1">
        <v>220</v>
      </c>
      <c r="E221" s="1">
        <f t="shared" si="30"/>
        <v>1.2000000000000002</v>
      </c>
      <c r="F221">
        <f t="shared" si="31"/>
        <v>-0.20000000000000018</v>
      </c>
      <c r="G221">
        <f t="shared" si="32"/>
        <v>5.7999999999999989E-2</v>
      </c>
      <c r="H221">
        <f t="shared" si="33"/>
        <v>3.9999999999999994E-2</v>
      </c>
      <c r="I221">
        <f>SQRT((E221*$B$2)^2+(F221*$B$3)^2+2*E221*F221*$B$2*$B$3*$B$6)</f>
        <v>6.9449262055114744E-2</v>
      </c>
      <c r="J221">
        <f>SQRT((E221*$B$2)^2+(F221*$B$3)^2+2*E221*F221*$B$2*$B$3*$B$7)</f>
        <v>7.9261592212117482E-2</v>
      </c>
      <c r="K221">
        <f>SQRT((E221*$B$2)^2+(F221*$B$3)^2+2*E221*F221*$B$2*$B$3*$B$8)</f>
        <v>8.7986362579663469E-2</v>
      </c>
      <c r="L221">
        <f>SQRT((E221*$B$2)^2+(F221*$B$3)^2+2*E221*F221*$B$2*$B$3*$B$9)</f>
        <v>9.5920800663881062E-2</v>
      </c>
      <c r="M221">
        <f>SQRT((E221*$B$2)^2+(F221*$B$3)^2+2*E221*F221*$B$2*$B$3*$B$10)</f>
        <v>0.10321193729409407</v>
      </c>
      <c r="N221">
        <f t="shared" si="34"/>
        <v>0.10328260260082531</v>
      </c>
      <c r="O221">
        <f t="shared" si="35"/>
        <v>0.1100872381341271</v>
      </c>
      <c r="P221">
        <f t="shared" si="36"/>
        <v>0.11652639186038505</v>
      </c>
      <c r="Q221">
        <f t="shared" si="37"/>
        <v>0.12262789242256433</v>
      </c>
      <c r="R221">
        <f t="shared" si="38"/>
        <v>0.12843986919955974</v>
      </c>
      <c r="S221">
        <f t="shared" si="39"/>
        <v>0.13400000000000006</v>
      </c>
    </row>
    <row r="222" spans="4:19" x14ac:dyDescent="0.15">
      <c r="D222" s="1">
        <v>221</v>
      </c>
      <c r="E222" s="1">
        <f t="shared" si="30"/>
        <v>1.21</v>
      </c>
      <c r="F222">
        <f t="shared" si="31"/>
        <v>-0.20999999999999996</v>
      </c>
      <c r="G222">
        <f t="shared" si="32"/>
        <v>5.6900000000000006E-2</v>
      </c>
      <c r="H222">
        <f t="shared" si="33"/>
        <v>3.95E-2</v>
      </c>
      <c r="I222">
        <f>SQRT((E222*$B$2)^2+(F222*$B$3)^2+2*E222*F222*$B$2*$B$3*$B$6)</f>
        <v>6.9155896350202847E-2</v>
      </c>
      <c r="J222">
        <f>SQRT((E222*$B$2)^2+(F222*$B$3)^2+2*E222*F222*$B$2*$B$3*$B$7)</f>
        <v>7.9545370701254517E-2</v>
      </c>
      <c r="K222">
        <f>SQRT((E222*$B$2)^2+(F222*$B$3)^2+2*E222*F222*$B$2*$B$3*$B$8)</f>
        <v>8.8726512384968675E-2</v>
      </c>
      <c r="L222">
        <f>SQRT((E222*$B$2)^2+(F222*$B$3)^2+2*E222*F222*$B$2*$B$3*$B$9)</f>
        <v>9.7042887426127225E-2</v>
      </c>
      <c r="M222">
        <f>SQRT((E222*$B$2)^2+(F222*$B$3)^2+2*E222*F222*$B$2*$B$3*$B$10)</f>
        <v>0.10466386845516461</v>
      </c>
      <c r="N222">
        <f t="shared" si="34"/>
        <v>0.10473764671788267</v>
      </c>
      <c r="O222">
        <f t="shared" si="35"/>
        <v>0.11183549525977876</v>
      </c>
      <c r="P222">
        <f t="shared" si="36"/>
        <v>0.11854157920324834</v>
      </c>
      <c r="Q222">
        <f t="shared" si="37"/>
        <v>0.12488808590093772</v>
      </c>
      <c r="R222">
        <f t="shared" si="38"/>
        <v>0.13092731571371957</v>
      </c>
      <c r="S222">
        <f t="shared" si="39"/>
        <v>0.13669999999999999</v>
      </c>
    </row>
    <row r="223" spans="4:19" x14ac:dyDescent="0.15">
      <c r="D223" s="1">
        <v>222</v>
      </c>
      <c r="E223" s="1">
        <f t="shared" si="30"/>
        <v>1.2200000000000002</v>
      </c>
      <c r="F223">
        <f t="shared" si="31"/>
        <v>-0.2200000000000002</v>
      </c>
      <c r="G223">
        <f t="shared" si="32"/>
        <v>5.5799999999999995E-2</v>
      </c>
      <c r="H223">
        <f t="shared" si="33"/>
        <v>3.8999999999999993E-2</v>
      </c>
      <c r="I223">
        <f>SQRT((E223*$B$2)^2+(F223*$B$3)^2+2*E223*F223*$B$2*$B$3*$B$6)</f>
        <v>6.8887676691843799E-2</v>
      </c>
      <c r="J223">
        <f>SQRT((E223*$B$2)^2+(F223*$B$3)^2+2*E223*F223*$B$2*$B$3*$B$7)</f>
        <v>7.9858524904984338E-2</v>
      </c>
      <c r="K223">
        <f>SQRT((E223*$B$2)^2+(F223*$B$3)^2+2*E223*F223*$B$2*$B$3*$B$8)</f>
        <v>8.9494446755092036E-2</v>
      </c>
      <c r="L223">
        <f>SQRT((E223*$B$2)^2+(F223*$B$3)^2+2*E223*F223*$B$2*$B$3*$B$9)</f>
        <v>9.8189245846986753E-2</v>
      </c>
      <c r="M223">
        <f>SQRT((E223*$B$2)^2+(F223*$B$3)^2+2*E223*F223*$B$2*$B$3*$B$10)</f>
        <v>0.10613595356899569</v>
      </c>
      <c r="N223">
        <f t="shared" si="34"/>
        <v>0.10621280224153776</v>
      </c>
      <c r="O223">
        <f t="shared" si="35"/>
        <v>0.11359961267539609</v>
      </c>
      <c r="P223">
        <f t="shared" si="36"/>
        <v>0.12056842040932614</v>
      </c>
      <c r="Q223">
        <f t="shared" si="37"/>
        <v>0.12715587284903523</v>
      </c>
      <c r="R223">
        <f t="shared" si="38"/>
        <v>0.13341846948604985</v>
      </c>
      <c r="S223">
        <f t="shared" si="39"/>
        <v>0.13940000000000005</v>
      </c>
    </row>
    <row r="224" spans="4:19" x14ac:dyDescent="0.15">
      <c r="D224" s="1">
        <v>223</v>
      </c>
      <c r="E224" s="1">
        <f t="shared" si="30"/>
        <v>1.23</v>
      </c>
      <c r="F224">
        <f t="shared" si="31"/>
        <v>-0.22999999999999998</v>
      </c>
      <c r="G224">
        <f t="shared" si="32"/>
        <v>5.4700000000000013E-2</v>
      </c>
      <c r="H224">
        <f t="shared" si="33"/>
        <v>3.85E-2</v>
      </c>
      <c r="I224">
        <f>SQRT((E224*$B$2)^2+(F224*$B$3)^2+2*E224*F224*$B$2*$B$3*$B$6)</f>
        <v>6.8644897843903888E-2</v>
      </c>
      <c r="J224">
        <f>SQRT((E224*$B$2)^2+(F224*$B$3)^2+2*E224*F224*$B$2*$B$3*$B$7)</f>
        <v>8.0200710720042881E-2</v>
      </c>
      <c r="K224">
        <f>SQRT((E224*$B$2)^2+(F224*$B$3)^2+2*E224*F224*$B$2*$B$3*$B$8)</f>
        <v>9.0289456748836414E-2</v>
      </c>
      <c r="L224">
        <f>SQRT((E224*$B$2)^2+(F224*$B$3)^2+2*E224*F224*$B$2*$B$3*$B$9)</f>
        <v>9.935903582462946E-2</v>
      </c>
      <c r="M224">
        <f>SQRT((E224*$B$2)^2+(F224*$B$3)^2+2*E224*F224*$B$2*$B$3*$B$10)</f>
        <v>0.10762736566505751</v>
      </c>
      <c r="N224">
        <f t="shared" si="34"/>
        <v>0.10770724283909602</v>
      </c>
      <c r="O224">
        <f t="shared" si="35"/>
        <v>0.11537886288224547</v>
      </c>
      <c r="P224">
        <f t="shared" si="36"/>
        <v>0.12260633751972204</v>
      </c>
      <c r="Q224">
        <f t="shared" si="37"/>
        <v>0.12943085412682712</v>
      </c>
      <c r="R224">
        <f t="shared" si="38"/>
        <v>0.13591312666552852</v>
      </c>
      <c r="S224">
        <f t="shared" si="39"/>
        <v>0.1421</v>
      </c>
    </row>
    <row r="225" spans="4:19" x14ac:dyDescent="0.15">
      <c r="D225" s="1">
        <v>224</v>
      </c>
      <c r="E225" s="1">
        <f t="shared" si="30"/>
        <v>1.2400000000000002</v>
      </c>
      <c r="F225">
        <f t="shared" si="31"/>
        <v>-0.24000000000000021</v>
      </c>
      <c r="G225">
        <f t="shared" si="32"/>
        <v>5.3599999999999988E-2</v>
      </c>
      <c r="H225">
        <f t="shared" si="33"/>
        <v>3.7999999999999992E-2</v>
      </c>
      <c r="I225">
        <f>SQRT((E225*$B$2)^2+(F225*$B$3)^2+2*E225*F225*$B$2*$B$3*$B$6)</f>
        <v>6.8427830595452904E-2</v>
      </c>
      <c r="J225">
        <f>SQRT((E225*$B$2)^2+(F225*$B$3)^2+2*E225*F225*$B$2*$B$3*$B$7)</f>
        <v>8.0571558257241147E-2</v>
      </c>
      <c r="K225">
        <f>SQRT((E225*$B$2)^2+(F225*$B$3)^2+2*E225*F225*$B$2*$B$3*$B$8)</f>
        <v>9.1110833603913449E-2</v>
      </c>
      <c r="L225">
        <f>SQRT((E225*$B$2)^2+(F225*$B$3)^2+2*E225*F225*$B$2*$B$3*$B$9)</f>
        <v>0.10055143957199224</v>
      </c>
      <c r="M225">
        <f>SQRT((E225*$B$2)^2+(F225*$B$3)^2+2*E225*F225*$B$2*$B$3*$B$10)</f>
        <v>0.10913731240964297</v>
      </c>
      <c r="N225">
        <f t="shared" si="34"/>
        <v>0.10922017689053616</v>
      </c>
      <c r="O225">
        <f t="shared" si="35"/>
        <v>0.11717255651388686</v>
      </c>
      <c r="P225">
        <f t="shared" si="36"/>
        <v>0.12465478731280244</v>
      </c>
      <c r="Q225">
        <f t="shared" si="37"/>
        <v>0.13171265694685541</v>
      </c>
      <c r="R225">
        <f t="shared" si="38"/>
        <v>0.13841109782094793</v>
      </c>
      <c r="S225">
        <f t="shared" si="39"/>
        <v>0.14480000000000007</v>
      </c>
    </row>
    <row r="226" spans="4:19" x14ac:dyDescent="0.15">
      <c r="D226" s="1">
        <v>225</v>
      </c>
      <c r="E226" s="1">
        <f t="shared" si="30"/>
        <v>1.25</v>
      </c>
      <c r="F226">
        <f t="shared" si="31"/>
        <v>-0.25</v>
      </c>
      <c r="G226">
        <f t="shared" si="32"/>
        <v>5.2499999999999998E-2</v>
      </c>
      <c r="H226">
        <f t="shared" si="33"/>
        <v>3.7499999999999999E-2</v>
      </c>
      <c r="I226">
        <f>SQRT((E226*$B$2)^2+(F226*$B$3)^2+2*E226*F226*$B$2*$B$3*$B$6)</f>
        <v>6.8236720319780897E-2</v>
      </c>
      <c r="J226">
        <f>SQRT((E226*$B$2)^2+(F226*$B$3)^2+2*E226*F226*$B$2*$B$3*$B$7)</f>
        <v>8.0970673703508245E-2</v>
      </c>
      <c r="K226">
        <f>SQRT((E226*$B$2)^2+(F226*$B$3)^2+2*E226*F226*$B$2*$B$3*$B$8)</f>
        <v>9.1957870788747606E-2</v>
      </c>
      <c r="L226">
        <f>SQRT((E226*$B$2)^2+(F226*$B$3)^2+2*E226*F226*$B$2*$B$3*$B$9)</f>
        <v>0.10176566218523811</v>
      </c>
      <c r="M226">
        <f>SQRT((E226*$B$2)^2+(F226*$B$3)^2+2*E226*F226*$B$2*$B$3*$B$10)</f>
        <v>0.11066503512853552</v>
      </c>
      <c r="N226">
        <f t="shared" si="34"/>
        <v>0.11075084649789366</v>
      </c>
      <c r="O226">
        <f t="shared" si="35"/>
        <v>0.11898004034290795</v>
      </c>
      <c r="P226">
        <f t="shared" si="36"/>
        <v>0.12671325897474187</v>
      </c>
      <c r="Q226">
        <f t="shared" si="37"/>
        <v>0.13400093283257397</v>
      </c>
      <c r="R226">
        <f t="shared" si="38"/>
        <v>0.14091220671041954</v>
      </c>
      <c r="S226">
        <f t="shared" si="39"/>
        <v>0.14750000000000002</v>
      </c>
    </row>
    <row r="227" spans="4:19" x14ac:dyDescent="0.15">
      <c r="D227" s="1">
        <v>226</v>
      </c>
      <c r="E227" s="1">
        <f t="shared" si="30"/>
        <v>1.2599999999999998</v>
      </c>
      <c r="F227">
        <f t="shared" si="31"/>
        <v>-0.25999999999999979</v>
      </c>
      <c r="G227">
        <f t="shared" si="32"/>
        <v>5.1400000000000022E-2</v>
      </c>
      <c r="H227">
        <f t="shared" si="33"/>
        <v>3.7000000000000005E-2</v>
      </c>
      <c r="I227">
        <f>SQRT((E227*$B$2)^2+(F227*$B$3)^2+2*E227*F227*$B$2*$B$3*$B$6)</f>
        <v>6.8071785638397941E-2</v>
      </c>
      <c r="J227">
        <f>SQRT((E227*$B$2)^2+(F227*$B$3)^2+2*E227*F227*$B$2*$B$3*$B$7)</f>
        <v>8.1397641243466004E-2</v>
      </c>
      <c r="K227">
        <f>SQRT((E227*$B$2)^2+(F227*$B$3)^2+2*E227*F227*$B$2*$B$3*$B$8)</f>
        <v>9.2829865883776841E-2</v>
      </c>
      <c r="L227">
        <f>SQRT((E227*$B$2)^2+(F227*$B$3)^2+2*E227*F227*$B$2*$B$3*$B$9)</f>
        <v>0.10300093203461799</v>
      </c>
      <c r="M227">
        <f>SQRT((E227*$B$2)^2+(F227*$B$3)^2+2*E227*F227*$B$2*$B$3*$B$10)</f>
        <v>0.11220980777097871</v>
      </c>
      <c r="N227">
        <f t="shared" si="34"/>
        <v>0.1122985264373491</v>
      </c>
      <c r="O227">
        <f t="shared" si="35"/>
        <v>0.120800695362237</v>
      </c>
      <c r="P227">
        <f t="shared" si="36"/>
        <v>0.1287812719303548</v>
      </c>
      <c r="Q227">
        <f t="shared" si="37"/>
        <v>0.13629535575359855</v>
      </c>
      <c r="R227">
        <f t="shared" si="38"/>
        <v>0.1434162891724646</v>
      </c>
      <c r="S227">
        <f t="shared" si="39"/>
        <v>0.15019999999999994</v>
      </c>
    </row>
    <row r="228" spans="4:19" x14ac:dyDescent="0.15">
      <c r="D228" s="1">
        <v>227</v>
      </c>
      <c r="E228" s="1">
        <f t="shared" si="30"/>
        <v>1.27</v>
      </c>
      <c r="F228">
        <f t="shared" si="31"/>
        <v>-0.27</v>
      </c>
      <c r="G228">
        <f t="shared" si="32"/>
        <v>5.0300000000000004E-2</v>
      </c>
      <c r="H228">
        <f t="shared" si="33"/>
        <v>3.6499999999999998E-2</v>
      </c>
      <c r="I228">
        <f>SQRT((E228*$B$2)^2+(F228*$B$3)^2+2*E228*F228*$B$2*$B$3*$B$6)</f>
        <v>6.7933217206312263E-2</v>
      </c>
      <c r="J228">
        <f>SQRT((E228*$B$2)^2+(F228*$B$3)^2+2*E228*F228*$B$2*$B$3*$B$7)</f>
        <v>8.185202502076537E-2</v>
      </c>
      <c r="K228">
        <f>SQRT((E228*$B$2)^2+(F228*$B$3)^2+2*E228*F228*$B$2*$B$3*$B$8)</f>
        <v>9.3726122292560471E-2</v>
      </c>
      <c r="L228">
        <f>SQRT((E228*$B$2)^2+(F228*$B$3)^2+2*E228*F228*$B$2*$B$3*$B$9)</f>
        <v>0.10425650099634076</v>
      </c>
      <c r="M228">
        <f>SQRT((E228*$B$2)^2+(F228*$B$3)^2+2*E228*F228*$B$2*$B$3*$B$10)</f>
        <v>0.11377093583160861</v>
      </c>
      <c r="N228">
        <f t="shared" si="34"/>
        <v>0.1138625230705872</v>
      </c>
      <c r="O228">
        <f t="shared" si="35"/>
        <v>0.12263393494461475</v>
      </c>
      <c r="P228">
        <f t="shared" si="36"/>
        <v>0.13085837382452833</v>
      </c>
      <c r="Q228">
        <f t="shared" si="37"/>
        <v>0.13859562042142604</v>
      </c>
      <c r="R228">
        <f t="shared" si="38"/>
        <v>0.14592319212517249</v>
      </c>
      <c r="S228">
        <f t="shared" si="39"/>
        <v>0.15290000000000001</v>
      </c>
    </row>
    <row r="229" spans="4:19" x14ac:dyDescent="0.15">
      <c r="D229" s="1">
        <v>228</v>
      </c>
      <c r="E229" s="1">
        <f t="shared" si="30"/>
        <v>1.2799999999999998</v>
      </c>
      <c r="F229">
        <f t="shared" si="31"/>
        <v>-0.2799999999999998</v>
      </c>
      <c r="G229">
        <f t="shared" si="32"/>
        <v>4.9200000000000015E-2</v>
      </c>
      <c r="H229">
        <f t="shared" si="33"/>
        <v>3.6000000000000004E-2</v>
      </c>
      <c r="I229">
        <f>SQRT((E229*$B$2)^2+(F229*$B$3)^2+2*E229*F229*$B$2*$B$3*$B$6)</f>
        <v>6.7821176633850885E-2</v>
      </c>
      <c r="J229">
        <f>SQRT((E229*$B$2)^2+(F229*$B$3)^2+2*E229*F229*$B$2*$B$3*$B$7)</f>
        <v>8.233337112009928E-2</v>
      </c>
      <c r="K229">
        <f>SQRT((E229*$B$2)^2+(F229*$B$3)^2+2*E229*F229*$B$2*$B$3*$B$8)</f>
        <v>9.4645950785017724E-2</v>
      </c>
      <c r="L229">
        <f>SQRT((E229*$B$2)^2+(F229*$B$3)^2+2*E229*F229*$B$2*$B$3*$B$9)</f>
        <v>0.10553164454323639</v>
      </c>
      <c r="M229">
        <f>SQRT((E229*$B$2)^2+(F229*$B$3)^2+2*E229*F229*$B$2*$B$3*$B$10)</f>
        <v>0.11534775524473805</v>
      </c>
      <c r="N229">
        <f t="shared" si="34"/>
        <v>0.11544217322971703</v>
      </c>
      <c r="O229">
        <f t="shared" si="35"/>
        <v>0.12447920308228196</v>
      </c>
      <c r="P229">
        <f t="shared" si="36"/>
        <v>0.13294413864477062</v>
      </c>
      <c r="Q229">
        <f t="shared" si="37"/>
        <v>0.14090144073074623</v>
      </c>
      <c r="R229">
        <f t="shared" si="38"/>
        <v>0.14843277266156552</v>
      </c>
      <c r="S229">
        <f t="shared" si="39"/>
        <v>0.15559999999999996</v>
      </c>
    </row>
    <row r="230" spans="4:19" x14ac:dyDescent="0.15">
      <c r="D230" s="1">
        <v>229</v>
      </c>
      <c r="E230" s="1">
        <f t="shared" si="30"/>
        <v>1.29</v>
      </c>
      <c r="F230">
        <f t="shared" si="31"/>
        <v>-0.29000000000000004</v>
      </c>
      <c r="G230">
        <f t="shared" si="32"/>
        <v>4.809999999999999E-2</v>
      </c>
      <c r="H230">
        <f t="shared" si="33"/>
        <v>3.5499999999999997E-2</v>
      </c>
      <c r="I230">
        <f>SQRT((E230*$B$2)^2+(F230*$B$3)^2+2*E230*F230*$B$2*$B$3*$B$6)</f>
        <v>6.7735795558921424E-2</v>
      </c>
      <c r="J230">
        <f>SQRT((E230*$B$2)^2+(F230*$B$3)^2+2*E230*F230*$B$2*$B$3*$B$7)</f>
        <v>8.284120955176838E-2</v>
      </c>
      <c r="K230">
        <f>SQRT((E230*$B$2)^2+(F230*$B$3)^2+2*E230*F230*$B$2*$B$3*$B$8)</f>
        <v>9.5588670876835605E-2</v>
      </c>
      <c r="L230">
        <f>SQRT((E230*$B$2)^2+(F230*$B$3)^2+2*E230*F230*$B$2*$B$3*$B$9)</f>
        <v>0.10682566171103271</v>
      </c>
      <c r="M230">
        <f>SQRT((E230*$B$2)^2+(F230*$B$3)^2+2*E230*F230*$B$2*$B$3*$B$10)</f>
        <v>0.11693963126331466</v>
      </c>
      <c r="N230">
        <f t="shared" si="34"/>
        <v>0.11703684308797807</v>
      </c>
      <c r="O230">
        <f t="shared" si="35"/>
        <v>0.12633597270769717</v>
      </c>
      <c r="P230">
        <f t="shared" si="36"/>
        <v>0.13503816497568383</v>
      </c>
      <c r="Q230">
        <f t="shared" si="37"/>
        <v>0.14321254833288877</v>
      </c>
      <c r="R230">
        <f t="shared" si="38"/>
        <v>0.15094489723074445</v>
      </c>
      <c r="S230">
        <f t="shared" si="39"/>
        <v>0.1583</v>
      </c>
    </row>
    <row r="231" spans="4:19" x14ac:dyDescent="0.15">
      <c r="D231" s="1">
        <v>230</v>
      </c>
      <c r="E231" s="1">
        <f t="shared" si="30"/>
        <v>1.2999999999999998</v>
      </c>
      <c r="F231">
        <f t="shared" si="31"/>
        <v>-0.29999999999999982</v>
      </c>
      <c r="G231">
        <f t="shared" si="32"/>
        <v>4.6999999999999993E-2</v>
      </c>
      <c r="H231">
        <f t="shared" si="33"/>
        <v>3.5000000000000003E-2</v>
      </c>
      <c r="I231">
        <f>SQRT((E231*$B$2)^2+(F231*$B$3)^2+2*E231*F231*$B$2*$B$3*$B$6)</f>
        <v>6.7677174881934879E-2</v>
      </c>
      <c r="J231">
        <f>SQRT((E231*$B$2)^2+(F231*$B$3)^2+2*E231*F231*$B$2*$B$3*$B$7)</f>
        <v>8.3375056221870081E-2</v>
      </c>
      <c r="K231">
        <f>SQRT((E231*$B$2)^2+(F231*$B$3)^2+2*E231*F231*$B$2*$B$3*$B$8)</f>
        <v>9.6553612050507956E-2</v>
      </c>
      <c r="L231">
        <f>SQRT((E231*$B$2)^2+(F231*$B$3)^2+2*E231*F231*$B$2*$B$3*$B$9)</f>
        <v>0.10813787495600231</v>
      </c>
      <c r="M231">
        <f>SQRT((E231*$B$2)^2+(F231*$B$3)^2+2*E231*F231*$B$2*$B$3*$B$10)</f>
        <v>0.1185459573330107</v>
      </c>
      <c r="N231">
        <f t="shared" si="34"/>
        <v>0.11864592702659452</v>
      </c>
      <c r="O231">
        <f t="shared" si="35"/>
        <v>0.12820374409509261</v>
      </c>
      <c r="P231">
        <f t="shared" si="36"/>
        <v>0.13714007437652931</v>
      </c>
      <c r="Q231">
        <f t="shared" si="37"/>
        <v>0.14552869132923579</v>
      </c>
      <c r="R231">
        <f t="shared" si="38"/>
        <v>0.15345944089563207</v>
      </c>
      <c r="S231">
        <f t="shared" si="39"/>
        <v>0.16099999999999995</v>
      </c>
    </row>
    <row r="232" spans="4:19" x14ac:dyDescent="0.15">
      <c r="D232" s="1">
        <v>231</v>
      </c>
      <c r="E232" s="1">
        <f t="shared" si="30"/>
        <v>1.31</v>
      </c>
      <c r="F232">
        <f t="shared" si="31"/>
        <v>-0.31000000000000005</v>
      </c>
      <c r="G232">
        <f t="shared" si="32"/>
        <v>4.590000000000001E-2</v>
      </c>
      <c r="H232">
        <f t="shared" si="33"/>
        <v>3.4499999999999996E-2</v>
      </c>
      <c r="I232">
        <f>SQRT((E232*$B$2)^2+(F232*$B$3)^2+2*E232*F232*$B$2*$B$3*$B$6)</f>
        <v>6.7645384173644837E-2</v>
      </c>
      <c r="J232">
        <f>SQRT((E232*$B$2)^2+(F232*$B$3)^2+2*E232*F232*$B$2*$B$3*$B$7)</f>
        <v>8.3934414872565838E-2</v>
      </c>
      <c r="K232">
        <f>SQRT((E232*$B$2)^2+(F232*$B$3)^2+2*E232*F232*$B$2*$B$3*$B$8)</f>
        <v>9.7540114824619731E-2</v>
      </c>
      <c r="L232">
        <f>SQRT((E232*$B$2)^2+(F232*$B$3)^2+2*E232*F232*$B$2*$B$3*$B$9)</f>
        <v>0.10946762991862025</v>
      </c>
      <c r="M232">
        <f>SQRT((E232*$B$2)^2+(F232*$B$3)^2+2*E232*F232*$B$2*$B$3*$B$10)</f>
        <v>0.12016615397024238</v>
      </c>
      <c r="N232">
        <f t="shared" si="34"/>
        <v>0.12026884650648315</v>
      </c>
      <c r="O232">
        <f t="shared" si="35"/>
        <v>0.13008204334188483</v>
      </c>
      <c r="P232">
        <f t="shared" si="36"/>
        <v>0.13924950987346418</v>
      </c>
      <c r="Q232">
        <f t="shared" si="37"/>
        <v>0.14784963307360624</v>
      </c>
      <c r="R232">
        <f t="shared" si="38"/>
        <v>0.15597628665922267</v>
      </c>
      <c r="S232">
        <f t="shared" si="39"/>
        <v>0.16370000000000001</v>
      </c>
    </row>
    <row r="233" spans="4:19" x14ac:dyDescent="0.15">
      <c r="D233" s="1">
        <v>232</v>
      </c>
      <c r="E233" s="1">
        <f t="shared" si="30"/>
        <v>1.3199999999999998</v>
      </c>
      <c r="F233">
        <f t="shared" si="31"/>
        <v>-0.31999999999999984</v>
      </c>
      <c r="G233">
        <f t="shared" si="32"/>
        <v>4.48E-2</v>
      </c>
      <c r="H233">
        <f t="shared" si="33"/>
        <v>3.4000000000000002E-2</v>
      </c>
      <c r="I233">
        <f>SQRT((E233*$B$2)^2+(F233*$B$3)^2+2*E233*F233*$B$2*$B$3*$B$6)</f>
        <v>6.7640461263950583E-2</v>
      </c>
      <c r="J233">
        <f>SQRT((E233*$B$2)^2+(F233*$B$3)^2+2*E233*F233*$B$2*$B$3*$B$7)</f>
        <v>8.4518778978402168E-2</v>
      </c>
      <c r="K233">
        <f>SQRT((E233*$B$2)^2+(F233*$B$3)^2+2*E233*F233*$B$2*$B$3*$B$8)</f>
        <v>9.8547531678880709E-2</v>
      </c>
      <c r="L233">
        <f>SQRT((E233*$B$2)^2+(F233*$B$3)^2+2*E233*F233*$B$2*$B$3*$B$9)</f>
        <v>0.11081429510672346</v>
      </c>
      <c r="M233">
        <f>SQRT((E233*$B$2)^2+(F233*$B$3)^2+2*E233*F233*$B$2*$B$3*$B$10)</f>
        <v>0.12179966765143488</v>
      </c>
      <c r="N233">
        <f t="shared" si="34"/>
        <v>0.12190504895204297</v>
      </c>
      <c r="O233">
        <f t="shared" si="35"/>
        <v>0.1319704209283277</v>
      </c>
      <c r="P233">
        <f t="shared" si="36"/>
        <v>0.14136613455845778</v>
      </c>
      <c r="Q233">
        <f t="shared" si="37"/>
        <v>0.15017515107367127</v>
      </c>
      <c r="R233">
        <f t="shared" si="38"/>
        <v>0.15849532485218606</v>
      </c>
      <c r="S233">
        <f t="shared" si="39"/>
        <v>0.16639999999999996</v>
      </c>
    </row>
    <row r="234" spans="4:19" x14ac:dyDescent="0.15">
      <c r="D234" s="1">
        <v>233</v>
      </c>
      <c r="E234" s="1">
        <f t="shared" si="30"/>
        <v>1.33</v>
      </c>
      <c r="F234">
        <f t="shared" si="31"/>
        <v>-0.33000000000000007</v>
      </c>
      <c r="G234">
        <f t="shared" si="32"/>
        <v>4.3699999999999982E-2</v>
      </c>
      <c r="H234">
        <f t="shared" si="33"/>
        <v>3.3499999999999995E-2</v>
      </c>
      <c r="I234">
        <f>SQRT((E234*$B$2)^2+(F234*$B$3)^2+2*E234*F234*$B$2*$B$3*$B$6)</f>
        <v>6.7662412017308382E-2</v>
      </c>
      <c r="J234">
        <f>SQRT((E234*$B$2)^2+(F234*$B$3)^2+2*E234*F234*$B$2*$B$3*$B$7)</f>
        <v>8.5127633586280324E-2</v>
      </c>
      <c r="K234">
        <f>SQRT((E234*$B$2)^2+(F234*$B$3)^2+2*E234*F234*$B$2*$B$3*$B$8)</f>
        <v>9.9575227843073502E-2</v>
      </c>
      <c r="L234">
        <f>SQRT((E234*$B$2)^2+(F234*$B$3)^2+2*E234*F234*$B$2*$B$3*$B$9)</f>
        <v>0.11217726151052183</v>
      </c>
      <c r="M234">
        <f>SQRT((E234*$B$2)^2+(F234*$B$3)^2+2*E234*F234*$B$2*$B$3*$B$10)</f>
        <v>0.12344596971954978</v>
      </c>
      <c r="N234">
        <f t="shared" si="34"/>
        <v>0.12355400665296129</v>
      </c>
      <c r="O234">
        <f t="shared" si="35"/>
        <v>0.13386845035332262</v>
      </c>
      <c r="P234">
        <f t="shared" si="36"/>
        <v>0.14348963028734865</v>
      </c>
      <c r="Q234">
        <f t="shared" si="37"/>
        <v>0.15250503598242257</v>
      </c>
      <c r="R234">
        <f t="shared" si="38"/>
        <v>0.16101645257550548</v>
      </c>
      <c r="S234">
        <f t="shared" si="39"/>
        <v>0.16910000000000003</v>
      </c>
    </row>
    <row r="235" spans="4:19" x14ac:dyDescent="0.15">
      <c r="D235" s="1">
        <v>234</v>
      </c>
      <c r="E235" s="1">
        <f t="shared" si="30"/>
        <v>1.3399999999999999</v>
      </c>
      <c r="F235">
        <f t="shared" si="31"/>
        <v>-0.33999999999999986</v>
      </c>
      <c r="G235">
        <f t="shared" si="32"/>
        <v>4.2600000000000027E-2</v>
      </c>
      <c r="H235">
        <f t="shared" si="33"/>
        <v>3.3000000000000002E-2</v>
      </c>
      <c r="I235">
        <f>SQRT((E235*$B$2)^2+(F235*$B$3)^2+2*E235*F235*$B$2*$B$3*$B$6)</f>
        <v>6.7711210297852445E-2</v>
      </c>
      <c r="J235">
        <f>SQRT((E235*$B$2)^2+(F235*$B$3)^2+2*E235*F235*$B$2*$B$3*$B$7)</f>
        <v>8.576045708833413E-2</v>
      </c>
      <c r="K235">
        <f>SQRT((E235*$B$2)^2+(F235*$B$3)^2+2*E235*F235*$B$2*$B$3*$B$8)</f>
        <v>0.10062258195852458</v>
      </c>
      <c r="L235">
        <f>SQRT((E235*$B$2)^2+(F235*$B$3)^2+2*E235*F235*$B$2*$B$3*$B$9)</f>
        <v>0.11355594216068129</v>
      </c>
      <c r="M235">
        <f>SQRT((E235*$B$2)^2+(F235*$B$3)^2+2*E235*F235*$B$2*$B$3*$B$10)</f>
        <v>0.12510455531274628</v>
      </c>
      <c r="N235">
        <f t="shared" si="34"/>
        <v>0.1252152156888291</v>
      </c>
      <c r="O235">
        <f t="shared" si="35"/>
        <v>0.13577572684393921</v>
      </c>
      <c r="P235">
        <f t="shared" si="36"/>
        <v>0.14561969646994871</v>
      </c>
      <c r="Q235">
        <f t="shared" si="37"/>
        <v>0.15483909067157425</v>
      </c>
      <c r="R235">
        <f t="shared" si="38"/>
        <v>0.16353957319254564</v>
      </c>
      <c r="S235">
        <f t="shared" si="39"/>
        <v>0.17179999999999995</v>
      </c>
    </row>
    <row r="236" spans="4:19" x14ac:dyDescent="0.15">
      <c r="D236" s="1">
        <v>235</v>
      </c>
      <c r="E236" s="1">
        <f t="shared" si="30"/>
        <v>1.35</v>
      </c>
      <c r="F236">
        <f t="shared" si="31"/>
        <v>-0.35000000000000009</v>
      </c>
      <c r="G236">
        <f t="shared" si="32"/>
        <v>4.1499999999999974E-2</v>
      </c>
      <c r="H236">
        <f t="shared" si="33"/>
        <v>3.2499999999999994E-2</v>
      </c>
      <c r="I236">
        <f>SQRT((E236*$B$2)^2+(F236*$B$3)^2+2*E236*F236*$B$2*$B$3*$B$6)</f>
        <v>6.77867981247086E-2</v>
      </c>
      <c r="J236">
        <f>SQRT((E236*$B$2)^2+(F236*$B$3)^2+2*E236*F236*$B$2*$B$3*$B$7)</f>
        <v>8.641672291865736E-2</v>
      </c>
      <c r="K236">
        <f>SQRT((E236*$B$2)^2+(F236*$B$3)^2+2*E236*F236*$B$2*$B$3*$B$8)</f>
        <v>0.10168898662097091</v>
      </c>
      <c r="L236">
        <f>SQRT((E236*$B$2)^2+(F236*$B$3)^2+2*E236*F236*$B$2*$B$3*$B$9)</f>
        <v>0.11494977163961659</v>
      </c>
      <c r="M236">
        <f>SQRT((E236*$B$2)^2+(F236*$B$3)^2+2*E236*F236*$B$2*$B$3*$B$10)</f>
        <v>0.12677494231905612</v>
      </c>
      <c r="N236">
        <f t="shared" si="34"/>
        <v>0.12688819488037492</v>
      </c>
      <c r="O236">
        <f t="shared" si="35"/>
        <v>0.13769186613594867</v>
      </c>
      <c r="P236">
        <f t="shared" si="36"/>
        <v>0.14775604894555081</v>
      </c>
      <c r="Q236">
        <f t="shared" si="37"/>
        <v>0.15717712937956338</v>
      </c>
      <c r="R236">
        <f t="shared" si="38"/>
        <v>0.16606459586558481</v>
      </c>
      <c r="S236">
        <f t="shared" si="39"/>
        <v>0.17450000000000002</v>
      </c>
    </row>
    <row r="237" spans="4:19" x14ac:dyDescent="0.15">
      <c r="D237" s="1">
        <v>236</v>
      </c>
      <c r="E237" s="1">
        <f t="shared" si="30"/>
        <v>1.3599999999999999</v>
      </c>
      <c r="F237">
        <f t="shared" si="31"/>
        <v>-0.35999999999999988</v>
      </c>
      <c r="G237">
        <f t="shared" si="32"/>
        <v>4.0400000000000005E-2</v>
      </c>
      <c r="H237">
        <f t="shared" si="33"/>
        <v>3.2000000000000001E-2</v>
      </c>
      <c r="I237">
        <f>SQRT((E237*$B$2)^2+(F237*$B$3)^2+2*E237*F237*$B$2*$B$3*$B$6)</f>
        <v>6.7889086015352998E-2</v>
      </c>
      <c r="J237">
        <f>SQRT((E237*$B$2)^2+(F237*$B$3)^2+2*E237*F237*$B$2*$B$3*$B$7)</f>
        <v>8.7095901166472811E-2</v>
      </c>
      <c r="K237">
        <f>SQRT((E237*$B$2)^2+(F237*$B$3)^2+2*E237*F237*$B$2*$B$3*$B$8)</f>
        <v>0.10277384881379113</v>
      </c>
      <c r="L237">
        <f>SQRT((E237*$B$2)^2+(F237*$B$3)^2+2*E237*F237*$B$2*$B$3*$B$9)</f>
        <v>0.11635820555508751</v>
      </c>
      <c r="M237">
        <f>SQRT((E237*$B$2)^2+(F237*$B$3)^2+2*E237*F237*$B$2*$B$3*$B$10)</f>
        <v>0.12845667036008676</v>
      </c>
      <c r="N237">
        <f t="shared" si="34"/>
        <v>0.12857248477026489</v>
      </c>
      <c r="O237">
        <f t="shared" si="35"/>
        <v>0.13961650332249406</v>
      </c>
      <c r="P237">
        <f t="shared" si="36"/>
        <v>0.14989841893762587</v>
      </c>
      <c r="Q237">
        <f t="shared" si="37"/>
        <v>0.15951897692751166</v>
      </c>
      <c r="R237">
        <f t="shared" si="38"/>
        <v>0.16859143513239336</v>
      </c>
      <c r="S237">
        <f t="shared" si="39"/>
        <v>0.17719999999999997</v>
      </c>
    </row>
    <row r="238" spans="4:19" x14ac:dyDescent="0.15">
      <c r="D238" s="1">
        <v>237</v>
      </c>
      <c r="E238" s="1">
        <f t="shared" si="30"/>
        <v>1.37</v>
      </c>
      <c r="F238">
        <f t="shared" si="31"/>
        <v>-0.37000000000000011</v>
      </c>
      <c r="G238">
        <f t="shared" si="32"/>
        <v>3.9300000000000009E-2</v>
      </c>
      <c r="H238">
        <f t="shared" si="33"/>
        <v>3.1499999999999993E-2</v>
      </c>
      <c r="I238">
        <f>SQRT((E238*$B$2)^2+(F238*$B$3)^2+2*E238*F238*$B$2*$B$3*$B$6)</f>
        <v>6.8017953512289689E-2</v>
      </c>
      <c r="J238">
        <f>SQRT((E238*$B$2)^2+(F238*$B$3)^2+2*E238*F238*$B$2*$B$3*$B$7)</f>
        <v>8.7797460099936858E-2</v>
      </c>
      <c r="K238">
        <f>SQRT((E238*$B$2)^2+(F238*$B$3)^2+2*E238*F238*$B$2*$B$3*$B$8)</f>
        <v>0.10387659024053497</v>
      </c>
      <c r="L238">
        <f>SQRT((E238*$B$2)^2+(F238*$B$3)^2+2*E238*F238*$B$2*$B$3*$B$9)</f>
        <v>0.11778071998421476</v>
      </c>
      <c r="M238">
        <f>SQRT((E238*$B$2)^2+(F238*$B$3)^2+2*E238*F238*$B$2*$B$3*$B$10)</f>
        <v>0.13014929980603049</v>
      </c>
      <c r="N238">
        <f t="shared" si="34"/>
        <v>0.13026764663568621</v>
      </c>
      <c r="O238">
        <f t="shared" si="35"/>
        <v>0.14154929176792094</v>
      </c>
      <c r="P238">
        <f t="shared" si="36"/>
        <v>0.15204655208192</v>
      </c>
      <c r="Q238">
        <f t="shared" si="37"/>
        <v>0.16186446799714882</v>
      </c>
      <c r="R238">
        <f t="shared" si="38"/>
        <v>0.1711200105189338</v>
      </c>
      <c r="S238">
        <f t="shared" si="39"/>
        <v>0.17990000000000003</v>
      </c>
    </row>
    <row r="239" spans="4:19" x14ac:dyDescent="0.15">
      <c r="D239" s="1">
        <v>238</v>
      </c>
      <c r="E239" s="1">
        <f t="shared" si="30"/>
        <v>1.38</v>
      </c>
      <c r="F239">
        <f t="shared" si="31"/>
        <v>-0.37999999999999989</v>
      </c>
      <c r="G239">
        <f t="shared" si="32"/>
        <v>3.8200000000000053E-2</v>
      </c>
      <c r="H239">
        <f t="shared" si="33"/>
        <v>3.1E-2</v>
      </c>
      <c r="I239">
        <f>SQRT((E239*$B$2)^2+(F239*$B$3)^2+2*E239*F239*$B$2*$B$3*$B$6)</f>
        <v>6.8173249885860668E-2</v>
      </c>
      <c r="J239">
        <f>SQRT((E239*$B$2)^2+(F239*$B$3)^2+2*E239*F239*$B$2*$B$3*$B$7)</f>
        <v>8.8520867596290548E-2</v>
      </c>
      <c r="K239">
        <f>SQRT((E239*$B$2)^2+(F239*$B$3)^2+2*E239*F239*$B$2*$B$3*$B$8)</f>
        <v>0.10499664756552946</v>
      </c>
      <c r="L239">
        <f>SQRT((E239*$B$2)^2+(F239*$B$3)^2+2*E239*F239*$B$2*$B$3*$B$9)</f>
        <v>0.11921681089510824</v>
      </c>
      <c r="M239">
        <f>SQRT((E239*$B$2)^2+(F239*$B$3)^2+2*E239*F239*$B$2*$B$3*$B$10)</f>
        <v>0.13185241082361748</v>
      </c>
      <c r="N239">
        <f t="shared" si="34"/>
        <v>0.13197326153429717</v>
      </c>
      <c r="O239">
        <f t="shared" si="35"/>
        <v>0.14348990208373549</v>
      </c>
      <c r="P239">
        <f t="shared" si="36"/>
        <v>0.15420020752255814</v>
      </c>
      <c r="Q239">
        <f t="shared" si="37"/>
        <v>0.16421344646526359</v>
      </c>
      <c r="R239">
        <f t="shared" si="38"/>
        <v>0.17365024618468008</v>
      </c>
      <c r="S239">
        <f t="shared" si="39"/>
        <v>0.18259999999999998</v>
      </c>
    </row>
    <row r="240" spans="4:19" x14ac:dyDescent="0.15">
      <c r="D240" s="1">
        <v>239</v>
      </c>
      <c r="E240" s="1">
        <f t="shared" si="30"/>
        <v>1.3900000000000001</v>
      </c>
      <c r="F240">
        <f t="shared" si="31"/>
        <v>-0.39000000000000012</v>
      </c>
      <c r="G240">
        <f t="shared" si="32"/>
        <v>3.7099999999999973E-2</v>
      </c>
      <c r="H240">
        <f t="shared" si="33"/>
        <v>3.0499999999999992E-2</v>
      </c>
      <c r="I240">
        <f>SQRT((E240*$B$2)^2+(F240*$B$3)^2+2*E240*F240*$B$2*$B$3*$B$6)</f>
        <v>6.8354795003715704E-2</v>
      </c>
      <c r="J240">
        <f>SQRT((E240*$B$2)^2+(F240*$B$3)^2+2*E240*F240*$B$2*$B$3*$B$7)</f>
        <v>8.926559247548857E-2</v>
      </c>
      <c r="K240">
        <f>SQRT((E240*$B$2)^2+(F240*$B$3)^2+2*E240*F240*$B$2*$B$3*$B$8)</f>
        <v>0.10613347257109795</v>
      </c>
      <c r="L240">
        <f>SQRT((E240*$B$2)^2+(F240*$B$3)^2+2*E240*F240*$B$2*$B$3*$B$9)</f>
        <v>0.1206659935524504</v>
      </c>
      <c r="M240">
        <f>SQRT((E240*$B$2)^2+(F240*$B$3)^2+2*E240*F240*$B$2*$B$3*$B$10)</f>
        <v>0.13356560245811794</v>
      </c>
      <c r="N240">
        <f t="shared" si="34"/>
        <v>0.13368892938459789</v>
      </c>
      <c r="O240">
        <f t="shared" si="35"/>
        <v>0.14543802116365584</v>
      </c>
      <c r="P240">
        <f t="shared" si="36"/>
        <v>0.15635915707114825</v>
      </c>
      <c r="Q240">
        <f t="shared" si="37"/>
        <v>0.16656576478976706</v>
      </c>
      <c r="R240">
        <f t="shared" si="38"/>
        <v>0.17618207059743624</v>
      </c>
      <c r="S240">
        <f t="shared" si="39"/>
        <v>0.18530000000000005</v>
      </c>
    </row>
    <row r="241" spans="4:19" x14ac:dyDescent="0.15">
      <c r="D241" s="1">
        <v>240</v>
      </c>
      <c r="E241" s="1">
        <f t="shared" si="30"/>
        <v>1.4</v>
      </c>
      <c r="F241">
        <f t="shared" si="31"/>
        <v>-0.39999999999999991</v>
      </c>
      <c r="G241">
        <f t="shared" si="32"/>
        <v>3.6000000000000025E-2</v>
      </c>
      <c r="H241">
        <f t="shared" si="33"/>
        <v>0.03</v>
      </c>
      <c r="I241">
        <f>SQRT((E241*$B$2)^2+(F241*$B$3)^2+2*E241*F241*$B$2*$B$3*$B$6)</f>
        <v>6.8562380355410651E-2</v>
      </c>
      <c r="J241">
        <f>SQRT((E241*$B$2)^2+(F241*$B$3)^2+2*E241*F241*$B$2*$B$3*$B$7)</f>
        <v>9.0031105735740025E-2</v>
      </c>
      <c r="K241">
        <f>SQRT((E241*$B$2)^2+(F241*$B$3)^2+2*E241*F241*$B$2*$B$3*$B$8)</f>
        <v>0.10728653223960591</v>
      </c>
      <c r="L241">
        <f>SQRT((E241*$B$2)^2+(F241*$B$3)^2+2*E241*F241*$B$2*$B$3*$B$9)</f>
        <v>0.12212780191258663</v>
      </c>
      <c r="M241">
        <f>SQRT((E241*$B$2)^2+(F241*$B$3)^2+2*E241*F241*$B$2*$B$3*$B$10)</f>
        <v>0.13528849175003763</v>
      </c>
      <c r="N241">
        <f t="shared" si="34"/>
        <v>0.13541426808132145</v>
      </c>
      <c r="O241">
        <f t="shared" si="35"/>
        <v>0.14739335127474371</v>
      </c>
      <c r="P241">
        <f t="shared" si="36"/>
        <v>0.15852318442423491</v>
      </c>
      <c r="Q241">
        <f t="shared" si="37"/>
        <v>0.16892128344291016</v>
      </c>
      <c r="R241">
        <f t="shared" si="38"/>
        <v>0.17871541623486206</v>
      </c>
      <c r="S241">
        <f t="shared" si="39"/>
        <v>0.18799999999999997</v>
      </c>
    </row>
    <row r="242" spans="4:19" x14ac:dyDescent="0.15">
      <c r="D242" s="1">
        <v>241</v>
      </c>
      <c r="E242" s="1">
        <f t="shared" si="30"/>
        <v>1.4100000000000001</v>
      </c>
      <c r="F242">
        <f t="shared" si="31"/>
        <v>-0.41000000000000014</v>
      </c>
      <c r="G242">
        <f t="shared" si="32"/>
        <v>3.489999999999998E-2</v>
      </c>
      <c r="H242">
        <f t="shared" si="33"/>
        <v>2.9499999999999992E-2</v>
      </c>
      <c r="I242">
        <f>SQRT((E242*$B$2)^2+(F242*$B$3)^2+2*E242*F242*$B$2*$B$3*$B$6)</f>
        <v>6.8795770218815042E-2</v>
      </c>
      <c r="J242">
        <f>SQRT((E242*$B$2)^2+(F242*$B$3)^2+2*E242*F242*$B$2*$B$3*$B$7)</f>
        <v>9.0816881690575585E-2</v>
      </c>
      <c r="K242">
        <f>SQRT((E242*$B$2)^2+(F242*$B$3)^2+2*E242*F242*$B$2*$B$3*$B$8)</f>
        <v>0.10845530876817421</v>
      </c>
      <c r="L242">
        <f>SQRT((E242*$B$2)^2+(F242*$B$3)^2+2*E242*F242*$B$2*$B$3*$B$9)</f>
        <v>0.12360178801295718</v>
      </c>
      <c r="M242">
        <f>SQRT((E242*$B$2)^2+(F242*$B$3)^2+2*E242*F242*$B$2*$B$3*$B$10)</f>
        <v>0.13702071288677492</v>
      </c>
      <c r="N242">
        <f t="shared" si="34"/>
        <v>0.13714891264607243</v>
      </c>
      <c r="O242">
        <f t="shared" si="35"/>
        <v>0.14935560920166344</v>
      </c>
      <c r="P242">
        <f t="shared" si="36"/>
        <v>0.16069208443479727</v>
      </c>
      <c r="Q242">
        <f t="shared" si="37"/>
        <v>0.1712798703876203</v>
      </c>
      <c r="R242">
        <f t="shared" si="38"/>
        <v>0.18125021931021218</v>
      </c>
      <c r="S242">
        <f t="shared" si="39"/>
        <v>0.19070000000000004</v>
      </c>
    </row>
    <row r="243" spans="4:19" x14ac:dyDescent="0.15">
      <c r="D243" s="1">
        <v>242</v>
      </c>
      <c r="E243" s="1">
        <f t="shared" si="30"/>
        <v>1.42</v>
      </c>
      <c r="F243">
        <f t="shared" si="31"/>
        <v>-0.41999999999999993</v>
      </c>
      <c r="G243">
        <f t="shared" si="32"/>
        <v>3.3800000000000024E-2</v>
      </c>
      <c r="H243">
        <f t="shared" si="33"/>
        <v>2.8999999999999998E-2</v>
      </c>
      <c r="I243">
        <f>SQRT((E243*$B$2)^2+(F243*$B$3)^2+2*E243*F243*$B$2*$B$3*$B$6)</f>
        <v>6.9054702953528072E-2</v>
      </c>
      <c r="J243">
        <f>SQRT((E243*$B$2)^2+(F243*$B$3)^2+2*E243*F243*$B$2*$B$3*$B$7)</f>
        <v>9.1622399008102817E-2</v>
      </c>
      <c r="K243">
        <f>SQRT((E243*$B$2)^2+(F243*$B$3)^2+2*E243*F243*$B$2*$B$3*$B$8)</f>
        <v>0.10963929952348289</v>
      </c>
      <c r="L243">
        <f>SQRT((E243*$B$2)^2+(F243*$B$3)^2+2*E243*F243*$B$2*$B$3*$B$9)</f>
        <v>0.12508752136004614</v>
      </c>
      <c r="M243">
        <f>SQRT((E243*$B$2)^2+(F243*$B$3)^2+2*E243*F243*$B$2*$B$3*$B$10)</f>
        <v>0.13876191638918797</v>
      </c>
      <c r="N243">
        <f t="shared" si="34"/>
        <v>0.1388925144131245</v>
      </c>
      <c r="O243">
        <f t="shared" si="35"/>
        <v>0.15132452544118549</v>
      </c>
      <c r="P243">
        <f t="shared" si="36"/>
        <v>0.16286566243379846</v>
      </c>
      <c r="Q243">
        <f t="shared" si="37"/>
        <v>0.17364140059329167</v>
      </c>
      <c r="R243">
        <f t="shared" si="38"/>
        <v>0.18378641952005048</v>
      </c>
      <c r="S243">
        <f t="shared" si="39"/>
        <v>0.19339999999999996</v>
      </c>
    </row>
    <row r="244" spans="4:19" x14ac:dyDescent="0.15">
      <c r="D244" s="1">
        <v>243</v>
      </c>
      <c r="E244" s="1">
        <f t="shared" si="30"/>
        <v>1.4300000000000002</v>
      </c>
      <c r="F244">
        <f t="shared" si="31"/>
        <v>-0.43000000000000016</v>
      </c>
      <c r="G244">
        <f t="shared" si="32"/>
        <v>3.2699999999999958E-2</v>
      </c>
      <c r="H244">
        <f t="shared" si="33"/>
        <v>2.8499999999999991E-2</v>
      </c>
      <c r="I244">
        <f>SQRT((E244*$B$2)^2+(F244*$B$3)^2+2*E244*F244*$B$2*$B$3*$B$6)</f>
        <v>6.9338892405344923E-2</v>
      </c>
      <c r="J244">
        <f>SQRT((E244*$B$2)^2+(F244*$B$3)^2+2*E244*F244*$B$2*$B$3*$B$7)</f>
        <v>9.2447141654028453E-2</v>
      </c>
      <c r="K244">
        <f>SQRT((E244*$B$2)^2+(F244*$B$3)^2+2*E244*F244*$B$2*$B$3*$B$8)</f>
        <v>0.11083801694364621</v>
      </c>
      <c r="L244">
        <f>SQRT((E244*$B$2)^2+(F244*$B$3)^2+2*E244*F244*$B$2*$B$3*$B$9)</f>
        <v>0.1265845883194317</v>
      </c>
      <c r="M244">
        <f>SQRT((E244*$B$2)^2+(F244*$B$3)^2+2*E244*F244*$B$2*$B$3*$B$10)</f>
        <v>0.14051176833276283</v>
      </c>
      <c r="N244">
        <f t="shared" si="34"/>
        <v>0.14064474025003568</v>
      </c>
      <c r="O244">
        <f t="shared" si="35"/>
        <v>0.1532998434441471</v>
      </c>
      <c r="P244">
        <f t="shared" si="36"/>
        <v>0.16504373359809821</v>
      </c>
      <c r="Q244">
        <f t="shared" si="37"/>
        <v>0.17600575558770803</v>
      </c>
      <c r="R244">
        <f t="shared" si="38"/>
        <v>0.1863239598119362</v>
      </c>
      <c r="S244">
        <f t="shared" si="39"/>
        <v>0.19610000000000005</v>
      </c>
    </row>
    <row r="245" spans="4:19" x14ac:dyDescent="0.15">
      <c r="D245" s="1">
        <v>244</v>
      </c>
      <c r="E245" s="1">
        <f t="shared" si="30"/>
        <v>1.44</v>
      </c>
      <c r="F245">
        <f t="shared" si="31"/>
        <v>-0.43999999999999995</v>
      </c>
      <c r="G245">
        <f t="shared" si="32"/>
        <v>3.1600000000000038E-2</v>
      </c>
      <c r="H245">
        <f t="shared" si="33"/>
        <v>2.7999999999999997E-2</v>
      </c>
      <c r="I245">
        <f>SQRT((E245*$B$2)^2+(F245*$B$3)^2+2*E245*F245*$B$2*$B$3*$B$6)</f>
        <v>6.9648029405001838E-2</v>
      </c>
      <c r="J245">
        <f>SQRT((E245*$B$2)^2+(F245*$B$3)^2+2*E245*F245*$B$2*$B$3*$B$7)</f>
        <v>9.3290599740809915E-2</v>
      </c>
      <c r="K245">
        <f>SQRT((E245*$B$2)^2+(F245*$B$3)^2+2*E245*F245*$B$2*$B$3*$B$8)</f>
        <v>0.11205098839367728</v>
      </c>
      <c r="L245">
        <f>SQRT((E245*$B$2)^2+(F245*$B$3)^2+2*E245*F245*$B$2*$B$3*$B$9)</f>
        <v>0.12809259151098473</v>
      </c>
      <c r="M245">
        <f>SQRT((E245*$B$2)^2+(F245*$B$3)^2+2*E245*F245*$B$2*$B$3*$B$10)</f>
        <v>0.14226994960285885</v>
      </c>
      <c r="N245">
        <f t="shared" si="34"/>
        <v>0.14240527181252807</v>
      </c>
      <c r="O245">
        <f t="shared" si="35"/>
        <v>0.15528131890217831</v>
      </c>
      <c r="P245">
        <f t="shared" si="36"/>
        <v>0.16722612236131051</v>
      </c>
      <c r="Q245">
        <f t="shared" si="37"/>
        <v>0.17837282304207669</v>
      </c>
      <c r="R245">
        <f t="shared" si="38"/>
        <v>0.1888627861702776</v>
      </c>
      <c r="S245">
        <f t="shared" si="39"/>
        <v>0.1988</v>
      </c>
    </row>
    <row r="246" spans="4:19" x14ac:dyDescent="0.15">
      <c r="D246" s="1">
        <v>245</v>
      </c>
      <c r="E246" s="1">
        <f t="shared" si="30"/>
        <v>1.4500000000000002</v>
      </c>
      <c r="F246">
        <f t="shared" si="31"/>
        <v>-0.45000000000000018</v>
      </c>
      <c r="G246">
        <f t="shared" si="32"/>
        <v>3.050000000000001E-2</v>
      </c>
      <c r="H246">
        <f t="shared" si="33"/>
        <v>2.749999999999999E-2</v>
      </c>
      <c r="I246">
        <f>SQRT((E246*$B$2)^2+(F246*$B$3)^2+2*E246*F246*$B$2*$B$3*$B$6)</f>
        <v>6.9981783343953163E-2</v>
      </c>
      <c r="J246">
        <f>SQRT((E246*$B$2)^2+(F246*$B$3)^2+2*E246*F246*$B$2*$B$3*$B$7)</f>
        <v>9.4152270285957546E-2</v>
      </c>
      <c r="K246">
        <f>SQRT((E246*$B$2)^2+(F246*$B$3)^2+2*E246*F246*$B$2*$B$3*$B$8)</f>
        <v>0.11327775598059844</v>
      </c>
      <c r="L246">
        <f>SQRT((E246*$B$2)^2+(F246*$B$3)^2+2*E246*F246*$B$2*$B$3*$B$9)</f>
        <v>0.1296111492117866</v>
      </c>
      <c r="M246">
        <f>SQRT((E246*$B$2)^2+(F246*$B$3)^2+2*E246*F246*$B$2*$B$3*$B$10)</f>
        <v>0.14403615518334281</v>
      </c>
      <c r="N246">
        <f t="shared" si="34"/>
        <v>0.14417380483291689</v>
      </c>
      <c r="O246">
        <f t="shared" si="35"/>
        <v>0.15726871907661744</v>
      </c>
      <c r="P246">
        <f t="shared" si="36"/>
        <v>0.16941266186445456</v>
      </c>
      <c r="Q246">
        <f t="shared" si="37"/>
        <v>0.18074249638643375</v>
      </c>
      <c r="R246">
        <f t="shared" si="38"/>
        <v>0.19140284741873623</v>
      </c>
      <c r="S246">
        <f t="shared" si="39"/>
        <v>0.20150000000000004</v>
      </c>
    </row>
    <row r="247" spans="4:19" x14ac:dyDescent="0.15">
      <c r="D247" s="1">
        <v>246</v>
      </c>
      <c r="E247" s="1">
        <f t="shared" si="30"/>
        <v>1.46</v>
      </c>
      <c r="F247">
        <f t="shared" si="31"/>
        <v>-0.45999999999999996</v>
      </c>
      <c r="G247">
        <f t="shared" si="32"/>
        <v>2.9399999999999968E-2</v>
      </c>
      <c r="H247">
        <f t="shared" si="33"/>
        <v>2.6999999999999996E-2</v>
      </c>
      <c r="I247">
        <f>SQRT((E247*$B$2)^2+(F247*$B$3)^2+2*E247*F247*$B$2*$B$3*$B$6)</f>
        <v>7.0339803809791782E-2</v>
      </c>
      <c r="J247">
        <f>SQRT((E247*$B$2)^2+(F247*$B$3)^2+2*E247*F247*$B$2*$B$3*$B$7)</f>
        <v>9.5031657883044421E-2</v>
      </c>
      <c r="K247">
        <f>SQRT((E247*$B$2)^2+(F247*$B$3)^2+2*E247*F247*$B$2*$B$3*$B$8)</f>
        <v>0.11451787633378467</v>
      </c>
      <c r="L247">
        <f>SQRT((E247*$B$2)^2+(F247*$B$3)^2+2*E247*F247*$B$2*$B$3*$B$9)</f>
        <v>0.13113989476890697</v>
      </c>
      <c r="M247">
        <f>SQRT((E247*$B$2)^2+(F247*$B$3)^2+2*E247*F247*$B$2*$B$3*$B$10)</f>
        <v>0.14581009347778362</v>
      </c>
      <c r="N247">
        <f t="shared" si="34"/>
        <v>0.14595004844123896</v>
      </c>
      <c r="O247">
        <f t="shared" si="35"/>
        <v>0.15926182216714713</v>
      </c>
      <c r="P247">
        <f t="shared" si="36"/>
        <v>0.17160319344347877</v>
      </c>
      <c r="Q247">
        <f t="shared" si="37"/>
        <v>0.18311467445292307</v>
      </c>
      <c r="R247">
        <f t="shared" si="38"/>
        <v>0.19394409503771956</v>
      </c>
      <c r="S247">
        <f t="shared" si="39"/>
        <v>0.20419999999999999</v>
      </c>
    </row>
    <row r="248" spans="4:19" x14ac:dyDescent="0.15">
      <c r="D248" s="1">
        <v>247</v>
      </c>
      <c r="E248" s="1">
        <f t="shared" si="30"/>
        <v>1.4700000000000002</v>
      </c>
      <c r="F248">
        <f t="shared" si="31"/>
        <v>-0.4700000000000002</v>
      </c>
      <c r="G248">
        <f t="shared" si="32"/>
        <v>2.8299999999999974E-2</v>
      </c>
      <c r="H248">
        <f t="shared" si="33"/>
        <v>2.6499999999999989E-2</v>
      </c>
      <c r="I248">
        <f>SQRT((E248*$B$2)^2+(F248*$B$3)^2+2*E248*F248*$B$2*$B$3*$B$6)</f>
        <v>7.0721722264096495E-2</v>
      </c>
      <c r="J248">
        <f>SQRT((E248*$B$2)^2+(F248*$B$3)^2+2*E248*F248*$B$2*$B$3*$B$7)</f>
        <v>9.5928275289405701E-2</v>
      </c>
      <c r="K248">
        <f>SQRT((E248*$B$2)^2+(F248*$B$3)^2+2*E248*F248*$B$2*$B$3*$B$8)</f>
        <v>0.11577092035567484</v>
      </c>
      <c r="L248">
        <f>SQRT((E248*$B$2)^2+(F248*$B$3)^2+2*E248*F248*$B$2*$B$3*$B$9)</f>
        <v>0.13267847602380731</v>
      </c>
      <c r="M248">
        <f>SQRT((E248*$B$2)^2+(F248*$B$3)^2+2*E248*F248*$B$2*$B$3*$B$10)</f>
        <v>0.14759148566228342</v>
      </c>
      <c r="N248">
        <f t="shared" si="34"/>
        <v>0.14773372451813435</v>
      </c>
      <c r="O248">
        <f t="shared" si="35"/>
        <v>0.16126041671780467</v>
      </c>
      <c r="P248">
        <f t="shared" si="36"/>
        <v>0.17379756615096775</v>
      </c>
      <c r="Q248">
        <f t="shared" si="37"/>
        <v>0.18548926114468195</v>
      </c>
      <c r="R248">
        <f t="shared" si="38"/>
        <v>0.19648648299565041</v>
      </c>
      <c r="S248">
        <f t="shared" si="39"/>
        <v>0.20690000000000006</v>
      </c>
    </row>
    <row r="249" spans="4:19" x14ac:dyDescent="0.15">
      <c r="D249" s="1">
        <v>248</v>
      </c>
      <c r="E249" s="1">
        <f t="shared" si="30"/>
        <v>1.48</v>
      </c>
      <c r="F249">
        <f t="shared" si="31"/>
        <v>-0.48</v>
      </c>
      <c r="G249">
        <f t="shared" si="32"/>
        <v>2.7200000000000103E-2</v>
      </c>
      <c r="H249">
        <f t="shared" si="33"/>
        <v>2.5999999999999995E-2</v>
      </c>
      <c r="I249">
        <f>SQRT((E249*$B$2)^2+(F249*$B$3)^2+2*E249*F249*$B$2*$B$3*$B$6)</f>
        <v>7.1127153745949967E-2</v>
      </c>
      <c r="J249">
        <f>SQRT((E249*$B$2)^2+(F249*$B$3)^2+2*E249*F249*$B$2*$B$3*$B$7)</f>
        <v>9.684164393482797E-2</v>
      </c>
      <c r="K249">
        <f>SQRT((E249*$B$2)^2+(F249*$B$3)^2+2*E249*F249*$B$2*$B$3*$B$8)</f>
        <v>0.1170364729475389</v>
      </c>
      <c r="L249">
        <f>SQRT((E249*$B$2)^2+(F249*$B$3)^2+2*E249*F249*$B$2*$B$3*$B$9)</f>
        <v>0.13422655474979608</v>
      </c>
      <c r="M249">
        <f>SQRT((E249*$B$2)^2+(F249*$B$3)^2+2*E249*F249*$B$2*$B$3*$B$10)</f>
        <v>0.1493800650689375</v>
      </c>
      <c r="N249">
        <f t="shared" si="34"/>
        <v>0.14952456707845704</v>
      </c>
      <c r="O249">
        <f t="shared" si="35"/>
        <v>0.16326430105813089</v>
      </c>
      <c r="P249">
        <f t="shared" si="36"/>
        <v>0.17599563630954035</v>
      </c>
      <c r="Q249">
        <f t="shared" si="37"/>
        <v>0.18786616512826357</v>
      </c>
      <c r="R249">
        <f t="shared" si="38"/>
        <v>0.19902996759282257</v>
      </c>
      <c r="S249">
        <f t="shared" si="39"/>
        <v>0.20960000000000001</v>
      </c>
    </row>
    <row r="250" spans="4:19" x14ac:dyDescent="0.15">
      <c r="D250" s="1">
        <v>249</v>
      </c>
      <c r="E250" s="1">
        <f t="shared" si="30"/>
        <v>1.4900000000000002</v>
      </c>
      <c r="F250">
        <f t="shared" si="31"/>
        <v>-0.49000000000000021</v>
      </c>
      <c r="G250">
        <f t="shared" si="32"/>
        <v>2.6099999999999964E-2</v>
      </c>
      <c r="H250">
        <f t="shared" si="33"/>
        <v>2.5499999999999988E-2</v>
      </c>
      <c r="I250">
        <f>SQRT((E250*$B$2)^2+(F250*$B$3)^2+2*E250*F250*$B$2*$B$3*$B$6)</f>
        <v>7.1555698585088243E-2</v>
      </c>
      <c r="J250">
        <f>SQRT((E250*$B$2)^2+(F250*$B$3)^2+2*E250*F250*$B$2*$B$3*$B$7)</f>
        <v>9.7771294355756613E-2</v>
      </c>
      <c r="K250">
        <f>SQRT((E250*$B$2)^2+(F250*$B$3)^2+2*E250*F250*$B$2*$B$3*$B$8)</f>
        <v>0.11831413271456628</v>
      </c>
      <c r="L250">
        <f>SQRT((E250*$B$2)^2+(F250*$B$3)^2+2*E250*F250*$B$2*$B$3*$B$9)</f>
        <v>0.13578380610367352</v>
      </c>
      <c r="M250">
        <f>SQRT((E250*$B$2)^2+(F250*$B$3)^2+2*E250*F250*$B$2*$B$3*$B$10)</f>
        <v>0.15117557659886735</v>
      </c>
      <c r="N250">
        <f t="shared" si="34"/>
        <v>0.15132232168454199</v>
      </c>
      <c r="O250">
        <f t="shared" si="35"/>
        <v>0.16527328277734432</v>
      </c>
      <c r="P250">
        <f t="shared" si="36"/>
        <v>0.17819726709464434</v>
      </c>
      <c r="Q250">
        <f t="shared" si="37"/>
        <v>0.19024529954771555</v>
      </c>
      <c r="R250">
        <f t="shared" si="38"/>
        <v>0.20157450731677362</v>
      </c>
      <c r="S250">
        <f t="shared" si="39"/>
        <v>0.21230000000000007</v>
      </c>
    </row>
    <row r="251" spans="4:19" x14ac:dyDescent="0.15">
      <c r="D251" s="1">
        <v>250</v>
      </c>
      <c r="E251" s="1">
        <f t="shared" si="30"/>
        <v>1.5</v>
      </c>
      <c r="F251">
        <f t="shared" si="31"/>
        <v>-0.5</v>
      </c>
      <c r="G251">
        <f t="shared" si="32"/>
        <v>2.5000000000000012E-2</v>
      </c>
      <c r="H251">
        <f t="shared" si="33"/>
        <v>2.5000000000000008E-2</v>
      </c>
      <c r="I251">
        <f>SQRT((E251*$B$2)^2+(F251*$B$3)^2+2*E251*F251*$B$2*$B$3*$B$6)</f>
        <v>7.2006944109578752E-2</v>
      </c>
      <c r="J251">
        <f>SQRT((E251*$B$2)^2+(F251*$B$3)^2+2*E251*F251*$B$2*$B$3*$B$7)</f>
        <v>9.8716766559688335E-2</v>
      </c>
      <c r="K251">
        <f>SQRT((E251*$B$2)^2+(F251*$B$3)^2+2*E251*F251*$B$2*$B$3*$B$8)</f>
        <v>0.11960351165413163</v>
      </c>
      <c r="L251">
        <f>SQRT((E251*$B$2)^2+(F251*$B$3)^2+2*E251*F251*$B$2*$B$3*$B$9)</f>
        <v>0.13734991809244007</v>
      </c>
      <c r="M251">
        <f>SQRT((E251*$B$2)^2+(F251*$B$3)^2+2*E251*F251*$B$2*$B$3*$B$10)</f>
        <v>0.1529777761637291</v>
      </c>
      <c r="N251">
        <f t="shared" si="34"/>
        <v>0.15312674488801753</v>
      </c>
      <c r="O251">
        <f t="shared" si="35"/>
        <v>0.16728717822953437</v>
      </c>
      <c r="P251">
        <f t="shared" si="36"/>
        <v>0.18040232814462237</v>
      </c>
      <c r="Q251">
        <f t="shared" si="37"/>
        <v>0.19262658175859323</v>
      </c>
      <c r="R251">
        <f t="shared" si="38"/>
        <v>0.20412006270820124</v>
      </c>
      <c r="S251">
        <f t="shared" si="39"/>
        <v>0.215</v>
      </c>
    </row>
    <row r="252" spans="4:19" x14ac:dyDescent="0.15">
      <c r="D252" s="1">
        <v>251</v>
      </c>
      <c r="E252" s="1">
        <f t="shared" si="30"/>
        <v>1.5099999999999998</v>
      </c>
      <c r="F252">
        <f t="shared" si="31"/>
        <v>-0.50999999999999979</v>
      </c>
      <c r="G252">
        <f t="shared" si="32"/>
        <v>2.3900000000000053E-2</v>
      </c>
      <c r="H252">
        <f t="shared" si="33"/>
        <v>2.4500000000000015E-2</v>
      </c>
      <c r="I252">
        <f>SQRT((E252*$B$2)^2+(F252*$B$3)^2+2*E252*F252*$B$2*$B$3*$B$6)</f>
        <v>7.248046633404065E-2</v>
      </c>
      <c r="J252">
        <f>SQRT((E252*$B$2)^2+(F252*$B$3)^2+2*E252*F252*$B$2*$B$3*$B$7)</f>
        <v>9.9677610324485591E-2</v>
      </c>
      <c r="K252">
        <f>SQRT((E252*$B$2)^2+(F252*$B$3)^2+2*E252*F252*$B$2*$B$3*$B$8)</f>
        <v>0.12090423483071218</v>
      </c>
      <c r="L252">
        <f>SQRT((E252*$B$2)^2+(F252*$B$3)^2+2*E252*F252*$B$2*$B$3*$B$9)</f>
        <v>0.13892459105572344</v>
      </c>
      <c r="M252">
        <f>SQRT((E252*$B$2)^2+(F252*$B$3)^2+2*E252*F252*$B$2*$B$3*$B$10)</f>
        <v>0.15478643015458426</v>
      </c>
      <c r="N252">
        <f t="shared" si="34"/>
        <v>0.15493760369903747</v>
      </c>
      <c r="O252">
        <f t="shared" si="35"/>
        <v>0.1693058120679854</v>
      </c>
      <c r="P252">
        <f t="shared" si="36"/>
        <v>0.18261069519609191</v>
      </c>
      <c r="Q252">
        <f t="shared" si="37"/>
        <v>0.19500993308034334</v>
      </c>
      <c r="R252">
        <f t="shared" si="38"/>
        <v>0.2066665962365471</v>
      </c>
      <c r="S252">
        <f t="shared" si="39"/>
        <v>0.21769999999999995</v>
      </c>
    </row>
    <row r="253" spans="4:19" x14ac:dyDescent="0.15">
      <c r="D253" s="1">
        <v>252</v>
      </c>
      <c r="E253" s="1">
        <f t="shared" si="30"/>
        <v>1.52</v>
      </c>
      <c r="F253">
        <f t="shared" si="31"/>
        <v>-0.52</v>
      </c>
      <c r="G253">
        <f t="shared" si="32"/>
        <v>2.2800000000000011E-2</v>
      </c>
      <c r="H253">
        <f t="shared" si="33"/>
        <v>2.4000000000000007E-2</v>
      </c>
      <c r="I253">
        <f>SQRT((E253*$B$2)^2+(F253*$B$3)^2+2*E253*F253*$B$2*$B$3*$B$6)</f>
        <v>7.2975831615679429E-2</v>
      </c>
      <c r="J253">
        <f>SQRT((E253*$B$2)^2+(F253*$B$3)^2+2*E253*F253*$B$2*$B$3*$B$7)</f>
        <v>0.10065338543735129</v>
      </c>
      <c r="K253">
        <f>SQRT((E253*$B$2)^2+(F253*$B$3)^2+2*E253*F253*$B$2*$B$3*$B$8)</f>
        <v>0.12221594004056917</v>
      </c>
      <c r="L253">
        <f>SQRT((E253*$B$2)^2+(F253*$B$3)^2+2*E253*F253*$B$2*$B$3*$B$9)</f>
        <v>0.14050753716438133</v>
      </c>
      <c r="M253">
        <f>SQRT((E253*$B$2)^2+(F253*$B$3)^2+2*E253*F253*$B$2*$B$3*$B$10)</f>
        <v>0.1566013149370081</v>
      </c>
      <c r="N253">
        <f t="shared" si="34"/>
        <v>0.1567546750817978</v>
      </c>
      <c r="O253">
        <f t="shared" si="35"/>
        <v>0.17132901680684448</v>
      </c>
      <c r="P253">
        <f t="shared" si="36"/>
        <v>0.18482224974282724</v>
      </c>
      <c r="Q253">
        <f t="shared" si="37"/>
        <v>0.19739527856562325</v>
      </c>
      <c r="R253">
        <f t="shared" si="38"/>
        <v>0.2092140721844494</v>
      </c>
      <c r="S253">
        <f t="shared" si="39"/>
        <v>0.22040000000000001</v>
      </c>
    </row>
    <row r="254" spans="4:19" x14ac:dyDescent="0.15">
      <c r="D254" s="1">
        <v>253</v>
      </c>
      <c r="E254" s="1">
        <f t="shared" si="30"/>
        <v>1.5299999999999998</v>
      </c>
      <c r="F254">
        <f t="shared" si="31"/>
        <v>-0.5299999999999998</v>
      </c>
      <c r="G254">
        <f t="shared" si="32"/>
        <v>2.1699999999999955E-2</v>
      </c>
      <c r="H254">
        <f t="shared" si="33"/>
        <v>2.3500000000000014E-2</v>
      </c>
      <c r="I254">
        <f>SQRT((E254*$B$2)^2+(F254*$B$3)^2+2*E254*F254*$B$2*$B$3*$B$6)</f>
        <v>7.3492598266764214E-2</v>
      </c>
      <c r="J254">
        <f>SQRT((E254*$B$2)^2+(F254*$B$3)^2+2*E254*F254*$B$2*$B$3*$B$7)</f>
        <v>0.10164366187815153</v>
      </c>
      <c r="K254">
        <f>SQRT((E254*$B$2)^2+(F254*$B$3)^2+2*E254*F254*$B$2*$B$3*$B$8)</f>
        <v>0.12353827746896907</v>
      </c>
      <c r="L254">
        <f>SQRT((E254*$B$2)^2+(F254*$B$3)^2+2*E254*F254*$B$2*$B$3*$B$9)</f>
        <v>0.1420984799355714</v>
      </c>
      <c r="M254">
        <f>SQRT((E254*$B$2)^2+(F254*$B$3)^2+2*E254*F254*$B$2*$B$3*$B$10)</f>
        <v>0.15842221637131576</v>
      </c>
      <c r="N254">
        <f t="shared" si="34"/>
        <v>0.15857774547520842</v>
      </c>
      <c r="O254">
        <f t="shared" si="35"/>
        <v>0.17335663240845442</v>
      </c>
      <c r="P254">
        <f t="shared" si="36"/>
        <v>0.18703687871647126</v>
      </c>
      <c r="Q254">
        <f t="shared" si="37"/>
        <v>0.19978254678524845</v>
      </c>
      <c r="R254">
        <f t="shared" si="38"/>
        <v>0.2117624565403414</v>
      </c>
      <c r="S254">
        <f t="shared" si="39"/>
        <v>0.22309999999999997</v>
      </c>
    </row>
    <row r="255" spans="4:19" x14ac:dyDescent="0.15">
      <c r="D255" s="1">
        <v>254</v>
      </c>
      <c r="E255" s="1">
        <f t="shared" si="30"/>
        <v>1.54</v>
      </c>
      <c r="F255">
        <f t="shared" si="31"/>
        <v>-0.54</v>
      </c>
      <c r="G255">
        <f t="shared" si="32"/>
        <v>2.0600000000000052E-2</v>
      </c>
      <c r="H255">
        <f t="shared" si="33"/>
        <v>2.3000000000000007E-2</v>
      </c>
      <c r="I255">
        <f>SQRT((E255*$B$2)^2+(F255*$B$3)^2+2*E255*F255*$B$2*$B$3*$B$6)</f>
        <v>7.4030318113594534E-2</v>
      </c>
      <c r="J255">
        <f>SQRT((E255*$B$2)^2+(F255*$B$3)^2+2*E255*F255*$B$2*$B$3*$B$7)</f>
        <v>0.10264801995167759</v>
      </c>
      <c r="K255">
        <f>SQRT((E255*$B$2)^2+(F255*$B$3)^2+2*E255*F255*$B$2*$B$3*$B$8)</f>
        <v>0.12487090934240849</v>
      </c>
      <c r="L255">
        <f>SQRT((E255*$B$2)^2+(F255*$B$3)^2+2*E255*F255*$B$2*$B$3*$B$9)</f>
        <v>0.14369715376443615</v>
      </c>
      <c r="M255">
        <f>SQRT((E255*$B$2)^2+(F255*$B$3)^2+2*E255*F255*$B$2*$B$3*$B$10)</f>
        <v>0.16024892935679788</v>
      </c>
      <c r="N255">
        <f t="shared" si="34"/>
        <v>0.16040661033760423</v>
      </c>
      <c r="O255">
        <f t="shared" si="35"/>
        <v>0.17538850589477065</v>
      </c>
      <c r="P255">
        <f t="shared" si="36"/>
        <v>0.18925447418753408</v>
      </c>
      <c r="Q255">
        <f t="shared" si="37"/>
        <v>0.20217166962757172</v>
      </c>
      <c r="R255">
        <f t="shared" si="38"/>
        <v>0.21431171689854012</v>
      </c>
      <c r="S255">
        <f t="shared" si="39"/>
        <v>0.2258</v>
      </c>
    </row>
    <row r="256" spans="4:19" x14ac:dyDescent="0.15">
      <c r="D256" s="1">
        <v>255</v>
      </c>
      <c r="E256" s="1">
        <f t="shared" si="30"/>
        <v>1.5499999999999998</v>
      </c>
      <c r="F256">
        <f t="shared" si="31"/>
        <v>-0.54999999999999982</v>
      </c>
      <c r="G256">
        <f t="shared" si="32"/>
        <v>1.9499999999999965E-2</v>
      </c>
      <c r="H256">
        <f t="shared" si="33"/>
        <v>2.2500000000000013E-2</v>
      </c>
      <c r="I256">
        <f>SQRT((E256*$B$2)^2+(F256*$B$3)^2+2*E256*F256*$B$2*$B$3*$B$6)</f>
        <v>7.4588537993447723E-2</v>
      </c>
      <c r="J256">
        <f>SQRT((E256*$B$2)^2+(F256*$B$3)^2+2*E256*F256*$B$2*$B$3*$B$7)</f>
        <v>0.10366605037330204</v>
      </c>
      <c r="K256">
        <f>SQRT((E256*$B$2)^2+(F256*$B$3)^2+2*E256*F256*$B$2*$B$3*$B$8)</f>
        <v>0.12621350957801619</v>
      </c>
      <c r="L256">
        <f>SQRT((E256*$B$2)^2+(F256*$B$3)^2+2*E256*F256*$B$2*$B$3*$B$9)</f>
        <v>0.1453033034724262</v>
      </c>
      <c r="M256">
        <f>SQRT((E256*$B$2)^2+(F256*$B$3)^2+2*E256*F256*$B$2*$B$3*$B$10)</f>
        <v>0.1620812573988738</v>
      </c>
      <c r="N256">
        <f t="shared" si="34"/>
        <v>0.16224107371439572</v>
      </c>
      <c r="O256">
        <f t="shared" si="35"/>
        <v>0.17742449098137492</v>
      </c>
      <c r="P256">
        <f t="shared" si="36"/>
        <v>0.19147493308524743</v>
      </c>
      <c r="Q256">
        <f t="shared" si="37"/>
        <v>0.20456258211119641</v>
      </c>
      <c r="R256">
        <f t="shared" si="38"/>
        <v>0.21686182236622464</v>
      </c>
      <c r="S256">
        <f t="shared" si="39"/>
        <v>0.22849999999999995</v>
      </c>
    </row>
    <row r="257" spans="4:19" x14ac:dyDescent="0.15">
      <c r="D257" s="1">
        <v>256</v>
      </c>
      <c r="E257" s="1">
        <f t="shared" si="30"/>
        <v>1.56</v>
      </c>
      <c r="F257">
        <f t="shared" si="31"/>
        <v>-0.56000000000000005</v>
      </c>
      <c r="G257">
        <f t="shared" si="32"/>
        <v>1.8399999999999857E-2</v>
      </c>
      <c r="H257">
        <f t="shared" si="33"/>
        <v>2.2000000000000006E-2</v>
      </c>
      <c r="I257">
        <f>SQRT((E257*$B$2)^2+(F257*$B$3)^2+2*E257*F257*$B$2*$B$3*$B$6)</f>
        <v>7.5166801182436876E-2</v>
      </c>
      <c r="J257">
        <f>SQRT((E257*$B$2)^2+(F257*$B$3)^2+2*E257*F257*$B$2*$B$3*$B$7)</f>
        <v>0.10469735431232251</v>
      </c>
      <c r="K257">
        <f>SQRT((E257*$B$2)^2+(F257*$B$3)^2+2*E257*F257*$B$2*$B$3*$B$8)</f>
        <v>0.12756576343204315</v>
      </c>
      <c r="L257">
        <f>SQRT((E257*$B$2)^2+(F257*$B$3)^2+2*E257*F257*$B$2*$B$3*$B$9)</f>
        <v>0.14691668387218657</v>
      </c>
      <c r="M257">
        <f>SQRT((E257*$B$2)^2+(F257*$B$3)^2+2*E257*F257*$B$2*$B$3*$B$10)</f>
        <v>0.1639190121980974</v>
      </c>
      <c r="N257">
        <f t="shared" si="34"/>
        <v>0.16408094782758906</v>
      </c>
      <c r="O257">
        <f t="shared" si="35"/>
        <v>0.17946444773269163</v>
      </c>
      <c r="P257">
        <f t="shared" si="36"/>
        <v>0.19369815693495901</v>
      </c>
      <c r="Q257">
        <f t="shared" si="37"/>
        <v>0.20695522221002305</v>
      </c>
      <c r="R257">
        <f t="shared" si="38"/>
        <v>0.21941274347676348</v>
      </c>
      <c r="S257">
        <f t="shared" si="39"/>
        <v>0.23120000000000002</v>
      </c>
    </row>
    <row r="258" spans="4:19" x14ac:dyDescent="0.15">
      <c r="D258" s="1">
        <v>257</v>
      </c>
      <c r="E258" s="1">
        <f t="shared" si="30"/>
        <v>1.5699999999999998</v>
      </c>
      <c r="F258">
        <f t="shared" si="31"/>
        <v>-0.56999999999999984</v>
      </c>
      <c r="G258">
        <f t="shared" si="32"/>
        <v>1.730000000000002E-2</v>
      </c>
      <c r="H258">
        <f t="shared" si="33"/>
        <v>2.1500000000000012E-2</v>
      </c>
      <c r="I258">
        <f>SQRT((E258*$B$2)^2+(F258*$B$3)^2+2*E258*F258*$B$2*$B$3*$B$6)</f>
        <v>7.5764648748608318E-2</v>
      </c>
      <c r="J258">
        <f>SQRT((E258*$B$2)^2+(F258*$B$3)^2+2*E258*F258*$B$2*$B$3*$B$7)</f>
        <v>0.10574154339709629</v>
      </c>
      <c r="K258">
        <f>SQRT((E258*$B$2)^2+(F258*$B$3)^2+2*E258*F258*$B$2*$B$3*$B$8)</f>
        <v>0.12892736714910452</v>
      </c>
      <c r="L258">
        <f>SQRT((E258*$B$2)^2+(F258*$B$3)^2+2*E258*F258*$B$2*$B$3*$B$9)</f>
        <v>0.14853705934883724</v>
      </c>
      <c r="M258">
        <f>SQRT((E258*$B$2)^2+(F258*$B$3)^2+2*E258*F258*$B$2*$B$3*$B$10)</f>
        <v>0.16576201325997458</v>
      </c>
      <c r="N258">
        <f t="shared" si="34"/>
        <v>0.16592605268612881</v>
      </c>
      <c r="O258">
        <f t="shared" si="35"/>
        <v>0.18150824223709508</v>
      </c>
      <c r="P258">
        <f t="shared" si="36"/>
        <v>0.19592405161184268</v>
      </c>
      <c r="Q258">
        <f t="shared" si="37"/>
        <v>0.2093495306897056</v>
      </c>
      <c r="R258">
        <f t="shared" si="38"/>
        <v>0.2219644521088906</v>
      </c>
      <c r="S258">
        <f t="shared" si="39"/>
        <v>0.23389999999999997</v>
      </c>
    </row>
    <row r="259" spans="4:19" x14ac:dyDescent="0.15">
      <c r="D259" s="1">
        <v>258</v>
      </c>
      <c r="E259" s="1">
        <f t="shared" ref="E259:E301" si="40">(D259/100) -1</f>
        <v>1.58</v>
      </c>
      <c r="F259">
        <f t="shared" ref="F259:F301" si="41">1-E259</f>
        <v>-0.58000000000000007</v>
      </c>
      <c r="G259">
        <f t="shared" ref="G259:G301" si="42">SQRT((E259*$B$2)^2+(F259*$B$3)^2+2*E259*F259*$B$2*$B$3*$B$5)</f>
        <v>1.6199999999999975E-2</v>
      </c>
      <c r="H259">
        <f t="shared" ref="H259:H301" si="43">E259*$C$2+F259*$C$3</f>
        <v>2.1000000000000005E-2</v>
      </c>
      <c r="I259">
        <f>SQRT((E259*$B$2)^2+(F259*$B$3)^2+2*E259*F259*$B$2*$B$3*$B$6)</f>
        <v>7.6381620825955232E-2</v>
      </c>
      <c r="J259">
        <f>SQRT((E259*$B$2)^2+(F259*$B$3)^2+2*E259*F259*$B$2*$B$3*$B$7)</f>
        <v>0.10679823968586749</v>
      </c>
      <c r="K259">
        <f>SQRT((E259*$B$2)^2+(F259*$B$3)^2+2*E259*F259*$B$2*$B$3*$B$8)</f>
        <v>0.13029802761362122</v>
      </c>
      <c r="L259">
        <f>SQRT((E259*$B$2)^2+(F259*$B$3)^2+2*E259*F259*$B$2*$B$3*$B$9)</f>
        <v>0.15016420345741527</v>
      </c>
      <c r="M259">
        <f>SQRT((E259*$B$2)^2+(F259*$B$3)^2+2*E259*F259*$B$2*$B$3*$B$10)</f>
        <v>0.16761008752458786</v>
      </c>
      <c r="N259">
        <f t="shared" ref="N259:N301" si="44">SQRT((E259*$B$2)^2+(F259*$B$3)^2+2*E259*F259*$B$2*$B$3*$C$10)</f>
        <v>0.16777621571605436</v>
      </c>
      <c r="O259">
        <f t="shared" ref="O259:O301" si="45">SQRT((E259*$B$2)^2+(F259*$B$3)^2+2*E259*F259*$B$2*$B$3*$C$9)</f>
        <v>0.18355574630068111</v>
      </c>
      <c r="P259">
        <f t="shared" ref="P259:P301" si="46">SQRT((E259*$B$2)^2+(F259*$B$3)^2+2*E259*F259*$B$2*$B$3*$C$8)</f>
        <v>0.19815252710979997</v>
      </c>
      <c r="Q259">
        <f t="shared" ref="Q259:Q301" si="47">SQRT((E259*$B$2)^2+(F259*$B$3)^2+2*E259*F259*$B$2*$B$3*$C$7)</f>
        <v>0.21174545095467814</v>
      </c>
      <c r="R259">
        <f t="shared" ref="R259:R301" si="48">SQRT((E259*$B$2)^2+(F259*$B$3)^2+2*E259*F259*$B$2*$B$3*$C$6)</f>
        <v>0.22451692141128254</v>
      </c>
      <c r="S259">
        <f t="shared" ref="S259:S301" si="49">SQRT((E259*$B$2)^2+(F259*$B$3)^2+2*E259*F259*$B$2*$B$3*$C$5)</f>
        <v>0.23660000000000003</v>
      </c>
    </row>
    <row r="260" spans="4:19" x14ac:dyDescent="0.15">
      <c r="D260" s="1">
        <v>259</v>
      </c>
      <c r="E260" s="1">
        <f t="shared" si="40"/>
        <v>1.5899999999999999</v>
      </c>
      <c r="F260">
        <f t="shared" si="41"/>
        <v>-0.58999999999999986</v>
      </c>
      <c r="G260">
        <f t="shared" si="42"/>
        <v>1.5099999999999909E-2</v>
      </c>
      <c r="H260">
        <f t="shared" si="43"/>
        <v>2.0500000000000011E-2</v>
      </c>
      <c r="I260">
        <f>SQRT((E260*$B$2)^2+(F260*$B$3)^2+2*E260*F260*$B$2*$B$3*$B$6)</f>
        <v>7.701725780628646E-2</v>
      </c>
      <c r="J260">
        <f>SQRT((E260*$B$2)^2+(F260*$B$3)^2+2*E260*F260*$B$2*$B$3*$B$7)</f>
        <v>0.10786707560697098</v>
      </c>
      <c r="K260">
        <f>SQRT((E260*$B$2)^2+(F260*$B$3)^2+2*E260*F260*$B$2*$B$3*$B$8)</f>
        <v>0.13167746200470296</v>
      </c>
      <c r="L260">
        <f>SQRT((E260*$B$2)^2+(F260*$B$3)^2+2*E260*F260*$B$2*$B$3*$B$9)</f>
        <v>0.15179789853617864</v>
      </c>
      <c r="M260">
        <f>SQRT((E260*$B$2)^2+(F260*$B$3)^2+2*E260*F260*$B$2*$B$3*$B$10)</f>
        <v>0.16946306901505115</v>
      </c>
      <c r="N260">
        <f t="shared" si="44"/>
        <v>0.16963127140948978</v>
      </c>
      <c r="O260">
        <f t="shared" si="45"/>
        <v>0.18560683715854862</v>
      </c>
      <c r="P260">
        <f t="shared" si="46"/>
        <v>0.20038349732450519</v>
      </c>
      <c r="Q260">
        <f t="shared" si="47"/>
        <v>0.21414292890497219</v>
      </c>
      <c r="R260">
        <f t="shared" si="48"/>
        <v>0.22707012573211824</v>
      </c>
      <c r="S260">
        <f t="shared" si="49"/>
        <v>0.23929999999999996</v>
      </c>
    </row>
    <row r="261" spans="4:19" x14ac:dyDescent="0.15">
      <c r="D261" s="1">
        <v>260</v>
      </c>
      <c r="E261" s="1">
        <f t="shared" si="40"/>
        <v>1.6</v>
      </c>
      <c r="F261">
        <f t="shared" si="41"/>
        <v>-0.60000000000000009</v>
      </c>
      <c r="G261">
        <f t="shared" si="42"/>
        <v>1.3999999999999815E-2</v>
      </c>
      <c r="H261">
        <f t="shared" si="43"/>
        <v>2.0000000000000004E-2</v>
      </c>
      <c r="I261">
        <f>SQRT((E261*$B$2)^2+(F261*$B$3)^2+2*E261*F261*$B$2*$B$3*$B$6)</f>
        <v>7.7671101447063268E-2</v>
      </c>
      <c r="J261">
        <f>SQRT((E261*$B$2)^2+(F261*$B$3)^2+2*E261*F261*$B$2*$B$3*$B$7)</f>
        <v>0.10894769387187596</v>
      </c>
      <c r="K261">
        <f>SQRT((E261*$B$2)^2+(F261*$B$3)^2+2*E261*F261*$B$2*$B$3*$B$8)</f>
        <v>0.13306539745553686</v>
      </c>
      <c r="L261">
        <f>SQRT((E261*$B$2)^2+(F261*$B$3)^2+2*E261*F261*$B$2*$B$3*$B$9)</f>
        <v>0.15343793533543132</v>
      </c>
      <c r="M261">
        <f>SQRT((E261*$B$2)^2+(F261*$B$3)^2+2*E261*F261*$B$2*$B$3*$B$10)</f>
        <v>0.17132079850385942</v>
      </c>
      <c r="N261">
        <f t="shared" si="44"/>
        <v>0.17149106099152808</v>
      </c>
      <c r="O261">
        <f t="shared" si="45"/>
        <v>0.18766139720251473</v>
      </c>
      <c r="P261">
        <f t="shared" si="46"/>
        <v>0.2026168798496315</v>
      </c>
      <c r="Q261">
        <f t="shared" si="47"/>
        <v>0.21654191280211785</v>
      </c>
      <c r="R261">
        <f t="shared" si="48"/>
        <v>0.22962404055324873</v>
      </c>
      <c r="S261">
        <f t="shared" si="49"/>
        <v>0.24200000000000002</v>
      </c>
    </row>
    <row r="262" spans="4:19" x14ac:dyDescent="0.15">
      <c r="D262" s="1">
        <v>261</v>
      </c>
      <c r="E262" s="1">
        <f t="shared" si="40"/>
        <v>1.6099999999999999</v>
      </c>
      <c r="F262">
        <f t="shared" si="41"/>
        <v>-0.60999999999999988</v>
      </c>
      <c r="G262">
        <f t="shared" si="42"/>
        <v>1.2899999999999953E-2</v>
      </c>
      <c r="H262">
        <f t="shared" si="43"/>
        <v>1.950000000000001E-2</v>
      </c>
      <c r="I262">
        <f>SQRT((E262*$B$2)^2+(F262*$B$3)^2+2*E262*F262*$B$2*$B$3*$B$6)</f>
        <v>7.8342695894384418E-2</v>
      </c>
      <c r="J262">
        <f>SQRT((E262*$B$2)^2+(F262*$B$3)^2+2*E262*F262*$B$2*$B$3*$B$7)</f>
        <v>0.11003974736430468</v>
      </c>
      <c r="K262">
        <f>SQRT((E262*$B$2)^2+(F262*$B$3)^2+2*E262*F262*$B$2*$B$3*$B$8)</f>
        <v>0.13446157071817955</v>
      </c>
      <c r="L262">
        <f>SQRT((E262*$B$2)^2+(F262*$B$3)^2+2*E262*F262*$B$2*$B$3*$B$9)</f>
        <v>0.15508411266148442</v>
      </c>
      <c r="M262">
        <f>SQRT((E262*$B$2)^2+(F262*$B$3)^2+2*E262*F262*$B$2*$B$3*$B$10)</f>
        <v>0.17318312319622831</v>
      </c>
      <c r="N262">
        <f t="shared" si="44"/>
        <v>0.1733554321041022</v>
      </c>
      <c r="O262">
        <f t="shared" si="45"/>
        <v>0.18971931372424894</v>
      </c>
      <c r="P262">
        <f t="shared" si="46"/>
        <v>0.20485259578535975</v>
      </c>
      <c r="Q262">
        <f t="shared" si="47"/>
        <v>0.21894235314347013</v>
      </c>
      <c r="R262">
        <f t="shared" si="48"/>
        <v>0.23217864242862649</v>
      </c>
      <c r="S262">
        <f t="shared" si="49"/>
        <v>0.24469999999999997</v>
      </c>
    </row>
    <row r="263" spans="4:19" x14ac:dyDescent="0.15">
      <c r="D263" s="1">
        <v>262</v>
      </c>
      <c r="E263" s="1">
        <f t="shared" si="40"/>
        <v>1.62</v>
      </c>
      <c r="F263">
        <f t="shared" si="41"/>
        <v>-0.62000000000000011</v>
      </c>
      <c r="G263">
        <f t="shared" si="42"/>
        <v>1.1799999999999949E-2</v>
      </c>
      <c r="H263">
        <f t="shared" si="43"/>
        <v>1.9000000000000003E-2</v>
      </c>
      <c r="I263">
        <f>SQRT((E263*$B$2)^2+(F263*$B$3)^2+2*E263*F263*$B$2*$B$3*$B$6)</f>
        <v>7.903158862125953E-2</v>
      </c>
      <c r="J263">
        <f>SQRT((E263*$B$2)^2+(F263*$B$3)^2+2*E263*F263*$B$2*$B$3*$B$7)</f>
        <v>0.1111428990084387</v>
      </c>
      <c r="K263">
        <f>SQRT((E263*$B$2)^2+(F263*$B$3)^2+2*E263*F263*$B$2*$B$3*$B$8)</f>
        <v>0.13586572783450579</v>
      </c>
      <c r="L263">
        <f>SQRT((E263*$B$2)^2+(F263*$B$3)^2+2*E263*F263*$B$2*$B$3*$B$9)</f>
        <v>0.15673623703534548</v>
      </c>
      <c r="M263">
        <f>SQRT((E263*$B$2)^2+(F263*$B$3)^2+2*E263*F263*$B$2*$B$3*$B$10)</f>
        <v>0.17504989642956092</v>
      </c>
      <c r="N263">
        <f t="shared" si="44"/>
        <v>0.1752242385059784</v>
      </c>
      <c r="O263">
        <f t="shared" si="45"/>
        <v>0.19178047867288267</v>
      </c>
      <c r="P263">
        <f t="shared" si="46"/>
        <v>0.20709056955834568</v>
      </c>
      <c r="Q263">
        <f t="shared" si="47"/>
        <v>0.22134420254436304</v>
      </c>
      <c r="R263">
        <f t="shared" si="48"/>
        <v>0.23473390892668236</v>
      </c>
      <c r="S263">
        <f t="shared" si="49"/>
        <v>0.24740000000000004</v>
      </c>
    </row>
    <row r="264" spans="4:19" x14ac:dyDescent="0.15">
      <c r="D264" s="1">
        <v>263</v>
      </c>
      <c r="E264" s="1">
        <f t="shared" si="40"/>
        <v>1.63</v>
      </c>
      <c r="F264">
        <f t="shared" si="41"/>
        <v>-0.62999999999999989</v>
      </c>
      <c r="G264">
        <f t="shared" si="42"/>
        <v>1.0700000000000084E-2</v>
      </c>
      <c r="H264">
        <f t="shared" si="43"/>
        <v>1.8500000000000016E-2</v>
      </c>
      <c r="I264">
        <f>SQRT((E264*$B$2)^2+(F264*$B$3)^2+2*E264*F264*$B$2*$B$3*$B$6)</f>
        <v>7.9737331282154142E-2</v>
      </c>
      <c r="J264">
        <f>SQRT((E264*$B$2)^2+(F264*$B$3)^2+2*E264*F264*$B$2*$B$3*$B$7)</f>
        <v>0.11225682161900005</v>
      </c>
      <c r="K264">
        <f>SQRT((E264*$B$2)^2+(F264*$B$3)^2+2*E264*F264*$B$2*$B$3*$B$8)</f>
        <v>0.13727762381393405</v>
      </c>
      <c r="L264">
        <f>SQRT((E264*$B$2)^2+(F264*$B$3)^2+2*E264*F264*$B$2*$B$3*$B$9)</f>
        <v>0.15839412236569889</v>
      </c>
      <c r="M264">
        <f>SQRT((E264*$B$2)^2+(F264*$B$3)^2+2*E264*F264*$B$2*$B$3*$B$10)</f>
        <v>0.17692097738821136</v>
      </c>
      <c r="N264">
        <f t="shared" si="44"/>
        <v>0.17709733978803857</v>
      </c>
      <c r="O264">
        <f t="shared" si="45"/>
        <v>0.19384478842620451</v>
      </c>
      <c r="P264">
        <f t="shared" si="46"/>
        <v>0.20933072875237402</v>
      </c>
      <c r="Q264">
        <f t="shared" si="47"/>
        <v>0.22374741562753298</v>
      </c>
      <c r="R264">
        <f t="shared" si="48"/>
        <v>0.23728981857635609</v>
      </c>
      <c r="S264">
        <f t="shared" si="49"/>
        <v>0.25009999999999999</v>
      </c>
    </row>
    <row r="265" spans="4:19" x14ac:dyDescent="0.15">
      <c r="D265" s="1">
        <v>264</v>
      </c>
      <c r="E265" s="1">
        <f t="shared" si="40"/>
        <v>1.6400000000000001</v>
      </c>
      <c r="F265">
        <f t="shared" si="41"/>
        <v>-0.64000000000000012</v>
      </c>
      <c r="G265">
        <f t="shared" si="42"/>
        <v>9.5999999999996834E-3</v>
      </c>
      <c r="H265">
        <f t="shared" si="43"/>
        <v>1.8000000000000002E-2</v>
      </c>
      <c r="I265">
        <f>SQRT((E265*$B$2)^2+(F265*$B$3)^2+2*E265*F265*$B$2*$B$3*$B$6)</f>
        <v>8.0459480485521373E-2</v>
      </c>
      <c r="J265">
        <f>SQRT((E265*$B$2)^2+(F265*$B$3)^2+2*E265*F265*$B$2*$B$3*$B$7)</f>
        <v>0.1133811977357798</v>
      </c>
      <c r="K265">
        <f>SQRT((E265*$B$2)^2+(F265*$B$3)^2+2*E265*F265*$B$2*$B$3*$B$8)</f>
        <v>0.13869702231843334</v>
      </c>
      <c r="L265">
        <f>SQRT((E265*$B$2)^2+(F265*$B$3)^2+2*E265*F265*$B$2*$B$3*$B$9)</f>
        <v>0.1600575896357308</v>
      </c>
      <c r="M265">
        <f>SQRT((E265*$B$2)^2+(F265*$B$3)^2+2*E265*F265*$B$2*$B$3*$B$10)</f>
        <v>0.17879623083275556</v>
      </c>
      <c r="N265">
        <f t="shared" si="44"/>
        <v>0.17897460110306157</v>
      </c>
      <c r="O265">
        <f t="shared" si="45"/>
        <v>0.19591214357461359</v>
      </c>
      <c r="P265">
        <f t="shared" si="46"/>
        <v>0.21157300394899159</v>
      </c>
      <c r="Q265">
        <f t="shared" si="47"/>
        <v>0.22615194891930518</v>
      </c>
      <c r="R265">
        <f t="shared" si="48"/>
        <v>0.23984635081651756</v>
      </c>
      <c r="S265">
        <f t="shared" si="49"/>
        <v>0.25280000000000002</v>
      </c>
    </row>
    <row r="266" spans="4:19" x14ac:dyDescent="0.15">
      <c r="D266" s="1">
        <v>265</v>
      </c>
      <c r="E266" s="1">
        <f t="shared" si="40"/>
        <v>1.65</v>
      </c>
      <c r="F266">
        <f t="shared" si="41"/>
        <v>-0.64999999999999991</v>
      </c>
      <c r="G266">
        <f t="shared" si="42"/>
        <v>8.5000000000001689E-3</v>
      </c>
      <c r="H266">
        <f t="shared" si="43"/>
        <v>1.7500000000000016E-2</v>
      </c>
      <c r="I266">
        <f>SQRT((E266*$B$2)^2+(F266*$B$3)^2+2*E266*F266*$B$2*$B$3*$B$6)</f>
        <v>8.1197598486654768E-2</v>
      </c>
      <c r="J266">
        <f>SQRT((E266*$B$2)^2+(F266*$B$3)^2+2*E266*F266*$B$2*$B$3*$B$7)</f>
        <v>0.11451571944497402</v>
      </c>
      <c r="K266">
        <f>SQRT((E266*$B$2)^2+(F266*$B$3)^2+2*E266*F266*$B$2*$B$3*$B$8)</f>
        <v>0.14012369535521105</v>
      </c>
      <c r="L266">
        <f>SQRT((E266*$B$2)^2+(F266*$B$3)^2+2*E266*F266*$B$2*$B$3*$B$9)</f>
        <v>0.16172646660333614</v>
      </c>
      <c r="M266">
        <f>SQRT((E266*$B$2)^2+(F266*$B$3)^2+2*E266*F266*$B$2*$B$3*$B$10)</f>
        <v>0.18067552684301214</v>
      </c>
      <c r="N266">
        <f t="shared" si="44"/>
        <v>0.18085589290924417</v>
      </c>
      <c r="O266">
        <f t="shared" si="45"/>
        <v>0.19798244871705167</v>
      </c>
      <c r="P266">
        <f t="shared" si="46"/>
        <v>0.2138173285774565</v>
      </c>
      <c r="Q266">
        <f t="shared" si="47"/>
        <v>0.22855776075206896</v>
      </c>
      <c r="R266">
        <f t="shared" si="48"/>
        <v>0.24240348594853167</v>
      </c>
      <c r="S266">
        <f t="shared" si="49"/>
        <v>0.25549999999999995</v>
      </c>
    </row>
    <row r="267" spans="4:19" x14ac:dyDescent="0.15">
      <c r="D267" s="1">
        <v>266</v>
      </c>
      <c r="E267" s="1">
        <f t="shared" si="40"/>
        <v>1.6600000000000001</v>
      </c>
      <c r="F267">
        <f t="shared" si="41"/>
        <v>-0.66000000000000014</v>
      </c>
      <c r="G267">
        <f t="shared" si="42"/>
        <v>7.3999999999995935E-3</v>
      </c>
      <c r="H267">
        <f t="shared" si="43"/>
        <v>1.7000000000000001E-2</v>
      </c>
      <c r="I267">
        <f>SQRT((E267*$B$2)^2+(F267*$B$3)^2+2*E267*F267*$B$2*$B$3*$B$6)</f>
        <v>8.1951253803709406E-2</v>
      </c>
      <c r="J267">
        <f>SQRT((E267*$B$2)^2+(F267*$B$3)^2+2*E267*F267*$B$2*$B$3*$B$7)</f>
        <v>0.11566008818948739</v>
      </c>
      <c r="K267">
        <f>SQRT((E267*$B$2)^2+(F267*$B$3)^2+2*E267*F267*$B$2*$B$3*$B$8)</f>
        <v>0.14155742297739105</v>
      </c>
      <c r="L267">
        <f>SQRT((E267*$B$2)^2+(F267*$B$3)^2+2*E267*F267*$B$2*$B$3*$B$9)</f>
        <v>0.16340058751424369</v>
      </c>
      <c r="M267">
        <f>SQRT((E267*$B$2)^2+(F267*$B$3)^2+2*E267*F267*$B$2*$B$3*$B$10)</f>
        <v>0.1825587405740958</v>
      </c>
      <c r="N267">
        <f t="shared" si="44"/>
        <v>0.1827410907267438</v>
      </c>
      <c r="O267">
        <f t="shared" si="45"/>
        <v>0.2000556122681891</v>
      </c>
      <c r="P267">
        <f t="shared" si="46"/>
        <v>0.21606363877339477</v>
      </c>
      <c r="Q267">
        <f t="shared" si="47"/>
        <v>0.23096481117261133</v>
      </c>
      <c r="R267">
        <f t="shared" si="48"/>
        <v>0.24496120509174513</v>
      </c>
      <c r="S267">
        <f t="shared" si="49"/>
        <v>0.25820000000000004</v>
      </c>
    </row>
    <row r="268" spans="4:19" x14ac:dyDescent="0.15">
      <c r="D268" s="1">
        <v>267</v>
      </c>
      <c r="E268" s="1">
        <f t="shared" si="40"/>
        <v>1.67</v>
      </c>
      <c r="F268">
        <f t="shared" si="41"/>
        <v>-0.66999999999999993</v>
      </c>
      <c r="G268">
        <f t="shared" si="42"/>
        <v>6.3000000000007052E-3</v>
      </c>
      <c r="H268">
        <f t="shared" si="43"/>
        <v>1.6500000000000015E-2</v>
      </c>
      <c r="I268">
        <f>SQRT((E268*$B$2)^2+(F268*$B$3)^2+2*E268*F268*$B$2*$B$3*$B$6)</f>
        <v>8.2720021760151918E-2</v>
      </c>
      <c r="J268">
        <f>SQRT((E268*$B$2)^2+(F268*$B$3)^2+2*E268*F268*$B$2*$B$3*$B$7)</f>
        <v>0.1168140145701705</v>
      </c>
      <c r="K268">
        <f>SQRT((E268*$B$2)^2+(F268*$B$3)^2+2*E268*F268*$B$2*$B$3*$B$8)</f>
        <v>0.14299799299290883</v>
      </c>
      <c r="L268">
        <f>SQRT((E268*$B$2)^2+(F268*$B$3)^2+2*E268*F268*$B$2*$B$3*$B$9)</f>
        <v>0.16507979282758992</v>
      </c>
      <c r="M268">
        <f>SQRT((E268*$B$2)^2+(F268*$B$3)^2+2*E268*F268*$B$2*$B$3*$B$10)</f>
        <v>0.18444575202481625</v>
      </c>
      <c r="N268">
        <f t="shared" si="44"/>
        <v>0.1846300749065547</v>
      </c>
      <c r="O268">
        <f t="shared" si="45"/>
        <v>0.20213154627618124</v>
      </c>
      <c r="P268">
        <f t="shared" si="46"/>
        <v>0.21831187324559331</v>
      </c>
      <c r="Q268">
        <f t="shared" si="47"/>
        <v>0.23337306185590484</v>
      </c>
      <c r="R268">
        <f t="shared" si="48"/>
        <v>0.24751949014168562</v>
      </c>
      <c r="S268">
        <f t="shared" si="49"/>
        <v>0.26089999999999997</v>
      </c>
    </row>
    <row r="269" spans="4:19" x14ac:dyDescent="0.15">
      <c r="D269" s="1">
        <v>268</v>
      </c>
      <c r="E269" s="1">
        <f t="shared" si="40"/>
        <v>1.6800000000000002</v>
      </c>
      <c r="F269">
        <f t="shared" si="41"/>
        <v>-0.68000000000000016</v>
      </c>
      <c r="G269">
        <f t="shared" si="42"/>
        <v>5.1999999999999044E-3</v>
      </c>
      <c r="H269">
        <f t="shared" si="43"/>
        <v>1.6E-2</v>
      </c>
      <c r="I269">
        <f>SQRT((E269*$B$2)^2+(F269*$B$3)^2+2*E269*F269*$B$2*$B$3*$B$6)</f>
        <v>8.350348495721599E-2</v>
      </c>
      <c r="J269">
        <f>SQRT((E269*$B$2)^2+(F269*$B$3)^2+2*E269*F269*$B$2*$B$3*$B$7)</f>
        <v>0.11797721813977478</v>
      </c>
      <c r="K269">
        <f>SQRT((E269*$B$2)^2+(F269*$B$3)^2+2*E269*F269*$B$2*$B$3*$B$8)</f>
        <v>0.14444520068178107</v>
      </c>
      <c r="L269">
        <f>SQRT((E269*$B$2)^2+(F269*$B$3)^2+2*E269*F269*$B$2*$B$3*$B$9)</f>
        <v>0.16676392895347605</v>
      </c>
      <c r="M269">
        <f>SQRT((E269*$B$2)^2+(F269*$B$3)^2+2*E269*F269*$B$2*$B$3*$B$10)</f>
        <v>0.18633644581777342</v>
      </c>
      <c r="N269">
        <f t="shared" si="44"/>
        <v>0.18652273041106815</v>
      </c>
      <c r="O269">
        <f t="shared" si="45"/>
        <v>0.20421016625036084</v>
      </c>
      <c r="P269">
        <f t="shared" si="46"/>
        <v>0.2205619731504051</v>
      </c>
      <c r="Q269">
        <f t="shared" si="47"/>
        <v>0.23578247602398278</v>
      </c>
      <c r="R269">
        <f t="shared" si="48"/>
        <v>0.25007832373078642</v>
      </c>
      <c r="S269">
        <f t="shared" si="49"/>
        <v>0.2636</v>
      </c>
    </row>
    <row r="270" spans="4:19" x14ac:dyDescent="0.15">
      <c r="D270" s="1">
        <v>269</v>
      </c>
      <c r="E270" s="1">
        <f t="shared" si="40"/>
        <v>1.69</v>
      </c>
      <c r="F270">
        <f t="shared" si="41"/>
        <v>-0.69</v>
      </c>
      <c r="G270">
        <f t="shared" si="42"/>
        <v>4.0999999999990376E-3</v>
      </c>
      <c r="H270">
        <f t="shared" si="43"/>
        <v>1.5500000000000014E-2</v>
      </c>
      <c r="I270">
        <f>SQRT((E270*$B$2)^2+(F270*$B$3)^2+2*E270*F270*$B$2*$B$3*$B$6)</f>
        <v>8.4301233680178084E-2</v>
      </c>
      <c r="J270">
        <f>SQRT((E270*$B$2)^2+(F270*$B$3)^2+2*E270*F270*$B$2*$B$3*$B$7)</f>
        <v>0.11914942719123744</v>
      </c>
      <c r="K270">
        <f>SQRT((E270*$B$2)^2+(F270*$B$3)^2+2*E270*F270*$B$2*$B$3*$B$8)</f>
        <v>0.14589884852184404</v>
      </c>
      <c r="L270">
        <f>SQRT((E270*$B$2)^2+(F270*$B$3)^2+2*E270*F270*$B$2*$B$3*$B$9)</f>
        <v>0.16845284800204474</v>
      </c>
      <c r="M270">
        <f>SQRT((E270*$B$2)^2+(F270*$B$3)^2+2*E270*F270*$B$2*$B$3*$B$10)</f>
        <v>0.18823071099052882</v>
      </c>
      <c r="N270">
        <f t="shared" si="44"/>
        <v>0.18841894660569566</v>
      </c>
      <c r="O270">
        <f t="shared" si="45"/>
        <v>0.20629139099826729</v>
      </c>
      <c r="P270">
        <f t="shared" si="46"/>
        <v>0.22281388197327381</v>
      </c>
      <c r="Q270">
        <f t="shared" si="47"/>
        <v>0.23819301836955672</v>
      </c>
      <c r="R270">
        <f t="shared" si="48"/>
        <v>0.25263768919145851</v>
      </c>
      <c r="S270">
        <f t="shared" si="49"/>
        <v>0.26629999999999998</v>
      </c>
    </row>
    <row r="271" spans="4:19" x14ac:dyDescent="0.15">
      <c r="D271" s="1">
        <v>270</v>
      </c>
      <c r="E271" s="1">
        <f t="shared" si="40"/>
        <v>1.7000000000000002</v>
      </c>
      <c r="F271">
        <f t="shared" si="41"/>
        <v>-0.70000000000000018</v>
      </c>
      <c r="G271">
        <f t="shared" si="42"/>
        <v>2.9999999999991873E-3</v>
      </c>
      <c r="H271">
        <f t="shared" si="43"/>
        <v>1.4999999999999999E-2</v>
      </c>
      <c r="I271">
        <f>SQRT((E271*$B$2)^2+(F271*$B$3)^2+2*E271*F271*$B$2*$B$3*$B$6)</f>
        <v>8.511286624241951E-2</v>
      </c>
      <c r="J271">
        <f>SQRT((E271*$B$2)^2+(F271*$B$3)^2+2*E271*F271*$B$2*$B$3*$B$7)</f>
        <v>0.12033037854174647</v>
      </c>
      <c r="K271">
        <f>SQRT((E271*$B$2)^2+(F271*$B$3)^2+2*E271*F271*$B$2*$B$3*$B$8)</f>
        <v>0.14735874592300249</v>
      </c>
      <c r="L271">
        <f>SQRT((E271*$B$2)^2+(F271*$B$3)^2+2*E271*F271*$B$2*$B$3*$B$9)</f>
        <v>0.17014640754362109</v>
      </c>
      <c r="M271">
        <f>SQRT((E271*$B$2)^2+(F271*$B$3)^2+2*E271*F271*$B$2*$B$3*$B$10)</f>
        <v>0.1901284407972674</v>
      </c>
      <c r="N271">
        <f t="shared" si="44"/>
        <v>0.19031861706096964</v>
      </c>
      <c r="O271">
        <f t="shared" si="45"/>
        <v>0.20837514247145703</v>
      </c>
      <c r="P271">
        <f t="shared" si="46"/>
        <v>0.22506754541692592</v>
      </c>
      <c r="Q271">
        <f t="shared" si="47"/>
        <v>0.24060465498406305</v>
      </c>
      <c r="R271">
        <f t="shared" si="48"/>
        <v>0.25519757052135122</v>
      </c>
      <c r="S271">
        <f t="shared" si="49"/>
        <v>0.26900000000000002</v>
      </c>
    </row>
    <row r="272" spans="4:19" x14ac:dyDescent="0.15">
      <c r="D272" s="1">
        <v>271</v>
      </c>
      <c r="E272" s="1">
        <f t="shared" si="40"/>
        <v>1.71</v>
      </c>
      <c r="F272">
        <f t="shared" si="41"/>
        <v>-0.71</v>
      </c>
      <c r="G272">
        <f t="shared" si="42"/>
        <v>1.8999999999984667E-3</v>
      </c>
      <c r="H272">
        <f t="shared" si="43"/>
        <v>1.4500000000000013E-2</v>
      </c>
      <c r="I272">
        <f>SQRT((E272*$B$2)^2+(F272*$B$3)^2+2*E272*F272*$B$2*$B$3*$B$6)</f>
        <v>8.5937989271334433E-2</v>
      </c>
      <c r="J272">
        <f>SQRT((E272*$B$2)^2+(F272*$B$3)^2+2*E272*F272*$B$2*$B$3*$B$7)</f>
        <v>0.12151981731388505</v>
      </c>
      <c r="K272">
        <f>SQRT((E272*$B$2)^2+(F272*$B$3)^2+2*E272*F272*$B$2*$B$3*$B$8)</f>
        <v>0.14882470896998251</v>
      </c>
      <c r="L272">
        <f>SQRT((E272*$B$2)^2+(F272*$B$3)^2+2*E272*F272*$B$2*$B$3*$B$9)</f>
        <v>0.1718444703794684</v>
      </c>
      <c r="M272">
        <f>SQRT((E272*$B$2)^2+(F272*$B$3)^2+2*E272*F272*$B$2*$B$3*$B$10)</f>
        <v>0.19202953252039123</v>
      </c>
      <c r="N272">
        <f t="shared" si="44"/>
        <v>0.19222163936456269</v>
      </c>
      <c r="O272">
        <f t="shared" si="45"/>
        <v>0.21046134561956978</v>
      </c>
      <c r="P272">
        <f t="shared" si="46"/>
        <v>0.22732291129580404</v>
      </c>
      <c r="Q272">
        <f t="shared" si="47"/>
        <v>0.24301735328984223</v>
      </c>
      <c r="R272">
        <f t="shared" si="48"/>
        <v>0.25775795235065008</v>
      </c>
      <c r="S272">
        <f t="shared" si="49"/>
        <v>0.2717</v>
      </c>
    </row>
    <row r="273" spans="4:19" x14ac:dyDescent="0.15">
      <c r="D273" s="1">
        <v>272</v>
      </c>
      <c r="E273" s="1">
        <f t="shared" si="40"/>
        <v>1.7200000000000002</v>
      </c>
      <c r="F273">
        <f t="shared" si="41"/>
        <v>-0.7200000000000002</v>
      </c>
      <c r="G273">
        <f t="shared" si="42"/>
        <v>8.0000000000196125E-4</v>
      </c>
      <c r="H273">
        <f t="shared" si="43"/>
        <v>1.3999999999999999E-2</v>
      </c>
      <c r="I273">
        <f>SQRT((E273*$B$2)^2+(F273*$B$3)^2+2*E273*F273*$B$2*$B$3*$B$6)</f>
        <v>8.6776217940170708E-2</v>
      </c>
      <c r="J273">
        <f>SQRT((E273*$B$2)^2+(F273*$B$3)^2+2*E273*F273*$B$2*$B$3*$B$7)</f>
        <v>0.12271749671501618</v>
      </c>
      <c r="K273">
        <f>SQRT((E273*$B$2)^2+(F273*$B$3)^2+2*E273*F273*$B$2*$B$3*$B$8)</f>
        <v>0.15029656017354492</v>
      </c>
      <c r="L273">
        <f>SQRT((E273*$B$2)^2+(F273*$B$3)^2+2*E273*F273*$B$2*$B$3*$B$9)</f>
        <v>0.17354690432272196</v>
      </c>
      <c r="M273">
        <f>SQRT((E273*$B$2)^2+(F273*$B$3)^2+2*E273*F273*$B$2*$B$3*$B$10)</f>
        <v>0.19393388729152009</v>
      </c>
      <c r="N273">
        <f t="shared" si="44"/>
        <v>0.1941279149426996</v>
      </c>
      <c r="O273">
        <f t="shared" si="45"/>
        <v>0.2125499282521639</v>
      </c>
      <c r="P273">
        <f t="shared" si="46"/>
        <v>0.22957992943635125</v>
      </c>
      <c r="Q273">
        <f t="shared" si="47"/>
        <v>0.24543108197618332</v>
      </c>
      <c r="R273">
        <f t="shared" si="48"/>
        <v>0.26031881991127731</v>
      </c>
      <c r="S273">
        <f t="shared" si="49"/>
        <v>0.27440000000000009</v>
      </c>
    </row>
    <row r="274" spans="4:19" x14ac:dyDescent="0.15">
      <c r="D274" s="1">
        <v>273</v>
      </c>
      <c r="E274" s="1">
        <f t="shared" si="40"/>
        <v>1.73</v>
      </c>
      <c r="F274">
        <f t="shared" si="41"/>
        <v>-0.73</v>
      </c>
      <c r="G274">
        <f t="shared" si="42"/>
        <v>2.9999999999043558E-4</v>
      </c>
      <c r="H274">
        <f t="shared" si="43"/>
        <v>1.3500000000000012E-2</v>
      </c>
      <c r="I274">
        <f>SQRT((E274*$B$2)^2+(F274*$B$3)^2+2*E274*F274*$B$2*$B$3*$B$6)</f>
        <v>8.7627176149867994E-2</v>
      </c>
      <c r="J274">
        <f>SQRT((E274*$B$2)^2+(F274*$B$3)^2+2*E274*F274*$B$2*$B$3*$B$7)</f>
        <v>0.12392317781593561</v>
      </c>
      <c r="K274">
        <f>SQRT((E274*$B$2)^2+(F274*$B$3)^2+2*E274*F274*$B$2*$B$3*$B$8)</f>
        <v>0.15177412823007747</v>
      </c>
      <c r="L274">
        <f>SQRT((E274*$B$2)^2+(F274*$B$3)^2+2*E274*F274*$B$2*$B$3*$B$9)</f>
        <v>0.1752535819890709</v>
      </c>
      <c r="M274">
        <f>SQRT((E274*$B$2)^2+(F274*$B$3)^2+2*E274*F274*$B$2*$B$3*$B$10)</f>
        <v>0.19584140992139532</v>
      </c>
      <c r="N274">
        <f t="shared" si="44"/>
        <v>0.19603734889046015</v>
      </c>
      <c r="O274">
        <f t="shared" si="45"/>
        <v>0.21464082090785991</v>
      </c>
      <c r="P274">
        <f t="shared" si="46"/>
        <v>0.23183855158277711</v>
      </c>
      <c r="Q274">
        <f t="shared" si="47"/>
        <v>0.24784581093897876</v>
      </c>
      <c r="R274">
        <f t="shared" si="48"/>
        <v>0.26288015900786427</v>
      </c>
      <c r="S274">
        <f t="shared" si="49"/>
        <v>0.27710000000000001</v>
      </c>
    </row>
    <row r="275" spans="4:19" x14ac:dyDescent="0.15">
      <c r="D275" s="1">
        <v>274</v>
      </c>
      <c r="E275" s="1">
        <f t="shared" si="40"/>
        <v>1.7400000000000002</v>
      </c>
      <c r="F275">
        <f t="shared" si="41"/>
        <v>-0.74000000000000021</v>
      </c>
      <c r="G275">
        <f t="shared" si="42"/>
        <v>1.399999999998321E-3</v>
      </c>
      <c r="H275">
        <f t="shared" si="43"/>
        <v>1.2999999999999998E-2</v>
      </c>
      <c r="I275">
        <f>SQRT((E275*$B$2)^2+(F275*$B$3)^2+2*E275*F275*$B$2*$B$3*$B$6)</f>
        <v>8.849049666489614E-2</v>
      </c>
      <c r="J275">
        <f>SQRT((E275*$B$2)^2+(F275*$B$3)^2+2*E275*F275*$B$2*$B$3*$B$7)</f>
        <v>0.12513662932970507</v>
      </c>
      <c r="K275">
        <f>SQRT((E275*$B$2)^2+(F275*$B$3)^2+2*E275*F275*$B$2*$B$3*$B$8)</f>
        <v>0.1532572477894602</v>
      </c>
      <c r="L275">
        <f>SQRT((E275*$B$2)^2+(F275*$B$3)^2+2*E275*F275*$B$2*$B$3*$B$9)</f>
        <v>0.17696438059677436</v>
      </c>
      <c r="M275">
        <f>SQRT((E275*$B$2)^2+(F275*$B$3)^2+2*E275*F275*$B$2*$B$3*$B$10)</f>
        <v>0.19775200873821741</v>
      </c>
      <c r="N275">
        <f t="shared" si="44"/>
        <v>0.19794984981050129</v>
      </c>
      <c r="O275">
        <f t="shared" si="45"/>
        <v>0.21673395673036566</v>
      </c>
      <c r="P275">
        <f t="shared" si="46"/>
        <v>0.23409873130796763</v>
      </c>
      <c r="Q275">
        <f t="shared" si="47"/>
        <v>0.25026151122375978</v>
      </c>
      <c r="R275">
        <f t="shared" si="48"/>
        <v>0.26544195599038223</v>
      </c>
      <c r="S275">
        <f t="shared" si="49"/>
        <v>0.27980000000000005</v>
      </c>
    </row>
    <row r="276" spans="4:19" x14ac:dyDescent="0.15">
      <c r="D276" s="1">
        <v>275</v>
      </c>
      <c r="E276" s="1">
        <f t="shared" si="40"/>
        <v>1.75</v>
      </c>
      <c r="F276">
        <f t="shared" si="41"/>
        <v>-0.75</v>
      </c>
      <c r="G276">
        <f t="shared" si="42"/>
        <v>2.5000000000012499E-3</v>
      </c>
      <c r="H276">
        <f t="shared" si="43"/>
        <v>1.2499999999999997E-2</v>
      </c>
      <c r="I276">
        <f>SQRT((E276*$B$2)^2+(F276*$B$3)^2+2*E276*F276*$B$2*$B$3*$B$6)</f>
        <v>8.93658212069917E-2</v>
      </c>
      <c r="J276">
        <f>SQRT((E276*$B$2)^2+(F276*$B$3)^2+2*E276*F276*$B$2*$B$3*$B$7)</f>
        <v>0.12635762739146381</v>
      </c>
      <c r="K276">
        <f>SQRT((E276*$B$2)^2+(F276*$B$3)^2+2*E276*F276*$B$2*$B$3*$B$8)</f>
        <v>0.15474575923106909</v>
      </c>
      <c r="L276">
        <f>SQRT((E276*$B$2)^2+(F276*$B$3)^2+2*E276*F276*$B$2*$B$3*$B$9)</f>
        <v>0.17867918177560588</v>
      </c>
      <c r="M276">
        <f>SQRT((E276*$B$2)^2+(F276*$B$3)^2+2*E276*F276*$B$2*$B$3*$B$10)</f>
        <v>0.19966559543396553</v>
      </c>
      <c r="N276">
        <f t="shared" si="44"/>
        <v>0.19986532965974865</v>
      </c>
      <c r="O276">
        <f t="shared" si="45"/>
        <v>0.2188292713509781</v>
      </c>
      <c r="P276">
        <f t="shared" si="46"/>
        <v>0.23636042392921874</v>
      </c>
      <c r="Q276">
        <f t="shared" si="47"/>
        <v>0.25267815497189305</v>
      </c>
      <c r="R276">
        <f t="shared" si="48"/>
        <v>0.26800419772831918</v>
      </c>
      <c r="S276">
        <f t="shared" si="49"/>
        <v>0.28249999999999997</v>
      </c>
    </row>
    <row r="277" spans="4:19" x14ac:dyDescent="0.15">
      <c r="D277" s="1">
        <v>276</v>
      </c>
      <c r="E277" s="1">
        <f t="shared" si="40"/>
        <v>1.7599999999999998</v>
      </c>
      <c r="F277">
        <f t="shared" si="41"/>
        <v>-0.75999999999999979</v>
      </c>
      <c r="G277">
        <f t="shared" si="42"/>
        <v>3.6000000000008751E-3</v>
      </c>
      <c r="H277">
        <f t="shared" si="43"/>
        <v>1.2000000000000011E-2</v>
      </c>
      <c r="I277">
        <f>SQRT((E277*$B$2)^2+(F277*$B$3)^2+2*E277*F277*$B$2*$B$3*$B$6)</f>
        <v>9.0252800510565875E-2</v>
      </c>
      <c r="J277">
        <f>SQRT((E277*$B$2)^2+(F277*$B$3)^2+2*E277*F277*$B$2*$B$3*$B$7)</f>
        <v>0.12758595533991976</v>
      </c>
      <c r="K277">
        <f>SQRT((E277*$B$2)^2+(F277*$B$3)^2+2*E277*F277*$B$2*$B$3*$B$8)</f>
        <v>0.15623950844776743</v>
      </c>
      <c r="L277">
        <f>SQRT((E277*$B$2)^2+(F277*$B$3)^2+2*E277*F277*$B$2*$B$3*$B$9)</f>
        <v>0.18039787138433755</v>
      </c>
      <c r="M277">
        <f>SQRT((E277*$B$2)^2+(F277*$B$3)^2+2*E277*F277*$B$2*$B$3*$B$10)</f>
        <v>0.20158208491827836</v>
      </c>
      <c r="N277">
        <f t="shared" si="44"/>
        <v>0.20178370360363593</v>
      </c>
      <c r="O277">
        <f t="shared" si="45"/>
        <v>0.22092670277718804</v>
      </c>
      <c r="P277">
        <f t="shared" si="46"/>
        <v>0.23862358642850037</v>
      </c>
      <c r="Q277">
        <f t="shared" si="47"/>
        <v>0.25509571536974113</v>
      </c>
      <c r="R277">
        <f t="shared" si="48"/>
        <v>0.27056687158630488</v>
      </c>
      <c r="S277">
        <f t="shared" si="49"/>
        <v>0.28519999999999995</v>
      </c>
    </row>
    <row r="278" spans="4:19" x14ac:dyDescent="0.15">
      <c r="D278" s="1">
        <v>277</v>
      </c>
      <c r="E278" s="1">
        <f t="shared" si="40"/>
        <v>1.77</v>
      </c>
      <c r="F278">
        <f t="shared" si="41"/>
        <v>-0.77</v>
      </c>
      <c r="G278">
        <f t="shared" si="42"/>
        <v>4.7000000000002535E-3</v>
      </c>
      <c r="H278">
        <f t="shared" si="43"/>
        <v>1.1499999999999996E-2</v>
      </c>
      <c r="I278">
        <f>SQRT((E278*$B$2)^2+(F278*$B$3)^2+2*E278*F278*$B$2*$B$3*$B$6)</f>
        <v>9.1151094343403238E-2</v>
      </c>
      <c r="J278">
        <f>SQRT((E278*$B$2)^2+(F278*$B$3)^2+2*E278*F278*$B$2*$B$3*$B$7)</f>
        <v>0.12882140350112634</v>
      </c>
      <c r="K278">
        <f>SQRT((E278*$B$2)^2+(F278*$B$3)^2+2*E278*F278*$B$2*$B$3*$B$8)</f>
        <v>0.15773834663771522</v>
      </c>
      <c r="L278">
        <f>SQRT((E278*$B$2)^2+(F278*$B$3)^2+2*E278*F278*$B$2*$B$3*$B$9)</f>
        <v>0.18212033933638494</v>
      </c>
      <c r="M278">
        <f>SQRT((E278*$B$2)^2+(F278*$B$3)^2+2*E278*F278*$B$2*$B$3*$B$10)</f>
        <v>0.20350139517949259</v>
      </c>
      <c r="N278">
        <f t="shared" si="44"/>
        <v>0.20370488987748922</v>
      </c>
      <c r="O278">
        <f t="shared" si="45"/>
        <v>0.22302619128703249</v>
      </c>
      <c r="P278">
        <f t="shared" si="46"/>
        <v>0.24088817737697299</v>
      </c>
      <c r="Q278">
        <f t="shared" si="47"/>
        <v>0.25751416660059695</v>
      </c>
      <c r="R278">
        <f t="shared" si="48"/>
        <v>0.27312996540108886</v>
      </c>
      <c r="S278">
        <f t="shared" si="49"/>
        <v>0.28789999999999999</v>
      </c>
    </row>
    <row r="279" spans="4:19" x14ac:dyDescent="0.15">
      <c r="D279" s="1">
        <v>278</v>
      </c>
      <c r="E279" s="1">
        <f t="shared" si="40"/>
        <v>1.7799999999999998</v>
      </c>
      <c r="F279">
        <f t="shared" si="41"/>
        <v>-0.7799999999999998</v>
      </c>
      <c r="G279">
        <f t="shared" si="42"/>
        <v>5.800000000000723E-3</v>
      </c>
      <c r="H279">
        <f t="shared" si="43"/>
        <v>1.100000000000001E-2</v>
      </c>
      <c r="I279">
        <f>SQRT((E279*$B$2)^2+(F279*$B$3)^2+2*E279*F279*$B$2*$B$3*$B$6)</f>
        <v>9.2060371496100316E-2</v>
      </c>
      <c r="J279">
        <f>SQRT((E279*$B$2)^2+(F279*$B$3)^2+2*E279*F279*$B$2*$B$3*$B$7)</f>
        <v>0.13006376897506855</v>
      </c>
      <c r="K279">
        <f>SQRT((E279*$B$2)^2+(F279*$B$3)^2+2*E279*F279*$B$2*$B$3*$B$8)</f>
        <v>0.15924213010381391</v>
      </c>
      <c r="L279">
        <f>SQRT((E279*$B$2)^2+(F279*$B$3)^2+2*E279*F279*$B$2*$B$3*$B$9)</f>
        <v>0.18384647943324883</v>
      </c>
      <c r="M279">
        <f>SQRT((E279*$B$2)^2+(F279*$B$3)^2+2*E279*F279*$B$2*$B$3*$B$10)</f>
        <v>0.20542344715246114</v>
      </c>
      <c r="N279">
        <f t="shared" si="44"/>
        <v>0.20562880965467845</v>
      </c>
      <c r="O279">
        <f t="shared" si="45"/>
        <v>0.22512767932886438</v>
      </c>
      <c r="P279">
        <f t="shared" si="46"/>
        <v>0.24315415686350086</v>
      </c>
      <c r="Q279">
        <f t="shared" si="47"/>
        <v>0.25993348379922115</v>
      </c>
      <c r="R279">
        <f t="shared" si="48"/>
        <v>0.27569346745978579</v>
      </c>
      <c r="S279">
        <f t="shared" si="49"/>
        <v>0.29059999999999997</v>
      </c>
    </row>
    <row r="280" spans="4:19" x14ac:dyDescent="0.15">
      <c r="D280" s="1">
        <v>279</v>
      </c>
      <c r="E280" s="1">
        <f t="shared" si="40"/>
        <v>1.79</v>
      </c>
      <c r="F280">
        <f t="shared" si="41"/>
        <v>-0.79</v>
      </c>
      <c r="G280">
        <f t="shared" si="42"/>
        <v>6.8999999999997492E-3</v>
      </c>
      <c r="H280">
        <f t="shared" si="43"/>
        <v>1.0499999999999995E-2</v>
      </c>
      <c r="I280">
        <f>SQRT((E280*$B$2)^2+(F280*$B$3)^2+2*E280*F280*$B$2*$B$3*$B$6)</f>
        <v>9.2980309743515024E-2</v>
      </c>
      <c r="J280">
        <f>SQRT((E280*$B$2)^2+(F280*$B$3)^2+2*E280*F280*$B$2*$B$3*$B$7)</f>
        <v>0.13131285542550661</v>
      </c>
      <c r="K280">
        <f>SQRT((E280*$B$2)^2+(F280*$B$3)^2+2*E280*F280*$B$2*$B$3*$B$8)</f>
        <v>0.16075072006059568</v>
      </c>
      <c r="L280">
        <f>SQRT((E280*$B$2)^2+(F280*$B$3)^2+2*E280*F280*$B$2*$B$3*$B$9)</f>
        <v>0.18557618920540425</v>
      </c>
      <c r="M280">
        <f>SQRT((E280*$B$2)^2+(F280*$B$3)^2+2*E280*F280*$B$2*$B$3*$B$10)</f>
        <v>0.20734816459279307</v>
      </c>
      <c r="N280">
        <f t="shared" si="44"/>
        <v>0.20755538692117823</v>
      </c>
      <c r="O280">
        <f t="shared" si="45"/>
        <v>0.22723111142623054</v>
      </c>
      <c r="P280">
        <f t="shared" si="46"/>
        <v>0.24542148642692227</v>
      </c>
      <c r="Q280">
        <f t="shared" si="47"/>
        <v>0.26235364300882119</v>
      </c>
      <c r="R280">
        <f t="shared" si="48"/>
        <v>0.27825736647930815</v>
      </c>
      <c r="S280">
        <f t="shared" si="49"/>
        <v>0.29330000000000001</v>
      </c>
    </row>
    <row r="281" spans="4:19" x14ac:dyDescent="0.15">
      <c r="D281" s="1">
        <v>280</v>
      </c>
      <c r="E281" s="1">
        <f t="shared" si="40"/>
        <v>1.7999999999999998</v>
      </c>
      <c r="F281">
        <f t="shared" si="41"/>
        <v>-0.79999999999999982</v>
      </c>
      <c r="G281">
        <f t="shared" si="42"/>
        <v>8.0000000000000973E-3</v>
      </c>
      <c r="H281">
        <f t="shared" si="43"/>
        <v>1.0000000000000009E-2</v>
      </c>
      <c r="I281">
        <f>SQRT((E281*$B$2)^2+(F281*$B$3)^2+2*E281*F281*$B$2*$B$3*$B$6)</f>
        <v>9.391059578130681E-2</v>
      </c>
      <c r="J281">
        <f>SQRT((E281*$B$2)^2+(F281*$B$3)^2+2*E281*F281*$B$2*$B$3*$B$7)</f>
        <v>0.13256847287345508</v>
      </c>
      <c r="K281">
        <f>SQRT((E281*$B$2)^2+(F281*$B$3)^2+2*E281*F281*$B$2*$B$3*$B$8)</f>
        <v>0.1622639824483548</v>
      </c>
      <c r="L281">
        <f>SQRT((E281*$B$2)^2+(F281*$B$3)^2+2*E281*F281*$B$2*$B$3*$B$9)</f>
        <v>0.18730936976029788</v>
      </c>
      <c r="M281">
        <f>SQRT((E281*$B$2)^2+(F281*$B$3)^2+2*E281*F281*$B$2*$B$3*$B$10)</f>
        <v>0.20927547395717441</v>
      </c>
      <c r="N281">
        <f t="shared" si="44"/>
        <v>0.20948454835619737</v>
      </c>
      <c r="O281">
        <f t="shared" si="45"/>
        <v>0.22933643408756488</v>
      </c>
      <c r="P281">
        <f t="shared" si="46"/>
        <v>0.24769012899185139</v>
      </c>
      <c r="Q281">
        <f t="shared" si="47"/>
        <v>0.26477462114032002</v>
      </c>
      <c r="R281">
        <f t="shared" si="48"/>
        <v>0.28082165158691019</v>
      </c>
      <c r="S281">
        <f t="shared" si="49"/>
        <v>0.29599999999999993</v>
      </c>
    </row>
    <row r="282" spans="4:19" x14ac:dyDescent="0.15">
      <c r="D282" s="1">
        <v>281</v>
      </c>
      <c r="E282" s="1">
        <f t="shared" si="40"/>
        <v>1.81</v>
      </c>
      <c r="F282">
        <f t="shared" si="41"/>
        <v>-0.81</v>
      </c>
      <c r="G282">
        <f t="shared" si="42"/>
        <v>9.0999999999997611E-3</v>
      </c>
      <c r="H282">
        <f t="shared" si="43"/>
        <v>9.4999999999999946E-3</v>
      </c>
      <c r="I282">
        <f>SQRT((E282*$B$2)^2+(F282*$B$3)^2+2*E282*F282*$B$2*$B$3*$B$6)</f>
        <v>9.4850925140453943E-2</v>
      </c>
      <c r="J282">
        <f>SQRT((E282*$B$2)^2+(F282*$B$3)^2+2*E282*F282*$B$2*$B$3*$B$7)</f>
        <v>0.13383043749461479</v>
      </c>
      <c r="K282">
        <f>SQRT((E282*$B$2)^2+(F282*$B$3)^2+2*E282*F282*$B$2*$B$3*$B$8)</f>
        <v>0.16378178775431657</v>
      </c>
      <c r="L282">
        <f>SQRT((E282*$B$2)^2+(F282*$B$3)^2+2*E282*F282*$B$2*$B$3*$B$9)</f>
        <v>0.18904592563713191</v>
      </c>
      <c r="M282">
        <f>SQRT((E282*$B$2)^2+(F282*$B$3)^2+2*E282*F282*$B$2*$B$3*$B$10)</f>
        <v>0.21120530428945197</v>
      </c>
      <c r="N282">
        <f t="shared" si="44"/>
        <v>0.21141622321856005</v>
      </c>
      <c r="O282">
        <f t="shared" si="45"/>
        <v>0.23144359572042603</v>
      </c>
      <c r="P282">
        <f t="shared" si="46"/>
        <v>0.24996004880780451</v>
      </c>
      <c r="Q282">
        <f t="shared" si="47"/>
        <v>0.26719639593377753</v>
      </c>
      <c r="R282">
        <f t="shared" si="48"/>
        <v>0.28338631230177652</v>
      </c>
      <c r="S282">
        <f t="shared" si="49"/>
        <v>0.29870000000000002</v>
      </c>
    </row>
    <row r="283" spans="4:19" x14ac:dyDescent="0.15">
      <c r="D283" s="1">
        <v>282</v>
      </c>
      <c r="E283" s="1">
        <f t="shared" si="40"/>
        <v>1.8199999999999998</v>
      </c>
      <c r="F283">
        <f t="shared" si="41"/>
        <v>-0.81999999999999984</v>
      </c>
      <c r="G283">
        <f t="shared" si="42"/>
        <v>1.0199999999999985E-2</v>
      </c>
      <c r="H283">
        <f t="shared" si="43"/>
        <v>9.000000000000008E-3</v>
      </c>
      <c r="I283">
        <f>SQRT((E283*$B$2)^2+(F283*$B$3)^2+2*E283*F283*$B$2*$B$3*$B$6)</f>
        <v>9.5801002082441689E-2</v>
      </c>
      <c r="J283">
        <f>SQRT((E283*$B$2)^2+(F283*$B$3)^2+2*E283*F283*$B$2*$B$3*$B$7)</f>
        <v>0.13509857142101833</v>
      </c>
      <c r="K283">
        <f>SQRT((E283*$B$2)^2+(F283*$B$3)^2+2*E283*F283*$B$2*$B$3*$B$8)</f>
        <v>0.16530401084063262</v>
      </c>
      <c r="L283">
        <f>SQRT((E283*$B$2)^2+(F283*$B$3)^2+2*E283*F283*$B$2*$B$3*$B$9)</f>
        <v>0.19078576466812189</v>
      </c>
      <c r="M283">
        <f>SQRT((E283*$B$2)^2+(F283*$B$3)^2+2*E283*F283*$B$2*$B$3*$B$10)</f>
        <v>0.21313758711217501</v>
      </c>
      <c r="N283">
        <f t="shared" si="44"/>
        <v>0.21335034323853333</v>
      </c>
      <c r="O283">
        <f t="shared" si="45"/>
        <v>0.23355254655002156</v>
      </c>
      <c r="P283">
        <f t="shared" si="46"/>
        <v>0.25223121139145327</v>
      </c>
      <c r="Q283">
        <f t="shared" si="47"/>
        <v>0.26961894592183239</v>
      </c>
      <c r="R283">
        <f t="shared" si="48"/>
        <v>0.28595133851758758</v>
      </c>
      <c r="S283">
        <f t="shared" si="49"/>
        <v>0.30139999999999995</v>
      </c>
    </row>
    <row r="284" spans="4:19" x14ac:dyDescent="0.15">
      <c r="D284" s="1">
        <v>283</v>
      </c>
      <c r="E284" s="1">
        <f t="shared" si="40"/>
        <v>1.83</v>
      </c>
      <c r="F284">
        <f t="shared" si="41"/>
        <v>-0.83000000000000007</v>
      </c>
      <c r="G284">
        <f t="shared" si="42"/>
        <v>1.1299999999999989E-2</v>
      </c>
      <c r="H284">
        <f t="shared" si="43"/>
        <v>8.4999999999999937E-3</v>
      </c>
      <c r="I284">
        <f>SQRT((E284*$B$2)^2+(F284*$B$3)^2+2*E284*F284*$B$2*$B$3*$B$6)</f>
        <v>9.6760539477619686E-2</v>
      </c>
      <c r="J284">
        <f>SQRT((E284*$B$2)^2+(F284*$B$3)^2+2*E284*F284*$B$2*$B$3*$B$7)</f>
        <v>0.13637270254710068</v>
      </c>
      <c r="K284">
        <f>SQRT((E284*$B$2)^2+(F284*$B$3)^2+2*E284*F284*$B$2*$B$3*$B$8)</f>
        <v>0.1668305307789914</v>
      </c>
      <c r="L284">
        <f>SQRT((E284*$B$2)^2+(F284*$B$3)^2+2*E284*F284*$B$2*$B$3*$B$9)</f>
        <v>0.19252879784593266</v>
      </c>
      <c r="M284">
        <f>SQRT((E284*$B$2)^2+(F284*$B$3)^2+2*E284*F284*$B$2*$B$3*$B$10)</f>
        <v>0.21507225632331103</v>
      </c>
      <c r="N284">
        <f t="shared" si="44"/>
        <v>0.21528684251481789</v>
      </c>
      <c r="O284">
        <f t="shared" si="45"/>
        <v>0.2356632385417802</v>
      </c>
      <c r="P284">
        <f t="shared" si="46"/>
        <v>0.25450358347182467</v>
      </c>
      <c r="Q284">
        <f t="shared" si="47"/>
        <v>0.27204225039504432</v>
      </c>
      <c r="R284">
        <f t="shared" si="48"/>
        <v>0.2885167204860058</v>
      </c>
      <c r="S284">
        <f t="shared" si="49"/>
        <v>0.30410000000000004</v>
      </c>
    </row>
    <row r="285" spans="4:19" x14ac:dyDescent="0.15">
      <c r="D285" s="1">
        <v>284</v>
      </c>
      <c r="E285" s="1">
        <f t="shared" si="40"/>
        <v>1.8399999999999999</v>
      </c>
      <c r="F285">
        <f t="shared" si="41"/>
        <v>-0.83999999999999986</v>
      </c>
      <c r="G285">
        <f t="shared" si="42"/>
        <v>1.2399999999999833E-2</v>
      </c>
      <c r="H285">
        <f t="shared" si="43"/>
        <v>8.0000000000000071E-3</v>
      </c>
      <c r="I285">
        <f>SQRT((E285*$B$2)^2+(F285*$B$3)^2+2*E285*F285*$B$2*$B$3*$B$6)</f>
        <v>9.7729258669039296E-2</v>
      </c>
      <c r="J285">
        <f>SQRT((E285*$B$2)^2+(F285*$B$3)^2+2*E285*F285*$B$2*$B$3*$B$7)</f>
        <v>0.13765266434036064</v>
      </c>
      <c r="K285">
        <f>SQRT((E285*$B$2)^2+(F285*$B$3)^2+2*E285*F285*$B$2*$B$3*$B$8)</f>
        <v>0.1683612306916292</v>
      </c>
      <c r="L285">
        <f>SQRT((E285*$B$2)^2+(F285*$B$3)^2+2*E285*F285*$B$2*$B$3*$B$9)</f>
        <v>0.194274939197005</v>
      </c>
      <c r="M285">
        <f>SQRT((E285*$B$2)^2+(F285*$B$3)^2+2*E285*F285*$B$2*$B$3*$B$10)</f>
        <v>0.21700924809786332</v>
      </c>
      <c r="N285">
        <f t="shared" si="44"/>
        <v>0.21722565741642949</v>
      </c>
      <c r="O285">
        <f t="shared" si="45"/>
        <v>0.2377756253277446</v>
      </c>
      <c r="P285">
        <f t="shared" si="46"/>
        <v>0.25677713293827387</v>
      </c>
      <c r="Q285">
        <f t="shared" si="47"/>
        <v>0.27446628936902245</v>
      </c>
      <c r="R285">
        <f t="shared" si="48"/>
        <v>0.29108244880102263</v>
      </c>
      <c r="S285">
        <f t="shared" si="49"/>
        <v>0.30679999999999996</v>
      </c>
    </row>
    <row r="286" spans="4:19" x14ac:dyDescent="0.15">
      <c r="D286" s="1">
        <v>285</v>
      </c>
      <c r="E286" s="1">
        <f t="shared" si="40"/>
        <v>1.85</v>
      </c>
      <c r="F286">
        <f t="shared" si="41"/>
        <v>-0.85000000000000009</v>
      </c>
      <c r="G286">
        <f t="shared" si="42"/>
        <v>1.3500000000000583E-2</v>
      </c>
      <c r="H286">
        <f t="shared" si="43"/>
        <v>7.4999999999999928E-3</v>
      </c>
      <c r="I286">
        <f>SQRT((E286*$B$2)^2+(F286*$B$3)^2+2*E286*F286*$B$2*$B$3*$B$6)</f>
        <v>9.8706889323896818E-2</v>
      </c>
      <c r="J286">
        <f>SQRT((E286*$B$2)^2+(F286*$B$3)^2+2*E286*F286*$B$2*$B$3*$B$7)</f>
        <v>0.13893829565674115</v>
      </c>
      <c r="K286">
        <f>SQRT((E286*$B$2)^2+(F286*$B$3)^2+2*E286*F286*$B$2*$B$3*$B$8)</f>
        <v>0.16989599759853091</v>
      </c>
      <c r="L286">
        <f>SQRT((E286*$B$2)^2+(F286*$B$3)^2+2*E286*F286*$B$2*$B$3*$B$9)</f>
        <v>0.19602410566050293</v>
      </c>
      <c r="M286">
        <f>SQRT((E286*$B$2)^2+(F286*$B$3)^2+2*E286*F286*$B$2*$B$3*$B$10)</f>
        <v>0.21894850079413658</v>
      </c>
      <c r="N286">
        <f t="shared" si="44"/>
        <v>0.21916672648921875</v>
      </c>
      <c r="O286">
        <f t="shared" si="45"/>
        <v>0.23988966213657484</v>
      </c>
      <c r="P286">
        <f t="shared" si="46"/>
        <v>0.25905182879107419</v>
      </c>
      <c r="Q286">
        <f t="shared" si="47"/>
        <v>0.27689104355323602</v>
      </c>
      <c r="R286">
        <f t="shared" si="48"/>
        <v>0.29364851438411882</v>
      </c>
      <c r="S286">
        <f t="shared" si="49"/>
        <v>0.30950000000000005</v>
      </c>
    </row>
    <row r="287" spans="4:19" x14ac:dyDescent="0.15">
      <c r="D287" s="1">
        <v>286</v>
      </c>
      <c r="E287" s="1">
        <f t="shared" si="40"/>
        <v>1.8599999999999999</v>
      </c>
      <c r="F287">
        <f t="shared" si="41"/>
        <v>-0.85999999999999988</v>
      </c>
      <c r="G287">
        <f t="shared" si="42"/>
        <v>1.4600000000000134E-2</v>
      </c>
      <c r="H287">
        <f t="shared" si="43"/>
        <v>7.0000000000000062E-3</v>
      </c>
      <c r="I287">
        <f>SQRT((E287*$B$2)^2+(F287*$B$3)^2+2*E287*F287*$B$2*$B$3*$B$6)</f>
        <v>9.9693169274529536E-2</v>
      </c>
      <c r="J287">
        <f>SQRT((E287*$B$2)^2+(F287*$B$3)^2+2*E287*F287*$B$2*$B$3*$B$7)</f>
        <v>0.14022944056081804</v>
      </c>
      <c r="K287">
        <f>SQRT((E287*$B$2)^2+(F287*$B$3)^2+2*E287*F287*$B$2*$B$3*$B$8)</f>
        <v>0.17143472227060655</v>
      </c>
      <c r="L287">
        <f>SQRT((E287*$B$2)^2+(F287*$B$3)^2+2*E287*F287*$B$2*$B$3*$B$9)</f>
        <v>0.19777621697261782</v>
      </c>
      <c r="M287">
        <f>SQRT((E287*$B$2)^2+(F287*$B$3)^2+2*E287*F287*$B$2*$B$3*$B$10)</f>
        <v>0.22088995486440752</v>
      </c>
      <c r="N287">
        <f t="shared" si="44"/>
        <v>0.22110999036678555</v>
      </c>
      <c r="O287">
        <f t="shared" si="45"/>
        <v>0.24200530572696127</v>
      </c>
      <c r="P287">
        <f t="shared" si="46"/>
        <v>0.26132764109446976</v>
      </c>
      <c r="Q287">
        <f t="shared" si="47"/>
        <v>0.27931649432140593</v>
      </c>
      <c r="R287">
        <f t="shared" si="48"/>
        <v>0.29621490847018483</v>
      </c>
      <c r="S287">
        <f t="shared" si="49"/>
        <v>0.31219999999999998</v>
      </c>
    </row>
    <row r="288" spans="4:19" x14ac:dyDescent="0.15">
      <c r="D288" s="1">
        <v>287</v>
      </c>
      <c r="E288" s="1">
        <f t="shared" si="40"/>
        <v>1.87</v>
      </c>
      <c r="F288">
        <f t="shared" si="41"/>
        <v>-0.87000000000000011</v>
      </c>
      <c r="G288">
        <f t="shared" si="42"/>
        <v>1.5700000000000065E-2</v>
      </c>
      <c r="H288">
        <f t="shared" si="43"/>
        <v>6.4999999999999919E-3</v>
      </c>
      <c r="I288">
        <f>SQRT((E288*$B$2)^2+(F288*$B$3)^2+2*E288*F288*$B$2*$B$3*$B$6)</f>
        <v>0.10068784435074574</v>
      </c>
      <c r="J288">
        <f>SQRT((E288*$B$2)^2+(F288*$B$3)^2+2*E288*F288*$B$2*$B$3*$B$7)</f>
        <v>0.14152594815086034</v>
      </c>
      <c r="K288">
        <f>SQRT((E288*$B$2)^2+(F288*$B$3)^2+2*E288*F288*$B$2*$B$3*$B$8)</f>
        <v>0.17297729908863765</v>
      </c>
      <c r="L288">
        <f>SQRT((E288*$B$2)^2+(F288*$B$3)^2+2*E288*F288*$B$2*$B$3*$B$9)</f>
        <v>0.1995311955559832</v>
      </c>
      <c r="M288">
        <f>SQRT((E288*$B$2)^2+(F288*$B$3)^2+2*E288*F288*$B$2*$B$3*$B$10)</f>
        <v>0.22283355276977479</v>
      </c>
      <c r="N288">
        <f t="shared" si="44"/>
        <v>0.22305539168556321</v>
      </c>
      <c r="O288">
        <f t="shared" si="45"/>
        <v>0.24412251432426305</v>
      </c>
      <c r="P288">
        <f t="shared" si="46"/>
        <v>0.26360454093205604</v>
      </c>
      <c r="Q288">
        <f t="shared" si="47"/>
        <v>0.28174262368338948</v>
      </c>
      <c r="R288">
        <f t="shared" si="48"/>
        <v>0.29878162259416163</v>
      </c>
      <c r="S288">
        <f t="shared" si="49"/>
        <v>0.31490000000000001</v>
      </c>
    </row>
    <row r="289" spans="4:19" x14ac:dyDescent="0.15">
      <c r="D289" s="1">
        <v>288</v>
      </c>
      <c r="E289" s="1">
        <f t="shared" si="40"/>
        <v>1.88</v>
      </c>
      <c r="F289">
        <f t="shared" si="41"/>
        <v>-0.87999999999999989</v>
      </c>
      <c r="G289">
        <f t="shared" si="42"/>
        <v>1.6800000000000297E-2</v>
      </c>
      <c r="H289">
        <f t="shared" si="43"/>
        <v>6.0000000000000053E-3</v>
      </c>
      <c r="I289">
        <f>SQRT((E289*$B$2)^2+(F289*$B$3)^2+2*E289*F289*$B$2*$B$3*$B$6)</f>
        <v>0.10169066820510134</v>
      </c>
      <c r="J289">
        <f>SQRT((E289*$B$2)^2+(F289*$B$3)^2+2*E289*F289*$B$2*$B$3*$B$7)</f>
        <v>0.14282767238879168</v>
      </c>
      <c r="K289">
        <f>SQRT((E289*$B$2)^2+(F289*$B$3)^2+2*E289*F289*$B$2*$B$3*$B$8)</f>
        <v>0.17452362590778361</v>
      </c>
      <c r="L289">
        <f>SQRT((E289*$B$2)^2+(F289*$B$3)^2+2*E289*F289*$B$2*$B$3*$B$9)</f>
        <v>0.20128896641395921</v>
      </c>
      <c r="M289">
        <f>SQRT((E289*$B$2)^2+(F289*$B$3)^2+2*E289*F289*$B$2*$B$3*$B$10)</f>
        <v>0.22477923889896947</v>
      </c>
      <c r="N289">
        <f t="shared" si="44"/>
        <v>0.2250028750038541</v>
      </c>
      <c r="O289">
        <f t="shared" si="45"/>
        <v>0.24624124756019247</v>
      </c>
      <c r="P289">
        <f t="shared" si="46"/>
        <v>0.26588250036435268</v>
      </c>
      <c r="Q289">
        <f t="shared" si="47"/>
        <v>0.28416941425846659</v>
      </c>
      <c r="R289">
        <f t="shared" si="48"/>
        <v>0.30134864857835347</v>
      </c>
      <c r="S289">
        <f t="shared" si="49"/>
        <v>0.31759999999999994</v>
      </c>
    </row>
    <row r="290" spans="4:19" x14ac:dyDescent="0.15">
      <c r="D290" s="1">
        <v>289</v>
      </c>
      <c r="E290" s="1">
        <f t="shared" si="40"/>
        <v>1.8900000000000001</v>
      </c>
      <c r="F290">
        <f t="shared" si="41"/>
        <v>-0.89000000000000012</v>
      </c>
      <c r="G290">
        <f t="shared" si="42"/>
        <v>1.7900000000000003E-2</v>
      </c>
      <c r="H290">
        <f t="shared" si="43"/>
        <v>5.499999999999991E-3</v>
      </c>
      <c r="I290">
        <f>SQRT((E290*$B$2)^2+(F290*$B$3)^2+2*E290*F290*$B$2*$B$3*$B$6)</f>
        <v>0.1027014021325902</v>
      </c>
      <c r="J290">
        <f>SQRT((E290*$B$2)^2+(F290*$B$3)^2+2*E290*F290*$B$2*$B$3*$B$7)</f>
        <v>0.14413447193506487</v>
      </c>
      <c r="K290">
        <f>SQRT((E290*$B$2)^2+(F290*$B$3)^2+2*E290*F290*$B$2*$B$3*$B$8)</f>
        <v>0.1760736039274485</v>
      </c>
      <c r="L290">
        <f>SQRT((E290*$B$2)^2+(F290*$B$3)^2+2*E290*F290*$B$2*$B$3*$B$9)</f>
        <v>0.20304945702956215</v>
      </c>
      <c r="M290">
        <f>SQRT((E290*$B$2)^2+(F290*$B$3)^2+2*E290*F290*$B$2*$B$3*$B$10)</f>
        <v>0.22672695949092603</v>
      </c>
      <c r="N290">
        <f t="shared" si="44"/>
        <v>0.22695238672461679</v>
      </c>
      <c r="O290">
        <f t="shared" si="45"/>
        <v>0.2483614664153842</v>
      </c>
      <c r="P290">
        <f t="shared" si="46"/>
        <v>0.26816149238844866</v>
      </c>
      <c r="Q290">
        <f t="shared" si="47"/>
        <v>0.28659684924995249</v>
      </c>
      <c r="R290">
        <f t="shared" si="48"/>
        <v>0.30391597852037988</v>
      </c>
      <c r="S290">
        <f t="shared" si="49"/>
        <v>0.32030000000000003</v>
      </c>
    </row>
    <row r="291" spans="4:19" x14ac:dyDescent="0.15">
      <c r="D291" s="1">
        <v>290</v>
      </c>
      <c r="E291" s="1">
        <f t="shared" si="40"/>
        <v>1.9</v>
      </c>
      <c r="F291">
        <f t="shared" si="41"/>
        <v>-0.89999999999999991</v>
      </c>
      <c r="G291">
        <f t="shared" si="42"/>
        <v>1.9000000000000187E-2</v>
      </c>
      <c r="H291">
        <f t="shared" si="43"/>
        <v>5.0000000000000044E-3</v>
      </c>
      <c r="I291">
        <f>SQRT((E291*$B$2)^2+(F291*$B$3)^2+2*E291*F291*$B$2*$B$3*$B$6)</f>
        <v>0.10371981488606699</v>
      </c>
      <c r="J291">
        <f>SQRT((E291*$B$2)^2+(F291*$B$3)^2+2*E291*F291*$B$2*$B$3*$B$7)</f>
        <v>0.14544620998843524</v>
      </c>
      <c r="K291">
        <f>SQRT((E291*$B$2)^2+(F291*$B$3)^2+2*E291*F291*$B$2*$B$3*$B$8)</f>
        <v>0.17762713756630771</v>
      </c>
      <c r="L291">
        <f>SQRT((E291*$B$2)^2+(F291*$B$3)^2+2*E291*F291*$B$2*$B$3*$B$9)</f>
        <v>0.20481259726882034</v>
      </c>
      <c r="M291">
        <f>SQRT((E291*$B$2)^2+(F291*$B$3)^2+2*E291*F291*$B$2*$B$3*$B$10)</f>
        <v>0.22867666256091809</v>
      </c>
      <c r="N291">
        <f t="shared" si="44"/>
        <v>0.22890387502180909</v>
      </c>
      <c r="O291">
        <f t="shared" si="45"/>
        <v>0.25048313316469034</v>
      </c>
      <c r="P291">
        <f t="shared" si="46"/>
        <v>0.2704414908996029</v>
      </c>
      <c r="Q291">
        <f t="shared" si="47"/>
        <v>0.28902491242105754</v>
      </c>
      <c r="R291">
        <f t="shared" si="48"/>
        <v>0.30648360478172398</v>
      </c>
      <c r="S291">
        <f t="shared" si="49"/>
        <v>0.32299999999999995</v>
      </c>
    </row>
    <row r="292" spans="4:19" x14ac:dyDescent="0.15">
      <c r="D292" s="1">
        <v>291</v>
      </c>
      <c r="E292" s="1">
        <f t="shared" si="40"/>
        <v>1.9100000000000001</v>
      </c>
      <c r="F292">
        <f t="shared" si="41"/>
        <v>-0.91000000000000014</v>
      </c>
      <c r="G292">
        <f t="shared" si="42"/>
        <v>2.010000000000008E-2</v>
      </c>
      <c r="H292">
        <f t="shared" si="43"/>
        <v>4.4999999999999901E-3</v>
      </c>
      <c r="I292">
        <f>SQRT((E292*$B$2)^2+(F292*$B$3)^2+2*E292*F292*$B$2*$B$3*$B$6)</f>
        <v>0.10474568248858758</v>
      </c>
      <c r="J292">
        <f>SQRT((E292*$B$2)^2+(F292*$B$3)^2+2*E292*F292*$B$2*$B$3*$B$7)</f>
        <v>0.14676275413060361</v>
      </c>
      <c r="K292">
        <f>SQRT((E292*$B$2)^2+(F292*$B$3)^2+2*E292*F292*$B$2*$B$3*$B$8)</f>
        <v>0.17918413434230165</v>
      </c>
      <c r="L292">
        <f>SQRT((E292*$B$2)^2+(F292*$B$3)^2+2*E292*F292*$B$2*$B$3*$B$9)</f>
        <v>0.2065783192883513</v>
      </c>
      <c r="M292">
        <f>SQRT((E292*$B$2)^2+(F292*$B$3)^2+2*E292*F292*$B$2*$B$3*$B$10)</f>
        <v>0.23062829783007988</v>
      </c>
      <c r="N292">
        <f t="shared" si="44"/>
        <v>0.23085728977010889</v>
      </c>
      <c r="O292">
        <f t="shared" si="45"/>
        <v>0.25260621132505834</v>
      </c>
      <c r="P292">
        <f t="shared" si="46"/>
        <v>0.27272247065469329</v>
      </c>
      <c r="Q292">
        <f t="shared" si="47"/>
        <v>0.29145358807192617</v>
      </c>
      <c r="R292">
        <f t="shared" si="48"/>
        <v>0.30905151997684793</v>
      </c>
      <c r="S292">
        <f t="shared" si="49"/>
        <v>0.32570000000000005</v>
      </c>
    </row>
    <row r="293" spans="4:19" x14ac:dyDescent="0.15">
      <c r="D293" s="1">
        <v>292</v>
      </c>
      <c r="E293" s="1">
        <f t="shared" si="40"/>
        <v>1.92</v>
      </c>
      <c r="F293">
        <f t="shared" si="41"/>
        <v>-0.91999999999999993</v>
      </c>
      <c r="G293">
        <f t="shared" si="42"/>
        <v>2.1199999999999729E-2</v>
      </c>
      <c r="H293">
        <f t="shared" si="43"/>
        <v>4.0000000000000036E-3</v>
      </c>
      <c r="I293">
        <f>SQRT((E293*$B$2)^2+(F293*$B$3)^2+2*E293*F293*$B$2*$B$3*$B$6)</f>
        <v>0.10577878804372826</v>
      </c>
      <c r="J293">
        <f>SQRT((E293*$B$2)^2+(F293*$B$3)^2+2*E293*F293*$B$2*$B$3*$B$7)</f>
        <v>0.14808397617568214</v>
      </c>
      <c r="K293">
        <f>SQRT((E293*$B$2)^2+(F293*$B$3)^2+2*E293*F293*$B$2*$B$3*$B$8)</f>
        <v>0.18074450475740608</v>
      </c>
      <c r="L293">
        <f>SQRT((E293*$B$2)^2+(F293*$B$3)^2+2*E293*F293*$B$2*$B$3*$B$9)</f>
        <v>0.2083465574469614</v>
      </c>
      <c r="M293">
        <f>SQRT((E293*$B$2)^2+(F293*$B$3)^2+2*E293*F293*$B$2*$B$3*$B$10)</f>
        <v>0.23258181665813857</v>
      </c>
      <c r="N293">
        <f t="shared" si="44"/>
        <v>0.23281258247783773</v>
      </c>
      <c r="O293">
        <f t="shared" si="45"/>
        <v>0.25473066560585123</v>
      </c>
      <c r="P293">
        <f t="shared" si="46"/>
        <v>0.27500440723741137</v>
      </c>
      <c r="Q293">
        <f t="shared" si="47"/>
        <v>0.2938828610177871</v>
      </c>
      <c r="R293">
        <f t="shared" si="48"/>
        <v>0.31161971696283919</v>
      </c>
      <c r="S293">
        <f t="shared" si="49"/>
        <v>0.32839999999999997</v>
      </c>
    </row>
    <row r="294" spans="4:19" x14ac:dyDescent="0.15">
      <c r="D294" s="1">
        <v>293</v>
      </c>
      <c r="E294" s="1">
        <f t="shared" si="40"/>
        <v>1.9300000000000002</v>
      </c>
      <c r="F294">
        <f t="shared" si="41"/>
        <v>-0.93000000000000016</v>
      </c>
      <c r="G294">
        <f t="shared" si="42"/>
        <v>2.2300000000000098E-2</v>
      </c>
      <c r="H294">
        <f t="shared" si="43"/>
        <v>3.4999999999999892E-3</v>
      </c>
      <c r="I294">
        <f>SQRT((E294*$B$2)^2+(F294*$B$3)^2+2*E294*F294*$B$2*$B$3*$B$6)</f>
        <v>0.10681892154482744</v>
      </c>
      <c r="J294">
        <f>SQRT((E294*$B$2)^2+(F294*$B$3)^2+2*E294*F294*$B$2*$B$3*$B$7)</f>
        <v>0.14940975202442447</v>
      </c>
      <c r="K294">
        <f>SQRT((E294*$B$2)^2+(F294*$B$3)^2+2*E294*F294*$B$2*$B$3*$B$8)</f>
        <v>0.18230816218699591</v>
      </c>
      <c r="L294">
        <f>SQRT((E294*$B$2)^2+(F294*$B$3)^2+2*E294*F294*$B$2*$B$3*$B$9)</f>
        <v>0.21011724822108252</v>
      </c>
      <c r="M294">
        <f>SQRT((E294*$B$2)^2+(F294*$B$3)^2+2*E294*F294*$B$2*$B$3*$B$10)</f>
        <v>0.23453717197919824</v>
      </c>
      <c r="N294">
        <f t="shared" si="44"/>
        <v>0.2347697062229282</v>
      </c>
      <c r="O294">
        <f t="shared" si="45"/>
        <v>0.25685646186148409</v>
      </c>
      <c r="P294">
        <f t="shared" si="46"/>
        <v>0.27728727702510986</v>
      </c>
      <c r="Q294">
        <f t="shared" si="47"/>
        <v>0.29631271656815544</v>
      </c>
      <c r="R294">
        <f t="shared" si="48"/>
        <v>0.31418818882956123</v>
      </c>
      <c r="S294">
        <f t="shared" si="49"/>
        <v>0.33110000000000006</v>
      </c>
    </row>
    <row r="295" spans="4:19" x14ac:dyDescent="0.15">
      <c r="D295" s="1">
        <v>294</v>
      </c>
      <c r="E295" s="1">
        <f t="shared" si="40"/>
        <v>1.94</v>
      </c>
      <c r="F295">
        <f t="shared" si="41"/>
        <v>-0.94</v>
      </c>
      <c r="G295">
        <f t="shared" si="42"/>
        <v>2.3399999999999904E-2</v>
      </c>
      <c r="H295">
        <f t="shared" si="43"/>
        <v>3.0000000000000027E-3</v>
      </c>
      <c r="I295">
        <f>SQRT((E295*$B$2)^2+(F295*$B$3)^2+2*E295*F295*$B$2*$B$3*$B$6)</f>
        <v>0.10786587968398531</v>
      </c>
      <c r="J295">
        <f>SQRT((E295*$B$2)^2+(F295*$B$3)^2+2*E295*F295*$B$2*$B$3*$B$7)</f>
        <v>0.15073996152314753</v>
      </c>
      <c r="K295">
        <f>SQRT((E295*$B$2)^2+(F295*$B$3)^2+2*E295*F295*$B$2*$B$3*$B$8)</f>
        <v>0.18387502277362197</v>
      </c>
      <c r="L295">
        <f>SQRT((E295*$B$2)^2+(F295*$B$3)^2+2*E295*F295*$B$2*$B$3*$B$9)</f>
        <v>0.21189033012386382</v>
      </c>
      <c r="M295">
        <f>SQRT((E295*$B$2)^2+(F295*$B$3)^2+2*E295*F295*$B$2*$B$3*$B$10)</f>
        <v>0.23649431824041775</v>
      </c>
      <c r="N295">
        <f t="shared" si="44"/>
        <v>0.23672861559177841</v>
      </c>
      <c r="O295">
        <f t="shared" si="45"/>
        <v>0.25898356704625097</v>
      </c>
      <c r="P295">
        <f t="shared" si="46"/>
        <v>0.27957105715721003</v>
      </c>
      <c r="Q295">
        <f t="shared" si="47"/>
        <v>0.29874314050702488</v>
      </c>
      <c r="R295">
        <f t="shared" si="48"/>
        <v>0.31675692889027701</v>
      </c>
      <c r="S295">
        <f t="shared" si="49"/>
        <v>0.33379999999999999</v>
      </c>
    </row>
    <row r="296" spans="4:19" x14ac:dyDescent="0.15">
      <c r="D296" s="1">
        <v>295</v>
      </c>
      <c r="E296" s="1">
        <f t="shared" si="40"/>
        <v>1.9500000000000002</v>
      </c>
      <c r="F296">
        <f t="shared" si="41"/>
        <v>-0.95000000000000018</v>
      </c>
      <c r="G296">
        <f t="shared" si="42"/>
        <v>2.4500000000000213E-2</v>
      </c>
      <c r="H296">
        <f t="shared" si="43"/>
        <v>2.4999999999999883E-3</v>
      </c>
      <c r="I296">
        <f>SQRT((E296*$B$2)^2+(F296*$B$3)^2+2*E296*F296*$B$2*$B$3*$B$6)</f>
        <v>0.10891946566156122</v>
      </c>
      <c r="J296">
        <f>SQRT((E296*$B$2)^2+(F296*$B$3)^2+2*E296*F296*$B$2*$B$3*$B$7)</f>
        <v>0.15207448832726683</v>
      </c>
      <c r="K296">
        <f>SQRT((E296*$B$2)^2+(F296*$B$3)^2+2*E296*F296*$B$2*$B$3*$B$8)</f>
        <v>0.18544500532502897</v>
      </c>
      <c r="L296">
        <f>SQRT((E296*$B$2)^2+(F296*$B$3)^2+2*E296*F296*$B$2*$B$3*$B$9)</f>
        <v>0.21366574362775148</v>
      </c>
      <c r="M296">
        <f>SQRT((E296*$B$2)^2+(F296*$B$3)^2+2*E296*F296*$B$2*$B$3*$B$10)</f>
        <v>0.23845321134344161</v>
      </c>
      <c r="N296">
        <f t="shared" si="44"/>
        <v>0.23868926662085171</v>
      </c>
      <c r="O296">
        <f t="shared" si="45"/>
        <v>0.26111194917123198</v>
      </c>
      <c r="P296">
        <f t="shared" si="46"/>
        <v>0.28185572550508892</v>
      </c>
      <c r="Q296">
        <f t="shared" si="47"/>
        <v>0.30117411907400016</v>
      </c>
      <c r="R296">
        <f t="shared" si="48"/>
        <v>0.31932593067272197</v>
      </c>
      <c r="S296">
        <f t="shared" si="49"/>
        <v>0.33650000000000008</v>
      </c>
    </row>
    <row r="297" spans="4:19" x14ac:dyDescent="0.15">
      <c r="D297" s="1">
        <v>296</v>
      </c>
      <c r="E297" s="1">
        <f t="shared" si="40"/>
        <v>1.96</v>
      </c>
      <c r="F297">
        <f t="shared" si="41"/>
        <v>-0.96</v>
      </c>
      <c r="G297">
        <f t="shared" si="42"/>
        <v>2.5600000000000147E-2</v>
      </c>
      <c r="H297">
        <f t="shared" si="43"/>
        <v>2.0000000000000018E-3</v>
      </c>
      <c r="I297">
        <f>SQRT((E297*$B$2)^2+(F297*$B$3)^2+2*E297*F297*$B$2*$B$3*$B$6)</f>
        <v>0.10997948899681249</v>
      </c>
      <c r="J297">
        <f>SQRT((E297*$B$2)^2+(F297*$B$3)^2+2*E297*F297*$B$2*$B$3*$B$7)</f>
        <v>0.15341321976935368</v>
      </c>
      <c r="K297">
        <f>SQRT((E297*$B$2)^2+(F297*$B$3)^2+2*E297*F297*$B$2*$B$3*$B$8)</f>
        <v>0.18701803121624397</v>
      </c>
      <c r="L297">
        <f>SQRT((E297*$B$2)^2+(F297*$B$3)^2+2*E297*F297*$B$2*$B$3*$B$9)</f>
        <v>0.21544343109039088</v>
      </c>
      <c r="M297">
        <f>SQRT((E297*$B$2)^2+(F297*$B$3)^2+2*E297*F297*$B$2*$B$3*$B$10)</f>
        <v>0.24041380858844197</v>
      </c>
      <c r="N297">
        <f t="shared" si="44"/>
        <v>0.24065161674088126</v>
      </c>
      <c r="O297">
        <f t="shared" si="45"/>
        <v>0.26324157726316716</v>
      </c>
      <c r="P297">
        <f t="shared" si="46"/>
        <v>0.28414126064336381</v>
      </c>
      <c r="Q297">
        <f t="shared" si="47"/>
        <v>0.3036056389463147</v>
      </c>
      <c r="R297">
        <f t="shared" si="48"/>
        <v>0.32189518791059923</v>
      </c>
      <c r="S297">
        <f t="shared" si="49"/>
        <v>0.3392</v>
      </c>
    </row>
    <row r="298" spans="4:19" x14ac:dyDescent="0.15">
      <c r="D298" s="1">
        <v>297</v>
      </c>
      <c r="E298" s="1">
        <f t="shared" si="40"/>
        <v>1.9700000000000002</v>
      </c>
      <c r="F298">
        <f t="shared" si="41"/>
        <v>-0.9700000000000002</v>
      </c>
      <c r="G298">
        <f t="shared" si="42"/>
        <v>2.6700000000000144E-2</v>
      </c>
      <c r="H298">
        <f t="shared" si="43"/>
        <v>1.4999999999999875E-3</v>
      </c>
      <c r="I298">
        <f>SQRT((E298*$B$2)^2+(F298*$B$3)^2+2*E298*F298*$B$2*$B$3*$B$6)</f>
        <v>0.11104576534024162</v>
      </c>
      <c r="J298">
        <f>SQRT((E298*$B$2)^2+(F298*$B$3)^2+2*E298*F298*$B$2*$B$3*$B$7)</f>
        <v>0.15475604673162213</v>
      </c>
      <c r="K298">
        <f>SQRT((E298*$B$2)^2+(F298*$B$3)^2+2*E298*F298*$B$2*$B$3*$B$8)</f>
        <v>0.18859402429557523</v>
      </c>
      <c r="L298">
        <f>SQRT((E298*$B$2)^2+(F298*$B$3)^2+2*E298*F298*$B$2*$B$3*$B$9)</f>
        <v>0.21722333668369984</v>
      </c>
      <c r="M298">
        <f>SQRT((E298*$B$2)^2+(F298*$B$3)^2+2*E298*F298*$B$2*$B$3*$B$10)</f>
        <v>0.24237606862064584</v>
      </c>
      <c r="N298">
        <f t="shared" si="44"/>
        <v>0.24261562472355325</v>
      </c>
      <c r="O298">
        <f t="shared" si="45"/>
        <v>0.26537242132520106</v>
      </c>
      <c r="P298">
        <f t="shared" si="46"/>
        <v>0.28642764182250291</v>
      </c>
      <c r="Q298">
        <f t="shared" si="47"/>
        <v>0.3060376872216885</v>
      </c>
      <c r="R298">
        <f t="shared" si="48"/>
        <v>0.32446469453547644</v>
      </c>
      <c r="S298">
        <f t="shared" si="49"/>
        <v>0.34190000000000004</v>
      </c>
    </row>
    <row r="299" spans="4:19" x14ac:dyDescent="0.15">
      <c r="D299" s="1">
        <v>298</v>
      </c>
      <c r="E299" s="1">
        <f t="shared" si="40"/>
        <v>1.98</v>
      </c>
      <c r="F299">
        <f t="shared" si="41"/>
        <v>-0.98</v>
      </c>
      <c r="G299">
        <f t="shared" si="42"/>
        <v>2.7800000000000068E-2</v>
      </c>
      <c r="H299">
        <f t="shared" si="43"/>
        <v>1.0000000000000009E-3</v>
      </c>
      <c r="I299">
        <f>SQRT((E299*$B$2)^2+(F299*$B$3)^2+2*E299*F299*$B$2*$B$3*$B$6)</f>
        <v>0.11211811628813606</v>
      </c>
      <c r="J299">
        <f>SQRT((E299*$B$2)^2+(F299*$B$3)^2+2*E299*F299*$B$2*$B$3*$B$7)</f>
        <v>0.15610286352274261</v>
      </c>
      <c r="K299">
        <f>SQRT((E299*$B$2)^2+(F299*$B$3)^2+2*E299*F299*$B$2*$B$3*$B$8)</f>
        <v>0.19017291079436105</v>
      </c>
      <c r="L299">
        <f>SQRT((E299*$B$2)^2+(F299*$B$3)^2+2*E299*F299*$B$2*$B$3*$B$9)</f>
        <v>0.21900540632596266</v>
      </c>
      <c r="M299">
        <f>SQRT((E299*$B$2)^2+(F299*$B$3)^2+2*E299*F299*$B$2*$B$3*$B$10)</f>
        <v>0.24433995137922085</v>
      </c>
      <c r="N299">
        <f t="shared" si="44"/>
        <v>0.24458125063054201</v>
      </c>
      <c r="O299">
        <f t="shared" si="45"/>
        <v>0.26750445229939634</v>
      </c>
      <c r="P299">
        <f t="shared" si="46"/>
        <v>0.28871484894268951</v>
      </c>
      <c r="Q299">
        <f t="shared" si="47"/>
        <v>0.30847025140197881</v>
      </c>
      <c r="R299">
        <f t="shared" si="48"/>
        <v>0.32703444466905929</v>
      </c>
      <c r="S299">
        <f t="shared" si="49"/>
        <v>0.34460000000000002</v>
      </c>
    </row>
    <row r="300" spans="4:19" x14ac:dyDescent="0.15">
      <c r="D300" s="1">
        <v>299</v>
      </c>
      <c r="E300" s="1">
        <f t="shared" si="40"/>
        <v>1.9900000000000002</v>
      </c>
      <c r="F300">
        <f t="shared" si="41"/>
        <v>-0.99000000000000021</v>
      </c>
      <c r="G300">
        <f t="shared" si="42"/>
        <v>2.8899999999999929E-2</v>
      </c>
      <c r="H300">
        <f t="shared" si="43"/>
        <v>4.9999999999998657E-4</v>
      </c>
      <c r="I300">
        <f>SQRT((E300*$B$2)^2+(F300*$B$3)^2+2*E300*F300*$B$2*$B$3*$B$6)</f>
        <v>0.11319636919972301</v>
      </c>
      <c r="J300">
        <f>SQRT((E300*$B$2)^2+(F300*$B$3)^2+2*E300*F300*$B$2*$B$3*$B$7)</f>
        <v>0.15745356775887934</v>
      </c>
      <c r="K300">
        <f>SQRT((E300*$B$2)^2+(F300*$B$3)^2+2*E300*F300*$B$2*$B$3*$B$8)</f>
        <v>0.19175461924031975</v>
      </c>
      <c r="L300">
        <f>SQRT((E300*$B$2)^2+(F300*$B$3)^2+2*E300*F300*$B$2*$B$3*$B$9)</f>
        <v>0.22078958761680773</v>
      </c>
      <c r="M300">
        <f>SQRT((E300*$B$2)^2+(F300*$B$3)^2+2*E300*F300*$B$2*$B$3*$B$10)</f>
        <v>0.24630541804840594</v>
      </c>
      <c r="N300">
        <f t="shared" si="44"/>
        <v>0.24654845576478474</v>
      </c>
      <c r="O300">
        <f t="shared" si="45"/>
        <v>0.26963764203093016</v>
      </c>
      <c r="P300">
        <f t="shared" si="46"/>
        <v>0.29100286252887619</v>
      </c>
      <c r="Q300">
        <f t="shared" si="47"/>
        <v>0.31090331937758409</v>
      </c>
      <c r="R300">
        <f t="shared" si="48"/>
        <v>0.32960443261582517</v>
      </c>
      <c r="S300">
        <f t="shared" si="49"/>
        <v>0.34730000000000005</v>
      </c>
    </row>
    <row r="301" spans="4:19" x14ac:dyDescent="0.15">
      <c r="D301" s="1">
        <v>300</v>
      </c>
      <c r="E301" s="1">
        <f t="shared" si="40"/>
        <v>2</v>
      </c>
      <c r="F301">
        <f t="shared" si="41"/>
        <v>-1</v>
      </c>
      <c r="G301">
        <f t="shared" si="42"/>
        <v>3.0000000000000082E-2</v>
      </c>
      <c r="H301">
        <f t="shared" si="43"/>
        <v>0</v>
      </c>
      <c r="I301">
        <f>SQRT((E301*$B$2)^2+(F301*$B$3)^2+2*E301*F301*$B$2*$B$3*$B$6)</f>
        <v>0.11428035701729324</v>
      </c>
      <c r="J301">
        <f>SQRT((E301*$B$2)^2+(F301*$B$3)^2+2*E301*F301*$B$2*$B$3*$B$7)</f>
        <v>0.15880806024884256</v>
      </c>
      <c r="K301">
        <f>SQRT((E301*$B$2)^2+(F301*$B$3)^2+2*E301*F301*$B$2*$B$3*$B$8)</f>
        <v>0.19333908037435163</v>
      </c>
      <c r="L301">
        <f>SQRT((E301*$B$2)^2+(F301*$B$3)^2+2*E301*F301*$B$2*$B$3*$B$9)</f>
        <v>0.22257582977493312</v>
      </c>
      <c r="M301">
        <f>SQRT((E301*$B$2)^2+(F301*$B$3)^2+2*E301*F301*$B$2*$B$3*$B$10)</f>
        <v>0.24827243101077495</v>
      </c>
      <c r="N301">
        <f t="shared" si="44"/>
        <v>0.24851720262388277</v>
      </c>
      <c r="O301">
        <f t="shared" si="45"/>
        <v>0.27177196323388475</v>
      </c>
      <c r="P301">
        <f t="shared" si="46"/>
        <v>0.29329166370696597</v>
      </c>
      <c r="Q301">
        <f t="shared" si="47"/>
        <v>0.31333687941255817</v>
      </c>
      <c r="R301">
        <f t="shared" si="48"/>
        <v>0.33217465285599385</v>
      </c>
      <c r="S301">
        <f t="shared" si="49"/>
        <v>0.35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Xavier</cp:lastModifiedBy>
  <dcterms:created xsi:type="dcterms:W3CDTF">2011-06-03T03:50:31Z</dcterms:created>
  <dcterms:modified xsi:type="dcterms:W3CDTF">2017-10-12T15:30:40Z</dcterms:modified>
</cp:coreProperties>
</file>