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82FDA3E8-540F-445A-81CE-3B3530E464C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24" i="1" s="1"/>
  <c r="C24" i="1" s="1"/>
  <c r="B4" i="1"/>
  <c r="B5" i="1"/>
  <c r="B6" i="1"/>
  <c r="B7" i="1"/>
  <c r="B8" i="1"/>
  <c r="B9" i="1"/>
  <c r="B3" i="1"/>
  <c r="A11" i="1"/>
  <c r="A10" i="1"/>
  <c r="B27" i="1" l="1"/>
  <c r="C27" i="1" s="1"/>
  <c r="B30" i="1"/>
  <c r="C30" i="1" s="1"/>
  <c r="B29" i="1"/>
  <c r="C29" i="1" s="1"/>
  <c r="B25" i="1"/>
  <c r="C25" i="1" s="1"/>
  <c r="B28" i="1"/>
  <c r="C28" i="1" s="1"/>
  <c r="B26" i="1"/>
  <c r="C26" i="1" s="1"/>
  <c r="B10" i="1"/>
</calcChain>
</file>

<file path=xl/sharedStrings.xml><?xml version="1.0" encoding="utf-8"?>
<sst xmlns="http://schemas.openxmlformats.org/spreadsheetml/2006/main" count="19" uniqueCount="18">
  <si>
    <t>Задача 1</t>
  </si>
  <si>
    <t>n</t>
  </si>
  <si>
    <t>Н0 - генеральная совокупность соответсвует норм распределению</t>
  </si>
  <si>
    <t>a = 0.05</t>
  </si>
  <si>
    <t>В нормальном распределении мат. ожидание = среднему</t>
  </si>
  <si>
    <t>Дисперсия - стандартное отклонение</t>
  </si>
  <si>
    <t xml:space="preserve"> - среднее</t>
  </si>
  <si>
    <t>(n - n(sred))^2</t>
  </si>
  <si>
    <t>M = 13.8</t>
  </si>
  <si>
    <t>σ = 3.78</t>
  </si>
  <si>
    <t>Выдвинем гипотезу H0 : распределение генеральной совокупности X подчинено нормальному закону с параметрами a =13.8 и σ = 3.78 . Проверим эту гипотезу по критерию Пирсона при уровне значимости α = 0,05 .</t>
  </si>
  <si>
    <t>Расчет теоретических частот</t>
  </si>
  <si>
    <t>ui</t>
  </si>
  <si>
    <t>F(ui)</t>
  </si>
  <si>
    <t>позиция</t>
  </si>
  <si>
    <t>частота</t>
  </si>
  <si>
    <t xml:space="preserve"> - выборочное стандартное отклонение</t>
  </si>
  <si>
    <t xml:space="preserve">U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</si>
</sst>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D11" sqref="D11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7</v>
      </c>
    </row>
    <row r="3" spans="1:8" x14ac:dyDescent="0.25">
      <c r="A3">
        <v>7</v>
      </c>
      <c r="B3">
        <f>POWER((A3-$A$11),2)</f>
        <v>46.69444444444445</v>
      </c>
    </row>
    <row r="4" spans="1:8" x14ac:dyDescent="0.25">
      <c r="A4">
        <v>12</v>
      </c>
      <c r="B4">
        <f t="shared" ref="B4:B9" si="0">POWER((A4-$A$11),2)</f>
        <v>3.3611111111111134</v>
      </c>
      <c r="H4" t="s">
        <v>17</v>
      </c>
    </row>
    <row r="5" spans="1:8" x14ac:dyDescent="0.25">
      <c r="A5">
        <v>9</v>
      </c>
      <c r="B5">
        <f t="shared" si="0"/>
        <v>23.361111111111118</v>
      </c>
    </row>
    <row r="6" spans="1:8" x14ac:dyDescent="0.25">
      <c r="A6">
        <v>17</v>
      </c>
      <c r="B6">
        <f t="shared" si="0"/>
        <v>10.027777777777773</v>
      </c>
    </row>
    <row r="7" spans="1:8" x14ac:dyDescent="0.25">
      <c r="A7">
        <v>10</v>
      </c>
      <c r="B7">
        <f t="shared" si="0"/>
        <v>14.694444444444448</v>
      </c>
    </row>
    <row r="8" spans="1:8" x14ac:dyDescent="0.25">
      <c r="A8">
        <v>13</v>
      </c>
      <c r="B8">
        <f t="shared" si="0"/>
        <v>0.69444444444444542</v>
      </c>
    </row>
    <row r="9" spans="1:8" x14ac:dyDescent="0.25">
      <c r="A9">
        <v>15</v>
      </c>
      <c r="B9">
        <f t="shared" si="0"/>
        <v>1.3611111111111098</v>
      </c>
    </row>
    <row r="10" spans="1:8" s="1" customFormat="1" x14ac:dyDescent="0.25">
      <c r="A10" s="1">
        <f>SUM(A3:A9)</f>
        <v>83</v>
      </c>
      <c r="B10" s="1">
        <f>SUM(B3:B9)</f>
        <v>100.19444444444446</v>
      </c>
    </row>
    <row r="11" spans="1:8" x14ac:dyDescent="0.25">
      <c r="A11">
        <f>A10/6</f>
        <v>13.833333333333334</v>
      </c>
      <c r="B11" t="s">
        <v>6</v>
      </c>
      <c r="D11">
        <f>SQRT(B10/6)</f>
        <v>4.0864500576997242</v>
      </c>
      <c r="E11" t="s">
        <v>16</v>
      </c>
    </row>
    <row r="12" spans="1:8" x14ac:dyDescent="0.25">
      <c r="A12" t="s">
        <v>2</v>
      </c>
    </row>
    <row r="13" spans="1:8" x14ac:dyDescent="0.25">
      <c r="A13" t="s">
        <v>3</v>
      </c>
    </row>
    <row r="15" spans="1:8" x14ac:dyDescent="0.25">
      <c r="A15" t="s">
        <v>4</v>
      </c>
    </row>
    <row r="16" spans="1:8" x14ac:dyDescent="0.25">
      <c r="A16" t="s">
        <v>5</v>
      </c>
    </row>
    <row r="18" spans="1:3" x14ac:dyDescent="0.25">
      <c r="A18" t="s">
        <v>8</v>
      </c>
      <c r="C18" t="s">
        <v>9</v>
      </c>
    </row>
    <row r="20" spans="1:3" x14ac:dyDescent="0.25">
      <c r="A20" t="s">
        <v>10</v>
      </c>
    </row>
    <row r="22" spans="1:3" x14ac:dyDescent="0.25">
      <c r="A22" t="s">
        <v>11</v>
      </c>
    </row>
    <row r="23" spans="1:3" x14ac:dyDescent="0.25">
      <c r="A23" t="s">
        <v>1</v>
      </c>
      <c r="B23" t="s">
        <v>12</v>
      </c>
      <c r="C23" t="s">
        <v>13</v>
      </c>
    </row>
    <row r="24" spans="1:3" x14ac:dyDescent="0.25">
      <c r="A24">
        <v>7</v>
      </c>
      <c r="B24">
        <f>(A24-$A$11)/$D$11</f>
        <v>-1.6721930371956728</v>
      </c>
      <c r="C24">
        <f>EXP(-B24*B24/2)/(SQRT(2*PI()))</f>
        <v>9.8563594466880303E-2</v>
      </c>
    </row>
    <row r="25" spans="1:3" x14ac:dyDescent="0.25">
      <c r="A25">
        <v>12</v>
      </c>
      <c r="B25">
        <f t="shared" ref="B25:B30" si="1">(A25-$A$11)/$D$11</f>
        <v>-0.44863715632079038</v>
      </c>
      <c r="C25">
        <f t="shared" ref="C25:C30" si="2">EXP(-B25*B25/2)/(SQRT(2*PI()))</f>
        <v>0.36074779910980981</v>
      </c>
    </row>
    <row r="26" spans="1:3" x14ac:dyDescent="0.25">
      <c r="A26">
        <v>9</v>
      </c>
      <c r="B26">
        <f t="shared" si="1"/>
        <v>-1.1827706848457198</v>
      </c>
      <c r="C26">
        <f t="shared" si="2"/>
        <v>0.19821325554716804</v>
      </c>
    </row>
    <row r="27" spans="1:3" x14ac:dyDescent="0.25">
      <c r="A27">
        <v>17</v>
      </c>
      <c r="B27">
        <f t="shared" si="1"/>
        <v>0.77491872455409205</v>
      </c>
      <c r="C27">
        <f t="shared" si="2"/>
        <v>0.29546997698155036</v>
      </c>
    </row>
    <row r="28" spans="1:3" x14ac:dyDescent="0.25">
      <c r="A28">
        <v>10</v>
      </c>
      <c r="B28">
        <f t="shared" si="1"/>
        <v>-0.93805950867074328</v>
      </c>
      <c r="C28">
        <f t="shared" si="2"/>
        <v>0.25693905710135595</v>
      </c>
    </row>
    <row r="29" spans="1:3" x14ac:dyDescent="0.25">
      <c r="A29">
        <v>13</v>
      </c>
      <c r="B29">
        <f t="shared" si="1"/>
        <v>-0.20392598014581387</v>
      </c>
      <c r="C29">
        <f t="shared" si="2"/>
        <v>0.39073275806255209</v>
      </c>
    </row>
    <row r="30" spans="1:3" x14ac:dyDescent="0.25">
      <c r="A30">
        <v>15</v>
      </c>
      <c r="B30">
        <f t="shared" si="1"/>
        <v>0.28549637220413909</v>
      </c>
      <c r="C30">
        <f t="shared" si="2"/>
        <v>0.38301059673243221</v>
      </c>
    </row>
    <row r="33" spans="1:2" x14ac:dyDescent="0.25">
      <c r="A33" t="s">
        <v>14</v>
      </c>
      <c r="B33" t="s">
        <v>15</v>
      </c>
    </row>
    <row r="34" spans="1:2" x14ac:dyDescent="0.25">
      <c r="A34">
        <v>1</v>
      </c>
    </row>
    <row r="35" spans="1:2" x14ac:dyDescent="0.25">
      <c r="A35">
        <v>2</v>
      </c>
    </row>
    <row r="36" spans="1:2" x14ac:dyDescent="0.25">
      <c r="A36">
        <v>3</v>
      </c>
    </row>
    <row r="37" spans="1:2" x14ac:dyDescent="0.25">
      <c r="A37">
        <v>4</v>
      </c>
    </row>
    <row r="38" spans="1:2" x14ac:dyDescent="0.25">
      <c r="A38">
        <v>5</v>
      </c>
    </row>
    <row r="39" spans="1:2" x14ac:dyDescent="0.25">
      <c r="A39">
        <v>6</v>
      </c>
    </row>
    <row r="40" spans="1:2" x14ac:dyDescent="0.25">
      <c r="A4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2023-03-05T13:11:20Z</dcterms:modified>
</cp:coreProperties>
</file>