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345"/>
  </bookViews>
  <sheets>
    <sheet name="Parked" sheetId="1" r:id="rId1"/>
    <sheet name="Not parked" sheetId="2" r:id="rId2"/>
  </sheets>
  <calcPr calcId="145621"/>
</workbook>
</file>

<file path=xl/calcChain.xml><?xml version="1.0" encoding="utf-8"?>
<calcChain xmlns="http://schemas.openxmlformats.org/spreadsheetml/2006/main">
  <c r="G125" i="1" l="1"/>
  <c r="H962" i="2"/>
  <c r="G962" i="2"/>
  <c r="F962" i="2"/>
  <c r="E962" i="2"/>
  <c r="C962" i="2"/>
  <c r="B962" i="2"/>
  <c r="A962" i="2"/>
  <c r="H961" i="2"/>
  <c r="G961" i="2"/>
  <c r="F961" i="2"/>
  <c r="E961" i="2"/>
  <c r="C961" i="2"/>
  <c r="B961" i="2"/>
  <c r="A961" i="2"/>
  <c r="H960" i="2"/>
  <c r="G960" i="2"/>
  <c r="F960" i="2"/>
  <c r="E960" i="2"/>
  <c r="C960" i="2"/>
  <c r="B960" i="2"/>
  <c r="A960" i="2"/>
  <c r="H959" i="2"/>
  <c r="G959" i="2"/>
  <c r="F959" i="2"/>
  <c r="E959" i="2"/>
  <c r="C959" i="2"/>
  <c r="B959" i="2"/>
  <c r="A959" i="2"/>
  <c r="H958" i="2"/>
  <c r="G958" i="2"/>
  <c r="F958" i="2"/>
  <c r="E958" i="2"/>
  <c r="C958" i="2"/>
  <c r="B958" i="2"/>
  <c r="A958" i="2"/>
  <c r="H957" i="2"/>
  <c r="G957" i="2"/>
  <c r="F957" i="2"/>
  <c r="E957" i="2"/>
  <c r="C957" i="2"/>
  <c r="B957" i="2"/>
  <c r="A957" i="2"/>
  <c r="H956" i="2"/>
  <c r="G956" i="2"/>
  <c r="F956" i="2"/>
  <c r="E956" i="2"/>
  <c r="C956" i="2"/>
  <c r="B956" i="2"/>
  <c r="A956" i="2"/>
  <c r="H955" i="2"/>
  <c r="G955" i="2"/>
  <c r="F955" i="2"/>
  <c r="E955" i="2"/>
  <c r="C955" i="2"/>
  <c r="B955" i="2"/>
  <c r="A955" i="2"/>
  <c r="H954" i="2"/>
  <c r="G954" i="2"/>
  <c r="F954" i="2"/>
  <c r="E954" i="2"/>
  <c r="C954" i="2"/>
  <c r="B954" i="2"/>
  <c r="A954" i="2"/>
  <c r="H953" i="2"/>
  <c r="G953" i="2"/>
  <c r="F953" i="2"/>
  <c r="E953" i="2"/>
  <c r="C953" i="2"/>
  <c r="B953" i="2"/>
  <c r="A953" i="2"/>
  <c r="H952" i="2"/>
  <c r="G952" i="2"/>
  <c r="F952" i="2"/>
  <c r="E952" i="2"/>
  <c r="C952" i="2"/>
  <c r="B952" i="2"/>
  <c r="A952" i="2"/>
  <c r="H951" i="2"/>
  <c r="G951" i="2"/>
  <c r="F951" i="2"/>
  <c r="E951" i="2"/>
  <c r="C951" i="2"/>
  <c r="B951" i="2"/>
  <c r="A951" i="2"/>
  <c r="H950" i="2"/>
  <c r="G950" i="2"/>
  <c r="F950" i="2"/>
  <c r="E950" i="2"/>
  <c r="C950" i="2"/>
  <c r="B950" i="2"/>
  <c r="A950" i="2"/>
  <c r="H949" i="2"/>
  <c r="G949" i="2"/>
  <c r="F949" i="2"/>
  <c r="E949" i="2"/>
  <c r="C949" i="2"/>
  <c r="B949" i="2"/>
  <c r="A949" i="2"/>
  <c r="H948" i="2"/>
  <c r="G948" i="2"/>
  <c r="F948" i="2"/>
  <c r="E948" i="2"/>
  <c r="C948" i="2"/>
  <c r="B948" i="2"/>
  <c r="A948" i="2"/>
  <c r="H947" i="2"/>
  <c r="G947" i="2"/>
  <c r="F947" i="2"/>
  <c r="E947" i="2"/>
  <c r="C947" i="2"/>
  <c r="B947" i="2"/>
  <c r="A947" i="2"/>
  <c r="H946" i="2"/>
  <c r="G946" i="2"/>
  <c r="F946" i="2"/>
  <c r="E946" i="2"/>
  <c r="C946" i="2"/>
  <c r="B946" i="2"/>
  <c r="A946" i="2"/>
  <c r="H945" i="2"/>
  <c r="G945" i="2"/>
  <c r="F945" i="2"/>
  <c r="E945" i="2"/>
  <c r="C945" i="2"/>
  <c r="B945" i="2"/>
  <c r="A945" i="2"/>
  <c r="H944" i="2"/>
  <c r="G944" i="2"/>
  <c r="F944" i="2"/>
  <c r="E944" i="2"/>
  <c r="C944" i="2"/>
  <c r="B944" i="2"/>
  <c r="A944" i="2"/>
  <c r="H943" i="2"/>
  <c r="G943" i="2"/>
  <c r="F943" i="2"/>
  <c r="E943" i="2"/>
  <c r="C943" i="2"/>
  <c r="B943" i="2"/>
  <c r="A943" i="2"/>
  <c r="H942" i="2"/>
  <c r="G942" i="2"/>
  <c r="F942" i="2"/>
  <c r="E942" i="2"/>
  <c r="C942" i="2"/>
  <c r="B942" i="2"/>
  <c r="A942" i="2"/>
  <c r="H941" i="2"/>
  <c r="G941" i="2"/>
  <c r="F941" i="2"/>
  <c r="E941" i="2"/>
  <c r="C941" i="2"/>
  <c r="B941" i="2"/>
  <c r="A941" i="2"/>
  <c r="H940" i="2"/>
  <c r="G940" i="2"/>
  <c r="F940" i="2"/>
  <c r="E940" i="2"/>
  <c r="C940" i="2"/>
  <c r="B940" i="2"/>
  <c r="A940" i="2"/>
  <c r="H939" i="2"/>
  <c r="G939" i="2"/>
  <c r="F939" i="2"/>
  <c r="E939" i="2"/>
  <c r="C939" i="2"/>
  <c r="B939" i="2"/>
  <c r="A939" i="2"/>
  <c r="H938" i="2"/>
  <c r="G938" i="2"/>
  <c r="F938" i="2"/>
  <c r="E938" i="2"/>
  <c r="C938" i="2"/>
  <c r="B938" i="2"/>
  <c r="A938" i="2"/>
  <c r="H937" i="2"/>
  <c r="G937" i="2"/>
  <c r="F937" i="2"/>
  <c r="E937" i="2"/>
  <c r="C937" i="2"/>
  <c r="B937" i="2"/>
  <c r="A937" i="2"/>
  <c r="H936" i="2"/>
  <c r="G936" i="2"/>
  <c r="F936" i="2"/>
  <c r="E936" i="2"/>
  <c r="C936" i="2"/>
  <c r="B936" i="2"/>
  <c r="A936" i="2"/>
  <c r="H935" i="2"/>
  <c r="G935" i="2"/>
  <c r="F935" i="2"/>
  <c r="E935" i="2"/>
  <c r="C935" i="2"/>
  <c r="B935" i="2"/>
  <c r="A935" i="2"/>
  <c r="H934" i="2"/>
  <c r="G934" i="2"/>
  <c r="F934" i="2"/>
  <c r="E934" i="2"/>
  <c r="C934" i="2"/>
  <c r="B934" i="2"/>
  <c r="A934" i="2"/>
  <c r="H933" i="2"/>
  <c r="G933" i="2"/>
  <c r="F933" i="2"/>
  <c r="E933" i="2"/>
  <c r="C933" i="2"/>
  <c r="B933" i="2"/>
  <c r="A933" i="2"/>
  <c r="H932" i="2"/>
  <c r="G932" i="2"/>
  <c r="F932" i="2"/>
  <c r="E932" i="2"/>
  <c r="C932" i="2"/>
  <c r="B932" i="2"/>
  <c r="A932" i="2"/>
  <c r="H931" i="2"/>
  <c r="G931" i="2"/>
  <c r="F931" i="2"/>
  <c r="E931" i="2"/>
  <c r="C931" i="2"/>
  <c r="B931" i="2"/>
  <c r="A931" i="2"/>
  <c r="H930" i="2"/>
  <c r="G930" i="2"/>
  <c r="F930" i="2"/>
  <c r="E930" i="2"/>
  <c r="C930" i="2"/>
  <c r="B930" i="2"/>
  <c r="A930" i="2"/>
  <c r="H929" i="2"/>
  <c r="G929" i="2"/>
  <c r="F929" i="2"/>
  <c r="E929" i="2"/>
  <c r="C929" i="2"/>
  <c r="B929" i="2"/>
  <c r="A929" i="2"/>
  <c r="H928" i="2"/>
  <c r="G928" i="2"/>
  <c r="F928" i="2"/>
  <c r="E928" i="2"/>
  <c r="C928" i="2"/>
  <c r="B928" i="2"/>
  <c r="A928" i="2"/>
  <c r="H927" i="2"/>
  <c r="G927" i="2"/>
  <c r="F927" i="2"/>
  <c r="E927" i="2"/>
  <c r="C927" i="2"/>
  <c r="B927" i="2"/>
  <c r="A927" i="2"/>
  <c r="H926" i="2"/>
  <c r="G926" i="2"/>
  <c r="F926" i="2"/>
  <c r="E926" i="2"/>
  <c r="C926" i="2"/>
  <c r="B926" i="2"/>
  <c r="A926" i="2"/>
  <c r="H925" i="2"/>
  <c r="G925" i="2"/>
  <c r="F925" i="2"/>
  <c r="E925" i="2"/>
  <c r="C925" i="2"/>
  <c r="B925" i="2"/>
  <c r="A925" i="2"/>
  <c r="H924" i="2"/>
  <c r="G924" i="2"/>
  <c r="F924" i="2"/>
  <c r="E924" i="2"/>
  <c r="C924" i="2"/>
  <c r="B924" i="2"/>
  <c r="A924" i="2"/>
  <c r="H923" i="2"/>
  <c r="G923" i="2"/>
  <c r="F923" i="2"/>
  <c r="E923" i="2"/>
  <c r="C923" i="2"/>
  <c r="B923" i="2"/>
  <c r="A923" i="2"/>
  <c r="H922" i="2"/>
  <c r="G922" i="2"/>
  <c r="F922" i="2"/>
  <c r="E922" i="2"/>
  <c r="C922" i="2"/>
  <c r="B922" i="2"/>
  <c r="A922" i="2"/>
  <c r="H921" i="2"/>
  <c r="G921" i="2"/>
  <c r="F921" i="2"/>
  <c r="E921" i="2"/>
  <c r="C921" i="2"/>
  <c r="B921" i="2"/>
  <c r="A921" i="2"/>
  <c r="H920" i="2"/>
  <c r="G920" i="2"/>
  <c r="F920" i="2"/>
  <c r="E920" i="2"/>
  <c r="C920" i="2"/>
  <c r="B920" i="2"/>
  <c r="A920" i="2"/>
  <c r="H919" i="2"/>
  <c r="G919" i="2"/>
  <c r="F919" i="2"/>
  <c r="E919" i="2"/>
  <c r="C919" i="2"/>
  <c r="B919" i="2"/>
  <c r="A919" i="2"/>
  <c r="H918" i="2"/>
  <c r="G918" i="2"/>
  <c r="F918" i="2"/>
  <c r="E918" i="2"/>
  <c r="C918" i="2"/>
  <c r="B918" i="2"/>
  <c r="A918" i="2"/>
  <c r="H917" i="2"/>
  <c r="G917" i="2"/>
  <c r="F917" i="2"/>
  <c r="E917" i="2"/>
  <c r="C917" i="2"/>
  <c r="B917" i="2"/>
  <c r="A917" i="2"/>
  <c r="H916" i="2"/>
  <c r="G916" i="2"/>
  <c r="F916" i="2"/>
  <c r="E916" i="2"/>
  <c r="C916" i="2"/>
  <c r="B916" i="2"/>
  <c r="A916" i="2"/>
  <c r="H915" i="2"/>
  <c r="G915" i="2"/>
  <c r="F915" i="2"/>
  <c r="E915" i="2"/>
  <c r="C915" i="2"/>
  <c r="B915" i="2"/>
  <c r="A915" i="2"/>
  <c r="H914" i="2"/>
  <c r="G914" i="2"/>
  <c r="F914" i="2"/>
  <c r="E914" i="2"/>
  <c r="C914" i="2"/>
  <c r="B914" i="2"/>
  <c r="A914" i="2"/>
  <c r="H913" i="2"/>
  <c r="G913" i="2"/>
  <c r="F913" i="2"/>
  <c r="E913" i="2"/>
  <c r="C913" i="2"/>
  <c r="B913" i="2"/>
  <c r="A913" i="2"/>
  <c r="H912" i="2"/>
  <c r="G912" i="2"/>
  <c r="F912" i="2"/>
  <c r="E912" i="2"/>
  <c r="C912" i="2"/>
  <c r="B912" i="2"/>
  <c r="A912" i="2"/>
  <c r="H911" i="2"/>
  <c r="G911" i="2"/>
  <c r="F911" i="2"/>
  <c r="E911" i="2"/>
  <c r="C911" i="2"/>
  <c r="B911" i="2"/>
  <c r="A911" i="2"/>
  <c r="H910" i="2"/>
  <c r="G910" i="2"/>
  <c r="F910" i="2"/>
  <c r="E910" i="2"/>
  <c r="C910" i="2"/>
  <c r="B910" i="2"/>
  <c r="A910" i="2"/>
  <c r="H909" i="2"/>
  <c r="G909" i="2"/>
  <c r="F909" i="2"/>
  <c r="E909" i="2"/>
  <c r="C909" i="2"/>
  <c r="B909" i="2"/>
  <c r="A909" i="2"/>
  <c r="H908" i="2"/>
  <c r="G908" i="2"/>
  <c r="F908" i="2"/>
  <c r="E908" i="2"/>
  <c r="C908" i="2"/>
  <c r="B908" i="2"/>
  <c r="A908" i="2"/>
  <c r="H907" i="2"/>
  <c r="G907" i="2"/>
  <c r="F907" i="2"/>
  <c r="E907" i="2"/>
  <c r="C907" i="2"/>
  <c r="B907" i="2"/>
  <c r="A907" i="2"/>
  <c r="H906" i="2"/>
  <c r="G906" i="2"/>
  <c r="F906" i="2"/>
  <c r="E906" i="2"/>
  <c r="C906" i="2"/>
  <c r="B906" i="2"/>
  <c r="A906" i="2"/>
  <c r="H905" i="2"/>
  <c r="G905" i="2"/>
  <c r="F905" i="2"/>
  <c r="E905" i="2"/>
  <c r="C905" i="2"/>
  <c r="B905" i="2"/>
  <c r="A905" i="2"/>
  <c r="H904" i="2"/>
  <c r="G904" i="2"/>
  <c r="F904" i="2"/>
  <c r="E904" i="2"/>
  <c r="C904" i="2"/>
  <c r="B904" i="2"/>
  <c r="A904" i="2"/>
  <c r="H903" i="2"/>
  <c r="G903" i="2"/>
  <c r="F903" i="2"/>
  <c r="E903" i="2"/>
  <c r="C903" i="2"/>
  <c r="B903" i="2"/>
  <c r="A903" i="2"/>
  <c r="H902" i="2"/>
  <c r="G902" i="2"/>
  <c r="F902" i="2"/>
  <c r="E902" i="2"/>
  <c r="C902" i="2"/>
  <c r="B902" i="2"/>
  <c r="A902" i="2"/>
  <c r="H901" i="2"/>
  <c r="G901" i="2"/>
  <c r="F901" i="2"/>
  <c r="E901" i="2"/>
  <c r="C901" i="2"/>
  <c r="B901" i="2"/>
  <c r="A901" i="2"/>
  <c r="H900" i="2"/>
  <c r="G900" i="2"/>
  <c r="F900" i="2"/>
  <c r="E900" i="2"/>
  <c r="C900" i="2"/>
  <c r="B900" i="2"/>
  <c r="A900" i="2"/>
  <c r="H899" i="2"/>
  <c r="G899" i="2"/>
  <c r="F899" i="2"/>
  <c r="E899" i="2"/>
  <c r="C899" i="2"/>
  <c r="B899" i="2"/>
  <c r="A899" i="2"/>
  <c r="H898" i="2"/>
  <c r="G898" i="2"/>
  <c r="F898" i="2"/>
  <c r="E898" i="2"/>
  <c r="C898" i="2"/>
  <c r="B898" i="2"/>
  <c r="A898" i="2"/>
  <c r="H897" i="2"/>
  <c r="G897" i="2"/>
  <c r="F897" i="2"/>
  <c r="E897" i="2"/>
  <c r="C897" i="2"/>
  <c r="B897" i="2"/>
  <c r="A897" i="2"/>
  <c r="H896" i="2"/>
  <c r="G896" i="2"/>
  <c r="F896" i="2"/>
  <c r="E896" i="2"/>
  <c r="C896" i="2"/>
  <c r="B896" i="2"/>
  <c r="A896" i="2"/>
  <c r="H895" i="2"/>
  <c r="G895" i="2"/>
  <c r="F895" i="2"/>
  <c r="E895" i="2"/>
  <c r="C895" i="2"/>
  <c r="B895" i="2"/>
  <c r="A895" i="2"/>
  <c r="H894" i="2"/>
  <c r="G894" i="2"/>
  <c r="F894" i="2"/>
  <c r="E894" i="2"/>
  <c r="C894" i="2"/>
  <c r="B894" i="2"/>
  <c r="A894" i="2"/>
  <c r="H893" i="2"/>
  <c r="G893" i="2"/>
  <c r="F893" i="2"/>
  <c r="E893" i="2"/>
  <c r="C893" i="2"/>
  <c r="B893" i="2"/>
  <c r="A893" i="2"/>
  <c r="H892" i="2"/>
  <c r="G892" i="2"/>
  <c r="F892" i="2"/>
  <c r="E892" i="2"/>
  <c r="C892" i="2"/>
  <c r="B892" i="2"/>
  <c r="A892" i="2"/>
  <c r="H891" i="2"/>
  <c r="G891" i="2"/>
  <c r="F891" i="2"/>
  <c r="E891" i="2"/>
  <c r="C891" i="2"/>
  <c r="B891" i="2"/>
  <c r="A891" i="2"/>
  <c r="H890" i="2"/>
  <c r="G890" i="2"/>
  <c r="F890" i="2"/>
  <c r="E890" i="2"/>
  <c r="C890" i="2"/>
  <c r="B890" i="2"/>
  <c r="A890" i="2"/>
  <c r="H889" i="2"/>
  <c r="G889" i="2"/>
  <c r="F889" i="2"/>
  <c r="E889" i="2"/>
  <c r="C889" i="2"/>
  <c r="B889" i="2"/>
  <c r="A889" i="2"/>
  <c r="H888" i="2"/>
  <c r="G888" i="2"/>
  <c r="F888" i="2"/>
  <c r="E888" i="2"/>
  <c r="C888" i="2"/>
  <c r="B888" i="2"/>
  <c r="A888" i="2"/>
  <c r="H887" i="2"/>
  <c r="G887" i="2"/>
  <c r="F887" i="2"/>
  <c r="E887" i="2"/>
  <c r="C887" i="2"/>
  <c r="B887" i="2"/>
  <c r="A887" i="2"/>
  <c r="H886" i="2"/>
  <c r="G886" i="2"/>
  <c r="F886" i="2"/>
  <c r="E886" i="2"/>
  <c r="C886" i="2"/>
  <c r="B886" i="2"/>
  <c r="A886" i="2"/>
  <c r="H885" i="2"/>
  <c r="G885" i="2"/>
  <c r="F885" i="2"/>
  <c r="E885" i="2"/>
  <c r="C885" i="2"/>
  <c r="B885" i="2"/>
  <c r="A885" i="2"/>
  <c r="H884" i="2"/>
  <c r="G884" i="2"/>
  <c r="F884" i="2"/>
  <c r="E884" i="2"/>
  <c r="C884" i="2"/>
  <c r="B884" i="2"/>
  <c r="A884" i="2"/>
  <c r="H883" i="2"/>
  <c r="G883" i="2"/>
  <c r="F883" i="2"/>
  <c r="E883" i="2"/>
  <c r="C883" i="2"/>
  <c r="B883" i="2"/>
  <c r="A883" i="2"/>
  <c r="H882" i="2"/>
  <c r="G882" i="2"/>
  <c r="F882" i="2"/>
  <c r="E882" i="2"/>
  <c r="C882" i="2"/>
  <c r="B882" i="2"/>
  <c r="A882" i="2"/>
  <c r="H881" i="2"/>
  <c r="G881" i="2"/>
  <c r="F881" i="2"/>
  <c r="E881" i="2"/>
  <c r="C881" i="2"/>
  <c r="B881" i="2"/>
  <c r="A881" i="2"/>
  <c r="H880" i="2"/>
  <c r="G880" i="2"/>
  <c r="F880" i="2"/>
  <c r="E880" i="2"/>
  <c r="C880" i="2"/>
  <c r="B880" i="2"/>
  <c r="A880" i="2"/>
  <c r="H879" i="2"/>
  <c r="G879" i="2"/>
  <c r="F879" i="2"/>
  <c r="E879" i="2"/>
  <c r="C879" i="2"/>
  <c r="B879" i="2"/>
  <c r="A879" i="2"/>
  <c r="H878" i="2"/>
  <c r="G878" i="2"/>
  <c r="F878" i="2"/>
  <c r="E878" i="2"/>
  <c r="C878" i="2"/>
  <c r="B878" i="2"/>
  <c r="A878" i="2"/>
  <c r="H877" i="2"/>
  <c r="G877" i="2"/>
  <c r="F877" i="2"/>
  <c r="E877" i="2"/>
  <c r="C877" i="2"/>
  <c r="B877" i="2"/>
  <c r="A877" i="2"/>
  <c r="H876" i="2"/>
  <c r="G876" i="2"/>
  <c r="F876" i="2"/>
  <c r="E876" i="2"/>
  <c r="C876" i="2"/>
  <c r="B876" i="2"/>
  <c r="A876" i="2"/>
  <c r="H875" i="2"/>
  <c r="G875" i="2"/>
  <c r="F875" i="2"/>
  <c r="E875" i="2"/>
  <c r="C875" i="2"/>
  <c r="B875" i="2"/>
  <c r="A875" i="2"/>
  <c r="H874" i="2"/>
  <c r="G874" i="2"/>
  <c r="F874" i="2"/>
  <c r="E874" i="2"/>
  <c r="C874" i="2"/>
  <c r="B874" i="2"/>
  <c r="A874" i="2"/>
  <c r="H873" i="2"/>
  <c r="G873" i="2"/>
  <c r="F873" i="2"/>
  <c r="E873" i="2"/>
  <c r="C873" i="2"/>
  <c r="B873" i="2"/>
  <c r="A873" i="2"/>
  <c r="H872" i="2"/>
  <c r="G872" i="2"/>
  <c r="F872" i="2"/>
  <c r="E872" i="2"/>
  <c r="C872" i="2"/>
  <c r="B872" i="2"/>
  <c r="A872" i="2"/>
  <c r="H871" i="2"/>
  <c r="G871" i="2"/>
  <c r="F871" i="2"/>
  <c r="E871" i="2"/>
  <c r="C871" i="2"/>
  <c r="B871" i="2"/>
  <c r="A871" i="2"/>
  <c r="H870" i="2"/>
  <c r="G870" i="2"/>
  <c r="F870" i="2"/>
  <c r="E870" i="2"/>
  <c r="C870" i="2"/>
  <c r="B870" i="2"/>
  <c r="A870" i="2"/>
  <c r="H869" i="2"/>
  <c r="G869" i="2"/>
  <c r="F869" i="2"/>
  <c r="E869" i="2"/>
  <c r="C869" i="2"/>
  <c r="B869" i="2"/>
  <c r="A869" i="2"/>
  <c r="H868" i="2"/>
  <c r="G868" i="2"/>
  <c r="F868" i="2"/>
  <c r="E868" i="2"/>
  <c r="C868" i="2"/>
  <c r="B868" i="2"/>
  <c r="A868" i="2"/>
  <c r="H867" i="2"/>
  <c r="G867" i="2"/>
  <c r="F867" i="2"/>
  <c r="E867" i="2"/>
  <c r="C867" i="2"/>
  <c r="B867" i="2"/>
  <c r="A867" i="2"/>
  <c r="H866" i="2"/>
  <c r="G866" i="2"/>
  <c r="F866" i="2"/>
  <c r="E866" i="2"/>
  <c r="C866" i="2"/>
  <c r="B866" i="2"/>
  <c r="A866" i="2"/>
  <c r="H865" i="2"/>
  <c r="G865" i="2"/>
  <c r="F865" i="2"/>
  <c r="E865" i="2"/>
  <c r="C865" i="2"/>
  <c r="B865" i="2"/>
  <c r="A865" i="2"/>
  <c r="H864" i="2"/>
  <c r="G864" i="2"/>
  <c r="F864" i="2"/>
  <c r="E864" i="2"/>
  <c r="C864" i="2"/>
  <c r="B864" i="2"/>
  <c r="A864" i="2"/>
  <c r="H863" i="2"/>
  <c r="G863" i="2"/>
  <c r="F863" i="2"/>
  <c r="E863" i="2"/>
  <c r="C863" i="2"/>
  <c r="B863" i="2"/>
  <c r="A863" i="2"/>
  <c r="H862" i="2"/>
  <c r="G862" i="2"/>
  <c r="F862" i="2"/>
  <c r="E862" i="2"/>
  <c r="C862" i="2"/>
  <c r="B862" i="2"/>
  <c r="A862" i="2"/>
  <c r="H861" i="2"/>
  <c r="G861" i="2"/>
  <c r="F861" i="2"/>
  <c r="E861" i="2"/>
  <c r="C861" i="2"/>
  <c r="B861" i="2"/>
  <c r="A861" i="2"/>
  <c r="H860" i="2"/>
  <c r="G860" i="2"/>
  <c r="F860" i="2"/>
  <c r="E860" i="2"/>
  <c r="C860" i="2"/>
  <c r="B860" i="2"/>
  <c r="A860" i="2"/>
  <c r="H859" i="2"/>
  <c r="G859" i="2"/>
  <c r="F859" i="2"/>
  <c r="E859" i="2"/>
  <c r="C859" i="2"/>
  <c r="B859" i="2"/>
  <c r="A859" i="2"/>
  <c r="H858" i="2"/>
  <c r="G858" i="2"/>
  <c r="F858" i="2"/>
  <c r="E858" i="2"/>
  <c r="C858" i="2"/>
  <c r="B858" i="2"/>
  <c r="A858" i="2"/>
  <c r="H857" i="2"/>
  <c r="G857" i="2"/>
  <c r="F857" i="2"/>
  <c r="E857" i="2"/>
  <c r="C857" i="2"/>
  <c r="B857" i="2"/>
  <c r="A857" i="2"/>
  <c r="H856" i="2"/>
  <c r="G856" i="2"/>
  <c r="F856" i="2"/>
  <c r="E856" i="2"/>
  <c r="C856" i="2"/>
  <c r="B856" i="2"/>
  <c r="A856" i="2"/>
  <c r="H855" i="2"/>
  <c r="G855" i="2"/>
  <c r="F855" i="2"/>
  <c r="E855" i="2"/>
  <c r="C855" i="2"/>
  <c r="B855" i="2"/>
  <c r="A855" i="2"/>
  <c r="H854" i="2"/>
  <c r="G854" i="2"/>
  <c r="F854" i="2"/>
  <c r="E854" i="2"/>
  <c r="C854" i="2"/>
  <c r="B854" i="2"/>
  <c r="A854" i="2"/>
  <c r="H853" i="2"/>
  <c r="G853" i="2"/>
  <c r="F853" i="2"/>
  <c r="E853" i="2"/>
  <c r="C853" i="2"/>
  <c r="B853" i="2"/>
  <c r="A853" i="2"/>
  <c r="H852" i="2"/>
  <c r="G852" i="2"/>
  <c r="F852" i="2"/>
  <c r="E852" i="2"/>
  <c r="C852" i="2"/>
  <c r="B852" i="2"/>
  <c r="A852" i="2"/>
  <c r="H851" i="2"/>
  <c r="G851" i="2"/>
  <c r="F851" i="2"/>
  <c r="E851" i="2"/>
  <c r="C851" i="2"/>
  <c r="B851" i="2"/>
  <c r="A851" i="2"/>
  <c r="H850" i="2"/>
  <c r="G850" i="2"/>
  <c r="F850" i="2"/>
  <c r="E850" i="2"/>
  <c r="C850" i="2"/>
  <c r="B850" i="2"/>
  <c r="A850" i="2"/>
  <c r="H849" i="2"/>
  <c r="G849" i="2"/>
  <c r="F849" i="2"/>
  <c r="E849" i="2"/>
  <c r="C849" i="2"/>
  <c r="B849" i="2"/>
  <c r="A849" i="2"/>
  <c r="H848" i="2"/>
  <c r="G848" i="2"/>
  <c r="F848" i="2"/>
  <c r="E848" i="2"/>
  <c r="C848" i="2"/>
  <c r="B848" i="2"/>
  <c r="A848" i="2"/>
  <c r="H847" i="2"/>
  <c r="G847" i="2"/>
  <c r="F847" i="2"/>
  <c r="E847" i="2"/>
  <c r="C847" i="2"/>
  <c r="B847" i="2"/>
  <c r="A847" i="2"/>
  <c r="H846" i="2"/>
  <c r="G846" i="2"/>
  <c r="F846" i="2"/>
  <c r="E846" i="2"/>
  <c r="C846" i="2"/>
  <c r="B846" i="2"/>
  <c r="A846" i="2"/>
  <c r="H845" i="2"/>
  <c r="G845" i="2"/>
  <c r="F845" i="2"/>
  <c r="E845" i="2"/>
  <c r="C845" i="2"/>
  <c r="B845" i="2"/>
  <c r="A845" i="2"/>
  <c r="H844" i="2"/>
  <c r="G844" i="2"/>
  <c r="F844" i="2"/>
  <c r="E844" i="2"/>
  <c r="C844" i="2"/>
  <c r="B844" i="2"/>
  <c r="A844" i="2"/>
  <c r="H843" i="2"/>
  <c r="G843" i="2"/>
  <c r="F843" i="2"/>
  <c r="E843" i="2"/>
  <c r="C843" i="2"/>
  <c r="B843" i="2"/>
  <c r="A843" i="2"/>
  <c r="H842" i="2"/>
  <c r="G842" i="2"/>
  <c r="F842" i="2"/>
  <c r="E842" i="2"/>
  <c r="C842" i="2"/>
  <c r="B842" i="2"/>
  <c r="A842" i="2"/>
  <c r="H841" i="2"/>
  <c r="G841" i="2"/>
  <c r="F841" i="2"/>
  <c r="E841" i="2"/>
  <c r="C841" i="2"/>
  <c r="B841" i="2"/>
  <c r="A841" i="2"/>
  <c r="H840" i="2"/>
  <c r="G840" i="2"/>
  <c r="F840" i="2"/>
  <c r="E840" i="2"/>
  <c r="C840" i="2"/>
  <c r="B840" i="2"/>
  <c r="A840" i="2"/>
  <c r="H839" i="2"/>
  <c r="G839" i="2"/>
  <c r="F839" i="2"/>
  <c r="E839" i="2"/>
  <c r="C839" i="2"/>
  <c r="B839" i="2"/>
  <c r="A839" i="2"/>
  <c r="H838" i="2"/>
  <c r="G838" i="2"/>
  <c r="F838" i="2"/>
  <c r="E838" i="2"/>
  <c r="C838" i="2"/>
  <c r="B838" i="2"/>
  <c r="A838" i="2"/>
  <c r="H837" i="2"/>
  <c r="G837" i="2"/>
  <c r="F837" i="2"/>
  <c r="E837" i="2"/>
  <c r="C837" i="2"/>
  <c r="B837" i="2"/>
  <c r="A837" i="2"/>
  <c r="H836" i="2"/>
  <c r="G836" i="2"/>
  <c r="F836" i="2"/>
  <c r="E836" i="2"/>
  <c r="C836" i="2"/>
  <c r="B836" i="2"/>
  <c r="A836" i="2"/>
  <c r="H835" i="2"/>
  <c r="G835" i="2"/>
  <c r="F835" i="2"/>
  <c r="E835" i="2"/>
  <c r="C835" i="2"/>
  <c r="B835" i="2"/>
  <c r="A835" i="2"/>
  <c r="H834" i="2"/>
  <c r="G834" i="2"/>
  <c r="F834" i="2"/>
  <c r="E834" i="2"/>
  <c r="C834" i="2"/>
  <c r="B834" i="2"/>
  <c r="A834" i="2"/>
  <c r="H833" i="2"/>
  <c r="G833" i="2"/>
  <c r="F833" i="2"/>
  <c r="E833" i="2"/>
  <c r="C833" i="2"/>
  <c r="B833" i="2"/>
  <c r="A833" i="2"/>
  <c r="H832" i="2"/>
  <c r="G832" i="2"/>
  <c r="F832" i="2"/>
  <c r="E832" i="2"/>
  <c r="C832" i="2"/>
  <c r="B832" i="2"/>
  <c r="A832" i="2"/>
  <c r="H831" i="2"/>
  <c r="G831" i="2"/>
  <c r="F831" i="2"/>
  <c r="E831" i="2"/>
  <c r="C831" i="2"/>
  <c r="B831" i="2"/>
  <c r="A831" i="2"/>
  <c r="H830" i="2"/>
  <c r="G830" i="2"/>
  <c r="F830" i="2"/>
  <c r="E830" i="2"/>
  <c r="C830" i="2"/>
  <c r="B830" i="2"/>
  <c r="A830" i="2"/>
  <c r="H829" i="2"/>
  <c r="G829" i="2"/>
  <c r="F829" i="2"/>
  <c r="E829" i="2"/>
  <c r="C829" i="2"/>
  <c r="B829" i="2"/>
  <c r="A829" i="2"/>
  <c r="H828" i="2"/>
  <c r="G828" i="2"/>
  <c r="F828" i="2"/>
  <c r="E828" i="2"/>
  <c r="C828" i="2"/>
  <c r="B828" i="2"/>
  <c r="A828" i="2"/>
  <c r="H827" i="2"/>
  <c r="G827" i="2"/>
  <c r="F827" i="2"/>
  <c r="E827" i="2"/>
  <c r="C827" i="2"/>
  <c r="B827" i="2"/>
  <c r="A827" i="2"/>
  <c r="H826" i="2"/>
  <c r="G826" i="2"/>
  <c r="F826" i="2"/>
  <c r="E826" i="2"/>
  <c r="C826" i="2"/>
  <c r="B826" i="2"/>
  <c r="A826" i="2"/>
  <c r="H825" i="2"/>
  <c r="G825" i="2"/>
  <c r="F825" i="2"/>
  <c r="E825" i="2"/>
  <c r="C825" i="2"/>
  <c r="B825" i="2"/>
  <c r="A825" i="2"/>
  <c r="H824" i="2"/>
  <c r="G824" i="2"/>
  <c r="F824" i="2"/>
  <c r="E824" i="2"/>
  <c r="C824" i="2"/>
  <c r="B824" i="2"/>
  <c r="A824" i="2"/>
  <c r="H823" i="2"/>
  <c r="G823" i="2"/>
  <c r="F823" i="2"/>
  <c r="E823" i="2"/>
  <c r="C823" i="2"/>
  <c r="B823" i="2"/>
  <c r="A823" i="2"/>
  <c r="H822" i="2"/>
  <c r="G822" i="2"/>
  <c r="F822" i="2"/>
  <c r="E822" i="2"/>
  <c r="C822" i="2"/>
  <c r="B822" i="2"/>
  <c r="A822" i="2"/>
  <c r="H821" i="2"/>
  <c r="G821" i="2"/>
  <c r="F821" i="2"/>
  <c r="E821" i="2"/>
  <c r="C821" i="2"/>
  <c r="B821" i="2"/>
  <c r="A821" i="2"/>
  <c r="H820" i="2"/>
  <c r="G820" i="2"/>
  <c r="F820" i="2"/>
  <c r="E820" i="2"/>
  <c r="C820" i="2"/>
  <c r="B820" i="2"/>
  <c r="A820" i="2"/>
  <c r="H819" i="2"/>
  <c r="G819" i="2"/>
  <c r="F819" i="2"/>
  <c r="E819" i="2"/>
  <c r="C819" i="2"/>
  <c r="B819" i="2"/>
  <c r="A819" i="2"/>
  <c r="H818" i="2"/>
  <c r="G818" i="2"/>
  <c r="F818" i="2"/>
  <c r="E818" i="2"/>
  <c r="C818" i="2"/>
  <c r="B818" i="2"/>
  <c r="A818" i="2"/>
  <c r="H817" i="2"/>
  <c r="G817" i="2"/>
  <c r="F817" i="2"/>
  <c r="E817" i="2"/>
  <c r="C817" i="2"/>
  <c r="B817" i="2"/>
  <c r="A817" i="2"/>
  <c r="H816" i="2"/>
  <c r="G816" i="2"/>
  <c r="F816" i="2"/>
  <c r="E816" i="2"/>
  <c r="C816" i="2"/>
  <c r="B816" i="2"/>
  <c r="A816" i="2"/>
  <c r="H815" i="2"/>
  <c r="G815" i="2"/>
  <c r="F815" i="2"/>
  <c r="E815" i="2"/>
  <c r="C815" i="2"/>
  <c r="B815" i="2"/>
  <c r="A815" i="2"/>
  <c r="H814" i="2"/>
  <c r="G814" i="2"/>
  <c r="F814" i="2"/>
  <c r="E814" i="2"/>
  <c r="C814" i="2"/>
  <c r="B814" i="2"/>
  <c r="A814" i="2"/>
  <c r="H813" i="2"/>
  <c r="G813" i="2"/>
  <c r="F813" i="2"/>
  <c r="E813" i="2"/>
  <c r="C813" i="2"/>
  <c r="B813" i="2"/>
  <c r="A813" i="2"/>
  <c r="H812" i="2"/>
  <c r="G812" i="2"/>
  <c r="F812" i="2"/>
  <c r="E812" i="2"/>
  <c r="C812" i="2"/>
  <c r="B812" i="2"/>
  <c r="A812" i="2"/>
  <c r="H811" i="2"/>
  <c r="G811" i="2"/>
  <c r="F811" i="2"/>
  <c r="E811" i="2"/>
  <c r="C811" i="2"/>
  <c r="B811" i="2"/>
  <c r="A811" i="2"/>
  <c r="H810" i="2"/>
  <c r="G810" i="2"/>
  <c r="F810" i="2"/>
  <c r="E810" i="2"/>
  <c r="C810" i="2"/>
  <c r="B810" i="2"/>
  <c r="A810" i="2"/>
  <c r="H809" i="2"/>
  <c r="G809" i="2"/>
  <c r="F809" i="2"/>
  <c r="E809" i="2"/>
  <c r="C809" i="2"/>
  <c r="B809" i="2"/>
  <c r="A809" i="2"/>
  <c r="H808" i="2"/>
  <c r="G808" i="2"/>
  <c r="F808" i="2"/>
  <c r="E808" i="2"/>
  <c r="C808" i="2"/>
  <c r="B808" i="2"/>
  <c r="A808" i="2"/>
  <c r="H807" i="2"/>
  <c r="G807" i="2"/>
  <c r="F807" i="2"/>
  <c r="E807" i="2"/>
  <c r="C807" i="2"/>
  <c r="B807" i="2"/>
  <c r="A807" i="2"/>
  <c r="H806" i="2"/>
  <c r="G806" i="2"/>
  <c r="F806" i="2"/>
  <c r="E806" i="2"/>
  <c r="C806" i="2"/>
  <c r="B806" i="2"/>
  <c r="A806" i="2"/>
  <c r="H805" i="2"/>
  <c r="G805" i="2"/>
  <c r="F805" i="2"/>
  <c r="E805" i="2"/>
  <c r="C805" i="2"/>
  <c r="B805" i="2"/>
  <c r="A805" i="2"/>
  <c r="H804" i="2"/>
  <c r="G804" i="2"/>
  <c r="F804" i="2"/>
  <c r="E804" i="2"/>
  <c r="C804" i="2"/>
  <c r="B804" i="2"/>
  <c r="A804" i="2"/>
  <c r="H803" i="2"/>
  <c r="G803" i="2"/>
  <c r="F803" i="2"/>
  <c r="E803" i="2"/>
  <c r="C803" i="2"/>
  <c r="B803" i="2"/>
  <c r="A803" i="2"/>
  <c r="H802" i="2"/>
  <c r="G802" i="2"/>
  <c r="F802" i="2"/>
  <c r="E802" i="2"/>
  <c r="C802" i="2"/>
  <c r="B802" i="2"/>
  <c r="A802" i="2"/>
  <c r="H801" i="2"/>
  <c r="G801" i="2"/>
  <c r="F801" i="2"/>
  <c r="E801" i="2"/>
  <c r="C801" i="2"/>
  <c r="B801" i="2"/>
  <c r="A801" i="2"/>
  <c r="H800" i="2"/>
  <c r="G800" i="2"/>
  <c r="F800" i="2"/>
  <c r="E800" i="2"/>
  <c r="C800" i="2"/>
  <c r="B800" i="2"/>
  <c r="A800" i="2"/>
  <c r="H799" i="2"/>
  <c r="G799" i="2"/>
  <c r="F799" i="2"/>
  <c r="E799" i="2"/>
  <c r="C799" i="2"/>
  <c r="B799" i="2"/>
  <c r="A799" i="2"/>
  <c r="H798" i="2"/>
  <c r="G798" i="2"/>
  <c r="F798" i="2"/>
  <c r="E798" i="2"/>
  <c r="C798" i="2"/>
  <c r="B798" i="2"/>
  <c r="A798" i="2"/>
  <c r="H797" i="2"/>
  <c r="G797" i="2"/>
  <c r="F797" i="2"/>
  <c r="E797" i="2"/>
  <c r="C797" i="2"/>
  <c r="B797" i="2"/>
  <c r="A797" i="2"/>
  <c r="H796" i="2"/>
  <c r="G796" i="2"/>
  <c r="F796" i="2"/>
  <c r="E796" i="2"/>
  <c r="C796" i="2"/>
  <c r="B796" i="2"/>
  <c r="A796" i="2"/>
  <c r="H795" i="2"/>
  <c r="G795" i="2"/>
  <c r="F795" i="2"/>
  <c r="E795" i="2"/>
  <c r="C795" i="2"/>
  <c r="B795" i="2"/>
  <c r="A795" i="2"/>
  <c r="H794" i="2"/>
  <c r="G794" i="2"/>
  <c r="F794" i="2"/>
  <c r="E794" i="2"/>
  <c r="C794" i="2"/>
  <c r="B794" i="2"/>
  <c r="A794" i="2"/>
  <c r="H793" i="2"/>
  <c r="G793" i="2"/>
  <c r="F793" i="2"/>
  <c r="E793" i="2"/>
  <c r="C793" i="2"/>
  <c r="B793" i="2"/>
  <c r="A793" i="2"/>
  <c r="H792" i="2"/>
  <c r="G792" i="2"/>
  <c r="F792" i="2"/>
  <c r="E792" i="2"/>
  <c r="C792" i="2"/>
  <c r="B792" i="2"/>
  <c r="A792" i="2"/>
  <c r="H791" i="2"/>
  <c r="G791" i="2"/>
  <c r="F791" i="2"/>
  <c r="E791" i="2"/>
  <c r="C791" i="2"/>
  <c r="B791" i="2"/>
  <c r="A791" i="2"/>
  <c r="H790" i="2"/>
  <c r="G790" i="2"/>
  <c r="F790" i="2"/>
  <c r="E790" i="2"/>
  <c r="C790" i="2"/>
  <c r="B790" i="2"/>
  <c r="A790" i="2"/>
  <c r="H789" i="2"/>
  <c r="G789" i="2"/>
  <c r="F789" i="2"/>
  <c r="E789" i="2"/>
  <c r="C789" i="2"/>
  <c r="B789" i="2"/>
  <c r="A789" i="2"/>
  <c r="H788" i="2"/>
  <c r="G788" i="2"/>
  <c r="F788" i="2"/>
  <c r="E788" i="2"/>
  <c r="C788" i="2"/>
  <c r="B788" i="2"/>
  <c r="A788" i="2"/>
  <c r="H787" i="2"/>
  <c r="G787" i="2"/>
  <c r="F787" i="2"/>
  <c r="E787" i="2"/>
  <c r="C787" i="2"/>
  <c r="B787" i="2"/>
  <c r="A787" i="2"/>
  <c r="H786" i="2"/>
  <c r="G786" i="2"/>
  <c r="F786" i="2"/>
  <c r="E786" i="2"/>
  <c r="C786" i="2"/>
  <c r="B786" i="2"/>
  <c r="A786" i="2"/>
  <c r="H785" i="2"/>
  <c r="G785" i="2"/>
  <c r="F785" i="2"/>
  <c r="E785" i="2"/>
  <c r="C785" i="2"/>
  <c r="B785" i="2"/>
  <c r="A785" i="2"/>
  <c r="H784" i="2"/>
  <c r="G784" i="2"/>
  <c r="F784" i="2"/>
  <c r="E784" i="2"/>
  <c r="C784" i="2"/>
  <c r="B784" i="2"/>
  <c r="A784" i="2"/>
  <c r="H783" i="2"/>
  <c r="G783" i="2"/>
  <c r="F783" i="2"/>
  <c r="E783" i="2"/>
  <c r="C783" i="2"/>
  <c r="B783" i="2"/>
  <c r="A783" i="2"/>
  <c r="H782" i="2"/>
  <c r="G782" i="2"/>
  <c r="F782" i="2"/>
  <c r="E782" i="2"/>
  <c r="C782" i="2"/>
  <c r="B782" i="2"/>
  <c r="A782" i="2"/>
  <c r="H781" i="2"/>
  <c r="G781" i="2"/>
  <c r="F781" i="2"/>
  <c r="E781" i="2"/>
  <c r="C781" i="2"/>
  <c r="B781" i="2"/>
  <c r="A781" i="2"/>
  <c r="H780" i="2"/>
  <c r="G780" i="2"/>
  <c r="F780" i="2"/>
  <c r="E780" i="2"/>
  <c r="C780" i="2"/>
  <c r="B780" i="2"/>
  <c r="A780" i="2"/>
  <c r="H779" i="2"/>
  <c r="G779" i="2"/>
  <c r="F779" i="2"/>
  <c r="E779" i="2"/>
  <c r="C779" i="2"/>
  <c r="B779" i="2"/>
  <c r="A779" i="2"/>
  <c r="H778" i="2"/>
  <c r="G778" i="2"/>
  <c r="F778" i="2"/>
  <c r="E778" i="2"/>
  <c r="C778" i="2"/>
  <c r="B778" i="2"/>
  <c r="A778" i="2"/>
  <c r="H777" i="2"/>
  <c r="G777" i="2"/>
  <c r="F777" i="2"/>
  <c r="E777" i="2"/>
  <c r="C777" i="2"/>
  <c r="B777" i="2"/>
  <c r="A777" i="2"/>
  <c r="H776" i="2"/>
  <c r="G776" i="2"/>
  <c r="F776" i="2"/>
  <c r="E776" i="2"/>
  <c r="C776" i="2"/>
  <c r="B776" i="2"/>
  <c r="A776" i="2"/>
  <c r="H775" i="2"/>
  <c r="G775" i="2"/>
  <c r="F775" i="2"/>
  <c r="E775" i="2"/>
  <c r="C775" i="2"/>
  <c r="B775" i="2"/>
  <c r="A775" i="2"/>
  <c r="H774" i="2"/>
  <c r="G774" i="2"/>
  <c r="F774" i="2"/>
  <c r="E774" i="2"/>
  <c r="C774" i="2"/>
  <c r="B774" i="2"/>
  <c r="A774" i="2"/>
  <c r="H773" i="2"/>
  <c r="G773" i="2"/>
  <c r="F773" i="2"/>
  <c r="E773" i="2"/>
  <c r="C773" i="2"/>
  <c r="B773" i="2"/>
  <c r="A773" i="2"/>
  <c r="H772" i="2"/>
  <c r="G772" i="2"/>
  <c r="F772" i="2"/>
  <c r="E772" i="2"/>
  <c r="C772" i="2"/>
  <c r="B772" i="2"/>
  <c r="A772" i="2"/>
  <c r="H771" i="2"/>
  <c r="G771" i="2"/>
  <c r="F771" i="2"/>
  <c r="E771" i="2"/>
  <c r="C771" i="2"/>
  <c r="B771" i="2"/>
  <c r="A771" i="2"/>
  <c r="H770" i="2"/>
  <c r="G770" i="2"/>
  <c r="F770" i="2"/>
  <c r="E770" i="2"/>
  <c r="C770" i="2"/>
  <c r="B770" i="2"/>
  <c r="A770" i="2"/>
  <c r="H769" i="2"/>
  <c r="G769" i="2"/>
  <c r="F769" i="2"/>
  <c r="E769" i="2"/>
  <c r="C769" i="2"/>
  <c r="B769" i="2"/>
  <c r="A769" i="2"/>
  <c r="H768" i="2"/>
  <c r="G768" i="2"/>
  <c r="F768" i="2"/>
  <c r="E768" i="2"/>
  <c r="C768" i="2"/>
  <c r="B768" i="2"/>
  <c r="A768" i="2"/>
  <c r="H767" i="2"/>
  <c r="G767" i="2"/>
  <c r="F767" i="2"/>
  <c r="E767" i="2"/>
  <c r="C767" i="2"/>
  <c r="B767" i="2"/>
  <c r="A767" i="2"/>
  <c r="H766" i="2"/>
  <c r="G766" i="2"/>
  <c r="F766" i="2"/>
  <c r="E766" i="2"/>
  <c r="C766" i="2"/>
  <c r="B766" i="2"/>
  <c r="A766" i="2"/>
  <c r="H765" i="2"/>
  <c r="G765" i="2"/>
  <c r="F765" i="2"/>
  <c r="E765" i="2"/>
  <c r="C765" i="2"/>
  <c r="B765" i="2"/>
  <c r="A765" i="2"/>
  <c r="H764" i="2"/>
  <c r="G764" i="2"/>
  <c r="F764" i="2"/>
  <c r="E764" i="2"/>
  <c r="C764" i="2"/>
  <c r="B764" i="2"/>
  <c r="A764" i="2"/>
  <c r="H763" i="2"/>
  <c r="G763" i="2"/>
  <c r="F763" i="2"/>
  <c r="E763" i="2"/>
  <c r="C763" i="2"/>
  <c r="B763" i="2"/>
  <c r="A763" i="2"/>
  <c r="H762" i="2"/>
  <c r="G762" i="2"/>
  <c r="F762" i="2"/>
  <c r="E762" i="2"/>
  <c r="C762" i="2"/>
  <c r="B762" i="2"/>
  <c r="A762" i="2"/>
  <c r="H761" i="2"/>
  <c r="G761" i="2"/>
  <c r="F761" i="2"/>
  <c r="E761" i="2"/>
  <c r="C761" i="2"/>
  <c r="B761" i="2"/>
  <c r="A761" i="2"/>
  <c r="H760" i="2"/>
  <c r="G760" i="2"/>
  <c r="F760" i="2"/>
  <c r="E760" i="2"/>
  <c r="C760" i="2"/>
  <c r="B760" i="2"/>
  <c r="A760" i="2"/>
  <c r="H759" i="2"/>
  <c r="G759" i="2"/>
  <c r="F759" i="2"/>
  <c r="E759" i="2"/>
  <c r="C759" i="2"/>
  <c r="B759" i="2"/>
  <c r="A759" i="2"/>
  <c r="H758" i="2"/>
  <c r="G758" i="2"/>
  <c r="F758" i="2"/>
  <c r="E758" i="2"/>
  <c r="C758" i="2"/>
  <c r="B758" i="2"/>
  <c r="A758" i="2"/>
  <c r="H757" i="2"/>
  <c r="G757" i="2"/>
  <c r="F757" i="2"/>
  <c r="E757" i="2"/>
  <c r="C757" i="2"/>
  <c r="B757" i="2"/>
  <c r="A757" i="2"/>
  <c r="H756" i="2"/>
  <c r="G756" i="2"/>
  <c r="F756" i="2"/>
  <c r="E756" i="2"/>
  <c r="C756" i="2"/>
  <c r="B756" i="2"/>
  <c r="A756" i="2"/>
  <c r="H755" i="2"/>
  <c r="G755" i="2"/>
  <c r="F755" i="2"/>
  <c r="E755" i="2"/>
  <c r="C755" i="2"/>
  <c r="B755" i="2"/>
  <c r="A755" i="2"/>
  <c r="H754" i="2"/>
  <c r="G754" i="2"/>
  <c r="F754" i="2"/>
  <c r="E754" i="2"/>
  <c r="C754" i="2"/>
  <c r="B754" i="2"/>
  <c r="A754" i="2"/>
  <c r="H753" i="2"/>
  <c r="G753" i="2"/>
  <c r="F753" i="2"/>
  <c r="E753" i="2"/>
  <c r="C753" i="2"/>
  <c r="B753" i="2"/>
  <c r="A753" i="2"/>
  <c r="H752" i="2"/>
  <c r="G752" i="2"/>
  <c r="F752" i="2"/>
  <c r="E752" i="2"/>
  <c r="C752" i="2"/>
  <c r="B752" i="2"/>
  <c r="A752" i="2"/>
  <c r="H751" i="2"/>
  <c r="G751" i="2"/>
  <c r="F751" i="2"/>
  <c r="E751" i="2"/>
  <c r="C751" i="2"/>
  <c r="B751" i="2"/>
  <c r="A751" i="2"/>
  <c r="H750" i="2"/>
  <c r="G750" i="2"/>
  <c r="F750" i="2"/>
  <c r="E750" i="2"/>
  <c r="C750" i="2"/>
  <c r="B750" i="2"/>
  <c r="A750" i="2"/>
  <c r="H749" i="2"/>
  <c r="G749" i="2"/>
  <c r="F749" i="2"/>
  <c r="E749" i="2"/>
  <c r="C749" i="2"/>
  <c r="B749" i="2"/>
  <c r="A749" i="2"/>
  <c r="H748" i="2"/>
  <c r="G748" i="2"/>
  <c r="F748" i="2"/>
  <c r="E748" i="2"/>
  <c r="C748" i="2"/>
  <c r="B748" i="2"/>
  <c r="A748" i="2"/>
  <c r="H747" i="2"/>
  <c r="G747" i="2"/>
  <c r="F747" i="2"/>
  <c r="E747" i="2"/>
  <c r="C747" i="2"/>
  <c r="B747" i="2"/>
  <c r="A747" i="2"/>
  <c r="H746" i="2"/>
  <c r="G746" i="2"/>
  <c r="F746" i="2"/>
  <c r="E746" i="2"/>
  <c r="C746" i="2"/>
  <c r="B746" i="2"/>
  <c r="A746" i="2"/>
  <c r="H745" i="2"/>
  <c r="G745" i="2"/>
  <c r="F745" i="2"/>
  <c r="E745" i="2"/>
  <c r="C745" i="2"/>
  <c r="B745" i="2"/>
  <c r="A745" i="2"/>
  <c r="H744" i="2"/>
  <c r="G744" i="2"/>
  <c r="F744" i="2"/>
  <c r="E744" i="2"/>
  <c r="C744" i="2"/>
  <c r="B744" i="2"/>
  <c r="A744" i="2"/>
  <c r="H743" i="2"/>
  <c r="G743" i="2"/>
  <c r="F743" i="2"/>
  <c r="E743" i="2"/>
  <c r="C743" i="2"/>
  <c r="B743" i="2"/>
  <c r="A743" i="2"/>
  <c r="H742" i="2"/>
  <c r="G742" i="2"/>
  <c r="F742" i="2"/>
  <c r="E742" i="2"/>
  <c r="C742" i="2"/>
  <c r="B742" i="2"/>
  <c r="A742" i="2"/>
  <c r="H741" i="2"/>
  <c r="G741" i="2"/>
  <c r="F741" i="2"/>
  <c r="E741" i="2"/>
  <c r="C741" i="2"/>
  <c r="B741" i="2"/>
  <c r="A741" i="2"/>
  <c r="H740" i="2"/>
  <c r="G740" i="2"/>
  <c r="F740" i="2"/>
  <c r="E740" i="2"/>
  <c r="C740" i="2"/>
  <c r="B740" i="2"/>
  <c r="A740" i="2"/>
  <c r="H739" i="2"/>
  <c r="G739" i="2"/>
  <c r="F739" i="2"/>
  <c r="E739" i="2"/>
  <c r="C739" i="2"/>
  <c r="B739" i="2"/>
  <c r="A739" i="2"/>
  <c r="H738" i="2"/>
  <c r="G738" i="2"/>
  <c r="F738" i="2"/>
  <c r="E738" i="2"/>
  <c r="C738" i="2"/>
  <c r="B738" i="2"/>
  <c r="A738" i="2"/>
  <c r="H737" i="2"/>
  <c r="G737" i="2"/>
  <c r="F737" i="2"/>
  <c r="E737" i="2"/>
  <c r="C737" i="2"/>
  <c r="B737" i="2"/>
  <c r="A737" i="2"/>
  <c r="H736" i="2"/>
  <c r="G736" i="2"/>
  <c r="F736" i="2"/>
  <c r="E736" i="2"/>
  <c r="C736" i="2"/>
  <c r="B736" i="2"/>
  <c r="A736" i="2"/>
  <c r="H735" i="2"/>
  <c r="G735" i="2"/>
  <c r="F735" i="2"/>
  <c r="E735" i="2"/>
  <c r="C735" i="2"/>
  <c r="B735" i="2"/>
  <c r="A735" i="2"/>
  <c r="H734" i="2"/>
  <c r="G734" i="2"/>
  <c r="F734" i="2"/>
  <c r="E734" i="2"/>
  <c r="C734" i="2"/>
  <c r="B734" i="2"/>
  <c r="A734" i="2"/>
  <c r="H733" i="2"/>
  <c r="G733" i="2"/>
  <c r="F733" i="2"/>
  <c r="E733" i="2"/>
  <c r="C733" i="2"/>
  <c r="B733" i="2"/>
  <c r="A733" i="2"/>
  <c r="H732" i="2"/>
  <c r="G732" i="2"/>
  <c r="F732" i="2"/>
  <c r="E732" i="2"/>
  <c r="C732" i="2"/>
  <c r="B732" i="2"/>
  <c r="A732" i="2"/>
  <c r="H731" i="2"/>
  <c r="G731" i="2"/>
  <c r="F731" i="2"/>
  <c r="E731" i="2"/>
  <c r="C731" i="2"/>
  <c r="B731" i="2"/>
  <c r="A731" i="2"/>
  <c r="H730" i="2"/>
  <c r="G730" i="2"/>
  <c r="F730" i="2"/>
  <c r="E730" i="2"/>
  <c r="C730" i="2"/>
  <c r="B730" i="2"/>
  <c r="A730" i="2"/>
  <c r="H729" i="2"/>
  <c r="G729" i="2"/>
  <c r="F729" i="2"/>
  <c r="E729" i="2"/>
  <c r="C729" i="2"/>
  <c r="B729" i="2"/>
  <c r="A729" i="2"/>
  <c r="H728" i="2"/>
  <c r="G728" i="2"/>
  <c r="F728" i="2"/>
  <c r="E728" i="2"/>
  <c r="C728" i="2"/>
  <c r="B728" i="2"/>
  <c r="A728" i="2"/>
  <c r="H727" i="2"/>
  <c r="G727" i="2"/>
  <c r="F727" i="2"/>
  <c r="E727" i="2"/>
  <c r="C727" i="2"/>
  <c r="B727" i="2"/>
  <c r="A727" i="2"/>
  <c r="H726" i="2"/>
  <c r="G726" i="2"/>
  <c r="F726" i="2"/>
  <c r="E726" i="2"/>
  <c r="C726" i="2"/>
  <c r="B726" i="2"/>
  <c r="A726" i="2"/>
  <c r="H725" i="2"/>
  <c r="G725" i="2"/>
  <c r="F725" i="2"/>
  <c r="E725" i="2"/>
  <c r="C725" i="2"/>
  <c r="B725" i="2"/>
  <c r="A725" i="2"/>
  <c r="H724" i="2"/>
  <c r="G724" i="2"/>
  <c r="F724" i="2"/>
  <c r="E724" i="2"/>
  <c r="C724" i="2"/>
  <c r="B724" i="2"/>
  <c r="A724" i="2"/>
  <c r="H723" i="2"/>
  <c r="G723" i="2"/>
  <c r="F723" i="2"/>
  <c r="E723" i="2"/>
  <c r="C723" i="2"/>
  <c r="B723" i="2"/>
  <c r="A723" i="2"/>
  <c r="H722" i="2"/>
  <c r="G722" i="2"/>
  <c r="F722" i="2"/>
  <c r="E722" i="2"/>
  <c r="C722" i="2"/>
  <c r="B722" i="2"/>
  <c r="A722" i="2"/>
  <c r="H721" i="2"/>
  <c r="G721" i="2"/>
  <c r="F721" i="2"/>
  <c r="E721" i="2"/>
  <c r="C721" i="2"/>
  <c r="B721" i="2"/>
  <c r="A721" i="2"/>
  <c r="H720" i="2"/>
  <c r="G720" i="2"/>
  <c r="F720" i="2"/>
  <c r="E720" i="2"/>
  <c r="C720" i="2"/>
  <c r="B720" i="2"/>
  <c r="A720" i="2"/>
  <c r="H719" i="2"/>
  <c r="G719" i="2"/>
  <c r="F719" i="2"/>
  <c r="E719" i="2"/>
  <c r="C719" i="2"/>
  <c r="B719" i="2"/>
  <c r="A719" i="2"/>
  <c r="H718" i="2"/>
  <c r="G718" i="2"/>
  <c r="F718" i="2"/>
  <c r="E718" i="2"/>
  <c r="C718" i="2"/>
  <c r="B718" i="2"/>
  <c r="A718" i="2"/>
  <c r="H717" i="2"/>
  <c r="G717" i="2"/>
  <c r="F717" i="2"/>
  <c r="E717" i="2"/>
  <c r="C717" i="2"/>
  <c r="B717" i="2"/>
  <c r="A717" i="2"/>
  <c r="H716" i="2"/>
  <c r="G716" i="2"/>
  <c r="F716" i="2"/>
  <c r="E716" i="2"/>
  <c r="C716" i="2"/>
  <c r="B716" i="2"/>
  <c r="A716" i="2"/>
  <c r="H715" i="2"/>
  <c r="G715" i="2"/>
  <c r="F715" i="2"/>
  <c r="E715" i="2"/>
  <c r="C715" i="2"/>
  <c r="B715" i="2"/>
  <c r="A715" i="2"/>
  <c r="H714" i="2"/>
  <c r="G714" i="2"/>
  <c r="F714" i="2"/>
  <c r="E714" i="2"/>
  <c r="C714" i="2"/>
  <c r="B714" i="2"/>
  <c r="A714" i="2"/>
  <c r="H713" i="2"/>
  <c r="G713" i="2"/>
  <c r="F713" i="2"/>
  <c r="E713" i="2"/>
  <c r="C713" i="2"/>
  <c r="B713" i="2"/>
  <c r="A713" i="2"/>
  <c r="H712" i="2"/>
  <c r="G712" i="2"/>
  <c r="F712" i="2"/>
  <c r="E712" i="2"/>
  <c r="C712" i="2"/>
  <c r="B712" i="2"/>
  <c r="A712" i="2"/>
  <c r="H711" i="2"/>
  <c r="G711" i="2"/>
  <c r="F711" i="2"/>
  <c r="E711" i="2"/>
  <c r="C711" i="2"/>
  <c r="B711" i="2"/>
  <c r="A711" i="2"/>
  <c r="H710" i="2"/>
  <c r="G710" i="2"/>
  <c r="F710" i="2"/>
  <c r="E710" i="2"/>
  <c r="C710" i="2"/>
  <c r="B710" i="2"/>
  <c r="A710" i="2"/>
  <c r="H709" i="2"/>
  <c r="G709" i="2"/>
  <c r="F709" i="2"/>
  <c r="E709" i="2"/>
  <c r="C709" i="2"/>
  <c r="B709" i="2"/>
  <c r="A709" i="2"/>
  <c r="H708" i="2"/>
  <c r="G708" i="2"/>
  <c r="F708" i="2"/>
  <c r="E708" i="2"/>
  <c r="C708" i="2"/>
  <c r="B708" i="2"/>
  <c r="A708" i="2"/>
  <c r="H707" i="2"/>
  <c r="G707" i="2"/>
  <c r="F707" i="2"/>
  <c r="E707" i="2"/>
  <c r="C707" i="2"/>
  <c r="B707" i="2"/>
  <c r="A707" i="2"/>
  <c r="H706" i="2"/>
  <c r="G706" i="2"/>
  <c r="F706" i="2"/>
  <c r="E706" i="2"/>
  <c r="C706" i="2"/>
  <c r="B706" i="2"/>
  <c r="A706" i="2"/>
  <c r="H705" i="2"/>
  <c r="G705" i="2"/>
  <c r="F705" i="2"/>
  <c r="E705" i="2"/>
  <c r="C705" i="2"/>
  <c r="B705" i="2"/>
  <c r="A705" i="2"/>
  <c r="H704" i="2"/>
  <c r="G704" i="2"/>
  <c r="F704" i="2"/>
  <c r="E704" i="2"/>
  <c r="C704" i="2"/>
  <c r="B704" i="2"/>
  <c r="A704" i="2"/>
  <c r="H703" i="2"/>
  <c r="G703" i="2"/>
  <c r="F703" i="2"/>
  <c r="E703" i="2"/>
  <c r="C703" i="2"/>
  <c r="B703" i="2"/>
  <c r="A703" i="2"/>
  <c r="H702" i="2"/>
  <c r="G702" i="2"/>
  <c r="F702" i="2"/>
  <c r="E702" i="2"/>
  <c r="C702" i="2"/>
  <c r="B702" i="2"/>
  <c r="A702" i="2"/>
  <c r="H701" i="2"/>
  <c r="G701" i="2"/>
  <c r="F701" i="2"/>
  <c r="E701" i="2"/>
  <c r="C701" i="2"/>
  <c r="B701" i="2"/>
  <c r="A701" i="2"/>
  <c r="H700" i="2"/>
  <c r="G700" i="2"/>
  <c r="F700" i="2"/>
  <c r="E700" i="2"/>
  <c r="C700" i="2"/>
  <c r="B700" i="2"/>
  <c r="A700" i="2"/>
  <c r="H699" i="2"/>
  <c r="G699" i="2"/>
  <c r="F699" i="2"/>
  <c r="E699" i="2"/>
  <c r="C699" i="2"/>
  <c r="B699" i="2"/>
  <c r="A699" i="2"/>
  <c r="H698" i="2"/>
  <c r="G698" i="2"/>
  <c r="F698" i="2"/>
  <c r="E698" i="2"/>
  <c r="C698" i="2"/>
  <c r="B698" i="2"/>
  <c r="A698" i="2"/>
  <c r="H697" i="2"/>
  <c r="G697" i="2"/>
  <c r="F697" i="2"/>
  <c r="E697" i="2"/>
  <c r="C697" i="2"/>
  <c r="B697" i="2"/>
  <c r="A697" i="2"/>
  <c r="H696" i="2"/>
  <c r="G696" i="2"/>
  <c r="F696" i="2"/>
  <c r="E696" i="2"/>
  <c r="C696" i="2"/>
  <c r="B696" i="2"/>
  <c r="A696" i="2"/>
  <c r="H695" i="2"/>
  <c r="G695" i="2"/>
  <c r="F695" i="2"/>
  <c r="E695" i="2"/>
  <c r="C695" i="2"/>
  <c r="B695" i="2"/>
  <c r="A695" i="2"/>
  <c r="H694" i="2"/>
  <c r="G694" i="2"/>
  <c r="F694" i="2"/>
  <c r="E694" i="2"/>
  <c r="C694" i="2"/>
  <c r="B694" i="2"/>
  <c r="A694" i="2"/>
  <c r="H693" i="2"/>
  <c r="G693" i="2"/>
  <c r="F693" i="2"/>
  <c r="E693" i="2"/>
  <c r="C693" i="2"/>
  <c r="B693" i="2"/>
  <c r="A693" i="2"/>
  <c r="H692" i="2"/>
  <c r="G692" i="2"/>
  <c r="F692" i="2"/>
  <c r="E692" i="2"/>
  <c r="C692" i="2"/>
  <c r="B692" i="2"/>
  <c r="A692" i="2"/>
  <c r="H691" i="2"/>
  <c r="G691" i="2"/>
  <c r="F691" i="2"/>
  <c r="E691" i="2"/>
  <c r="C691" i="2"/>
  <c r="B691" i="2"/>
  <c r="A691" i="2"/>
  <c r="H690" i="2"/>
  <c r="G690" i="2"/>
  <c r="F690" i="2"/>
  <c r="E690" i="2"/>
  <c r="C690" i="2"/>
  <c r="B690" i="2"/>
  <c r="A690" i="2"/>
  <c r="H689" i="2"/>
  <c r="G689" i="2"/>
  <c r="F689" i="2"/>
  <c r="E689" i="2"/>
  <c r="C689" i="2"/>
  <c r="B689" i="2"/>
  <c r="A689" i="2"/>
  <c r="H688" i="2"/>
  <c r="G688" i="2"/>
  <c r="F688" i="2"/>
  <c r="E688" i="2"/>
  <c r="C688" i="2"/>
  <c r="B688" i="2"/>
  <c r="A688" i="2"/>
  <c r="H687" i="2"/>
  <c r="G687" i="2"/>
  <c r="F687" i="2"/>
  <c r="E687" i="2"/>
  <c r="C687" i="2"/>
  <c r="B687" i="2"/>
  <c r="A687" i="2"/>
  <c r="H686" i="2"/>
  <c r="G686" i="2"/>
  <c r="F686" i="2"/>
  <c r="E686" i="2"/>
  <c r="C686" i="2"/>
  <c r="B686" i="2"/>
  <c r="A686" i="2"/>
  <c r="H685" i="2"/>
  <c r="G685" i="2"/>
  <c r="F685" i="2"/>
  <c r="E685" i="2"/>
  <c r="C685" i="2"/>
  <c r="B685" i="2"/>
  <c r="A685" i="2"/>
  <c r="H684" i="2"/>
  <c r="G684" i="2"/>
  <c r="F684" i="2"/>
  <c r="E684" i="2"/>
  <c r="C684" i="2"/>
  <c r="B684" i="2"/>
  <c r="A684" i="2"/>
  <c r="H683" i="2"/>
  <c r="G683" i="2"/>
  <c r="F683" i="2"/>
  <c r="E683" i="2"/>
  <c r="C683" i="2"/>
  <c r="B683" i="2"/>
  <c r="A683" i="2"/>
  <c r="H682" i="2"/>
  <c r="G682" i="2"/>
  <c r="F682" i="2"/>
  <c r="E682" i="2"/>
  <c r="C682" i="2"/>
  <c r="B682" i="2"/>
  <c r="A682" i="2"/>
  <c r="H681" i="2"/>
  <c r="G681" i="2"/>
  <c r="F681" i="2"/>
  <c r="E681" i="2"/>
  <c r="C681" i="2"/>
  <c r="B681" i="2"/>
  <c r="A681" i="2"/>
  <c r="H680" i="2"/>
  <c r="G680" i="2"/>
  <c r="F680" i="2"/>
  <c r="E680" i="2"/>
  <c r="C680" i="2"/>
  <c r="B680" i="2"/>
  <c r="A680" i="2"/>
  <c r="H679" i="2"/>
  <c r="G679" i="2"/>
  <c r="F679" i="2"/>
  <c r="E679" i="2"/>
  <c r="C679" i="2"/>
  <c r="B679" i="2"/>
  <c r="A679" i="2"/>
  <c r="H678" i="2"/>
  <c r="G678" i="2"/>
  <c r="F678" i="2"/>
  <c r="E678" i="2"/>
  <c r="C678" i="2"/>
  <c r="B678" i="2"/>
  <c r="A678" i="2"/>
  <c r="H677" i="2"/>
  <c r="G677" i="2"/>
  <c r="F677" i="2"/>
  <c r="E677" i="2"/>
  <c r="C677" i="2"/>
  <c r="B677" i="2"/>
  <c r="A677" i="2"/>
  <c r="H676" i="2"/>
  <c r="G676" i="2"/>
  <c r="F676" i="2"/>
  <c r="E676" i="2"/>
  <c r="C676" i="2"/>
  <c r="B676" i="2"/>
  <c r="A676" i="2"/>
  <c r="H675" i="2"/>
  <c r="G675" i="2"/>
  <c r="F675" i="2"/>
  <c r="E675" i="2"/>
  <c r="C675" i="2"/>
  <c r="B675" i="2"/>
  <c r="A675" i="2"/>
  <c r="H674" i="2"/>
  <c r="G674" i="2"/>
  <c r="F674" i="2"/>
  <c r="E674" i="2"/>
  <c r="C674" i="2"/>
  <c r="B674" i="2"/>
  <c r="A674" i="2"/>
  <c r="H673" i="2"/>
  <c r="G673" i="2"/>
  <c r="F673" i="2"/>
  <c r="E673" i="2"/>
  <c r="C673" i="2"/>
  <c r="B673" i="2"/>
  <c r="A673" i="2"/>
  <c r="H672" i="2"/>
  <c r="G672" i="2"/>
  <c r="F672" i="2"/>
  <c r="E672" i="2"/>
  <c r="C672" i="2"/>
  <c r="B672" i="2"/>
  <c r="A672" i="2"/>
  <c r="H671" i="2"/>
  <c r="G671" i="2"/>
  <c r="F671" i="2"/>
  <c r="E671" i="2"/>
  <c r="C671" i="2"/>
  <c r="B671" i="2"/>
  <c r="A671" i="2"/>
  <c r="H670" i="2"/>
  <c r="G670" i="2"/>
  <c r="F670" i="2"/>
  <c r="E670" i="2"/>
  <c r="C670" i="2"/>
  <c r="B670" i="2"/>
  <c r="A670" i="2"/>
  <c r="H669" i="2"/>
  <c r="G669" i="2"/>
  <c r="F669" i="2"/>
  <c r="E669" i="2"/>
  <c r="C669" i="2"/>
  <c r="B669" i="2"/>
  <c r="A669" i="2"/>
  <c r="H668" i="2"/>
  <c r="G668" i="2"/>
  <c r="F668" i="2"/>
  <c r="E668" i="2"/>
  <c r="C668" i="2"/>
  <c r="B668" i="2"/>
  <c r="A668" i="2"/>
  <c r="H667" i="2"/>
  <c r="G667" i="2"/>
  <c r="F667" i="2"/>
  <c r="E667" i="2"/>
  <c r="C667" i="2"/>
  <c r="B667" i="2"/>
  <c r="A667" i="2"/>
  <c r="H666" i="2"/>
  <c r="G666" i="2"/>
  <c r="F666" i="2"/>
  <c r="E666" i="2"/>
  <c r="C666" i="2"/>
  <c r="B666" i="2"/>
  <c r="A666" i="2"/>
  <c r="H665" i="2"/>
  <c r="G665" i="2"/>
  <c r="F665" i="2"/>
  <c r="E665" i="2"/>
  <c r="C665" i="2"/>
  <c r="B665" i="2"/>
  <c r="A665" i="2"/>
  <c r="H664" i="2"/>
  <c r="G664" i="2"/>
  <c r="F664" i="2"/>
  <c r="E664" i="2"/>
  <c r="C664" i="2"/>
  <c r="B664" i="2"/>
  <c r="A664" i="2"/>
  <c r="H663" i="2"/>
  <c r="G663" i="2"/>
  <c r="F663" i="2"/>
  <c r="E663" i="2"/>
  <c r="C663" i="2"/>
  <c r="B663" i="2"/>
  <c r="A663" i="2"/>
  <c r="H662" i="2"/>
  <c r="G662" i="2"/>
  <c r="F662" i="2"/>
  <c r="E662" i="2"/>
  <c r="C662" i="2"/>
  <c r="B662" i="2"/>
  <c r="A662" i="2"/>
  <c r="H661" i="2"/>
  <c r="G661" i="2"/>
  <c r="F661" i="2"/>
  <c r="E661" i="2"/>
  <c r="C661" i="2"/>
  <c r="B661" i="2"/>
  <c r="A661" i="2"/>
  <c r="H660" i="2"/>
  <c r="G660" i="2"/>
  <c r="F660" i="2"/>
  <c r="E660" i="2"/>
  <c r="C660" i="2"/>
  <c r="B660" i="2"/>
  <c r="A660" i="2"/>
  <c r="H659" i="2"/>
  <c r="G659" i="2"/>
  <c r="F659" i="2"/>
  <c r="E659" i="2"/>
  <c r="C659" i="2"/>
  <c r="B659" i="2"/>
  <c r="A659" i="2"/>
  <c r="H658" i="2"/>
  <c r="G658" i="2"/>
  <c r="F658" i="2"/>
  <c r="E658" i="2"/>
  <c r="C658" i="2"/>
  <c r="B658" i="2"/>
  <c r="A658" i="2"/>
  <c r="H657" i="2"/>
  <c r="G657" i="2"/>
  <c r="F657" i="2"/>
  <c r="E657" i="2"/>
  <c r="C657" i="2"/>
  <c r="B657" i="2"/>
  <c r="A657" i="2"/>
  <c r="H656" i="2"/>
  <c r="G656" i="2"/>
  <c r="F656" i="2"/>
  <c r="E656" i="2"/>
  <c r="C656" i="2"/>
  <c r="B656" i="2"/>
  <c r="A656" i="2"/>
  <c r="H655" i="2"/>
  <c r="G655" i="2"/>
  <c r="F655" i="2"/>
  <c r="E655" i="2"/>
  <c r="C655" i="2"/>
  <c r="B655" i="2"/>
  <c r="A655" i="2"/>
  <c r="H654" i="2"/>
  <c r="G654" i="2"/>
  <c r="F654" i="2"/>
  <c r="E654" i="2"/>
  <c r="C654" i="2"/>
  <c r="B654" i="2"/>
  <c r="A654" i="2"/>
  <c r="H653" i="2"/>
  <c r="G653" i="2"/>
  <c r="F653" i="2"/>
  <c r="E653" i="2"/>
  <c r="C653" i="2"/>
  <c r="B653" i="2"/>
  <c r="A653" i="2"/>
  <c r="H652" i="2"/>
  <c r="G652" i="2"/>
  <c r="F652" i="2"/>
  <c r="E652" i="2"/>
  <c r="C652" i="2"/>
  <c r="B652" i="2"/>
  <c r="A652" i="2"/>
  <c r="H651" i="2"/>
  <c r="G651" i="2"/>
  <c r="F651" i="2"/>
  <c r="E651" i="2"/>
  <c r="C651" i="2"/>
  <c r="B651" i="2"/>
  <c r="A651" i="2"/>
  <c r="H650" i="2"/>
  <c r="G650" i="2"/>
  <c r="F650" i="2"/>
  <c r="E650" i="2"/>
  <c r="C650" i="2"/>
  <c r="B650" i="2"/>
  <c r="A650" i="2"/>
  <c r="H649" i="2"/>
  <c r="G649" i="2"/>
  <c r="F649" i="2"/>
  <c r="E649" i="2"/>
  <c r="C649" i="2"/>
  <c r="B649" i="2"/>
  <c r="A649" i="2"/>
  <c r="H648" i="2"/>
  <c r="G648" i="2"/>
  <c r="F648" i="2"/>
  <c r="E648" i="2"/>
  <c r="C648" i="2"/>
  <c r="B648" i="2"/>
  <c r="A648" i="2"/>
  <c r="H647" i="2"/>
  <c r="G647" i="2"/>
  <c r="F647" i="2"/>
  <c r="E647" i="2"/>
  <c r="C647" i="2"/>
  <c r="B647" i="2"/>
  <c r="A647" i="2"/>
  <c r="H646" i="2"/>
  <c r="G646" i="2"/>
  <c r="F646" i="2"/>
  <c r="E646" i="2"/>
  <c r="C646" i="2"/>
  <c r="B646" i="2"/>
  <c r="A646" i="2"/>
  <c r="H645" i="2"/>
  <c r="G645" i="2"/>
  <c r="F645" i="2"/>
  <c r="E645" i="2"/>
  <c r="C645" i="2"/>
  <c r="B645" i="2"/>
  <c r="A645" i="2"/>
  <c r="H644" i="2"/>
  <c r="G644" i="2"/>
  <c r="F644" i="2"/>
  <c r="E644" i="2"/>
  <c r="C644" i="2"/>
  <c r="B644" i="2"/>
  <c r="A644" i="2"/>
  <c r="H643" i="2"/>
  <c r="G643" i="2"/>
  <c r="F643" i="2"/>
  <c r="E643" i="2"/>
  <c r="C643" i="2"/>
  <c r="B643" i="2"/>
  <c r="A643" i="2"/>
  <c r="H642" i="2"/>
  <c r="G642" i="2"/>
  <c r="F642" i="2"/>
  <c r="E642" i="2"/>
  <c r="C642" i="2"/>
  <c r="B642" i="2"/>
  <c r="A642" i="2"/>
  <c r="H641" i="2"/>
  <c r="G641" i="2"/>
  <c r="F641" i="2"/>
  <c r="E641" i="2"/>
  <c r="C641" i="2"/>
  <c r="B641" i="2"/>
  <c r="A641" i="2"/>
  <c r="H640" i="2"/>
  <c r="G640" i="2"/>
  <c r="F640" i="2"/>
  <c r="E640" i="2"/>
  <c r="C640" i="2"/>
  <c r="B640" i="2"/>
  <c r="A640" i="2"/>
  <c r="H639" i="2"/>
  <c r="G639" i="2"/>
  <c r="F639" i="2"/>
  <c r="E639" i="2"/>
  <c r="C639" i="2"/>
  <c r="B639" i="2"/>
  <c r="A639" i="2"/>
  <c r="H638" i="2"/>
  <c r="G638" i="2"/>
  <c r="F638" i="2"/>
  <c r="E638" i="2"/>
  <c r="C638" i="2"/>
  <c r="B638" i="2"/>
  <c r="A638" i="2"/>
  <c r="H637" i="2"/>
  <c r="G637" i="2"/>
  <c r="F637" i="2"/>
  <c r="E637" i="2"/>
  <c r="C637" i="2"/>
  <c r="B637" i="2"/>
  <c r="A637" i="2"/>
  <c r="H636" i="2"/>
  <c r="G636" i="2"/>
  <c r="F636" i="2"/>
  <c r="E636" i="2"/>
  <c r="C636" i="2"/>
  <c r="B636" i="2"/>
  <c r="A636" i="2"/>
  <c r="H635" i="2"/>
  <c r="G635" i="2"/>
  <c r="F635" i="2"/>
  <c r="E635" i="2"/>
  <c r="C635" i="2"/>
  <c r="B635" i="2"/>
  <c r="A635" i="2"/>
  <c r="H634" i="2"/>
  <c r="G634" i="2"/>
  <c r="F634" i="2"/>
  <c r="E634" i="2"/>
  <c r="C634" i="2"/>
  <c r="B634" i="2"/>
  <c r="A634" i="2"/>
  <c r="H633" i="2"/>
  <c r="G633" i="2"/>
  <c r="F633" i="2"/>
  <c r="E633" i="2"/>
  <c r="C633" i="2"/>
  <c r="B633" i="2"/>
  <c r="A633" i="2"/>
  <c r="H632" i="2"/>
  <c r="G632" i="2"/>
  <c r="F632" i="2"/>
  <c r="E632" i="2"/>
  <c r="C632" i="2"/>
  <c r="B632" i="2"/>
  <c r="A632" i="2"/>
  <c r="H631" i="2"/>
  <c r="G631" i="2"/>
  <c r="F631" i="2"/>
  <c r="E631" i="2"/>
  <c r="C631" i="2"/>
  <c r="B631" i="2"/>
  <c r="A631" i="2"/>
  <c r="H630" i="2"/>
  <c r="G630" i="2"/>
  <c r="F630" i="2"/>
  <c r="E630" i="2"/>
  <c r="C630" i="2"/>
  <c r="B630" i="2"/>
  <c r="A630" i="2"/>
  <c r="H629" i="2"/>
  <c r="G629" i="2"/>
  <c r="F629" i="2"/>
  <c r="E629" i="2"/>
  <c r="C629" i="2"/>
  <c r="B629" i="2"/>
  <c r="A629" i="2"/>
  <c r="H628" i="2"/>
  <c r="G628" i="2"/>
  <c r="F628" i="2"/>
  <c r="E628" i="2"/>
  <c r="C628" i="2"/>
  <c r="B628" i="2"/>
  <c r="A628" i="2"/>
  <c r="H627" i="2"/>
  <c r="G627" i="2"/>
  <c r="F627" i="2"/>
  <c r="E627" i="2"/>
  <c r="C627" i="2"/>
  <c r="B627" i="2"/>
  <c r="A627" i="2"/>
  <c r="H626" i="2"/>
  <c r="G626" i="2"/>
  <c r="F626" i="2"/>
  <c r="E626" i="2"/>
  <c r="C626" i="2"/>
  <c r="B626" i="2"/>
  <c r="A626" i="2"/>
  <c r="H625" i="2"/>
  <c r="G625" i="2"/>
  <c r="F625" i="2"/>
  <c r="E625" i="2"/>
  <c r="C625" i="2"/>
  <c r="B625" i="2"/>
  <c r="A625" i="2"/>
  <c r="H624" i="2"/>
  <c r="G624" i="2"/>
  <c r="F624" i="2"/>
  <c r="E624" i="2"/>
  <c r="C624" i="2"/>
  <c r="B624" i="2"/>
  <c r="A624" i="2"/>
  <c r="H623" i="2"/>
  <c r="G623" i="2"/>
  <c r="F623" i="2"/>
  <c r="E623" i="2"/>
  <c r="C623" i="2"/>
  <c r="B623" i="2"/>
  <c r="A623" i="2"/>
  <c r="H622" i="2"/>
  <c r="G622" i="2"/>
  <c r="F622" i="2"/>
  <c r="E622" i="2"/>
  <c r="C622" i="2"/>
  <c r="B622" i="2"/>
  <c r="A622" i="2"/>
  <c r="H621" i="2"/>
  <c r="G621" i="2"/>
  <c r="F621" i="2"/>
  <c r="E621" i="2"/>
  <c r="C621" i="2"/>
  <c r="B621" i="2"/>
  <c r="A621" i="2"/>
  <c r="H620" i="2"/>
  <c r="G620" i="2"/>
  <c r="F620" i="2"/>
  <c r="E620" i="2"/>
  <c r="C620" i="2"/>
  <c r="B620" i="2"/>
  <c r="A620" i="2"/>
  <c r="H619" i="2"/>
  <c r="G619" i="2"/>
  <c r="F619" i="2"/>
  <c r="E619" i="2"/>
  <c r="C619" i="2"/>
  <c r="B619" i="2"/>
  <c r="A619" i="2"/>
  <c r="H618" i="2"/>
  <c r="G618" i="2"/>
  <c r="F618" i="2"/>
  <c r="E618" i="2"/>
  <c r="C618" i="2"/>
  <c r="B618" i="2"/>
  <c r="A618" i="2"/>
  <c r="H617" i="2"/>
  <c r="G617" i="2"/>
  <c r="F617" i="2"/>
  <c r="E617" i="2"/>
  <c r="C617" i="2"/>
  <c r="B617" i="2"/>
  <c r="A617" i="2"/>
  <c r="H616" i="2"/>
  <c r="G616" i="2"/>
  <c r="F616" i="2"/>
  <c r="E616" i="2"/>
  <c r="C616" i="2"/>
  <c r="B616" i="2"/>
  <c r="A616" i="2"/>
  <c r="H615" i="2"/>
  <c r="G615" i="2"/>
  <c r="F615" i="2"/>
  <c r="E615" i="2"/>
  <c r="C615" i="2"/>
  <c r="B615" i="2"/>
  <c r="A615" i="2"/>
  <c r="H614" i="2"/>
  <c r="G614" i="2"/>
  <c r="F614" i="2"/>
  <c r="E614" i="2"/>
  <c r="C614" i="2"/>
  <c r="B614" i="2"/>
  <c r="A614" i="2"/>
  <c r="H613" i="2"/>
  <c r="G613" i="2"/>
  <c r="F613" i="2"/>
  <c r="E613" i="2"/>
  <c r="C613" i="2"/>
  <c r="B613" i="2"/>
  <c r="A613" i="2"/>
  <c r="H612" i="2"/>
  <c r="G612" i="2"/>
  <c r="F612" i="2"/>
  <c r="E612" i="2"/>
  <c r="C612" i="2"/>
  <c r="B612" i="2"/>
  <c r="A612" i="2"/>
  <c r="H611" i="2"/>
  <c r="G611" i="2"/>
  <c r="F611" i="2"/>
  <c r="E611" i="2"/>
  <c r="C611" i="2"/>
  <c r="B611" i="2"/>
  <c r="A611" i="2"/>
  <c r="H610" i="2"/>
  <c r="G610" i="2"/>
  <c r="F610" i="2"/>
  <c r="E610" i="2"/>
  <c r="C610" i="2"/>
  <c r="B610" i="2"/>
  <c r="A610" i="2"/>
  <c r="H609" i="2"/>
  <c r="G609" i="2"/>
  <c r="F609" i="2"/>
  <c r="E609" i="2"/>
  <c r="C609" i="2"/>
  <c r="B609" i="2"/>
  <c r="A609" i="2"/>
  <c r="H608" i="2"/>
  <c r="G608" i="2"/>
  <c r="F608" i="2"/>
  <c r="E608" i="2"/>
  <c r="C608" i="2"/>
  <c r="B608" i="2"/>
  <c r="A608" i="2"/>
  <c r="H607" i="2"/>
  <c r="G607" i="2"/>
  <c r="F607" i="2"/>
  <c r="E607" i="2"/>
  <c r="C607" i="2"/>
  <c r="B607" i="2"/>
  <c r="A607" i="2"/>
  <c r="H606" i="2"/>
  <c r="G606" i="2"/>
  <c r="F606" i="2"/>
  <c r="E606" i="2"/>
  <c r="C606" i="2"/>
  <c r="B606" i="2"/>
  <c r="A606" i="2"/>
  <c r="H605" i="2"/>
  <c r="G605" i="2"/>
  <c r="F605" i="2"/>
  <c r="E605" i="2"/>
  <c r="C605" i="2"/>
  <c r="B605" i="2"/>
  <c r="A605" i="2"/>
  <c r="H604" i="2"/>
  <c r="G604" i="2"/>
  <c r="F604" i="2"/>
  <c r="E604" i="2"/>
  <c r="C604" i="2"/>
  <c r="B604" i="2"/>
  <c r="A604" i="2"/>
  <c r="H603" i="2"/>
  <c r="G603" i="2"/>
  <c r="F603" i="2"/>
  <c r="E603" i="2"/>
  <c r="C603" i="2"/>
  <c r="B603" i="2"/>
  <c r="A603" i="2"/>
  <c r="H602" i="2"/>
  <c r="G602" i="2"/>
  <c r="F602" i="2"/>
  <c r="E602" i="2"/>
  <c r="C602" i="2"/>
  <c r="B602" i="2"/>
  <c r="A602" i="2"/>
  <c r="H601" i="2"/>
  <c r="G601" i="2"/>
  <c r="F601" i="2"/>
  <c r="E601" i="2"/>
  <c r="C601" i="2"/>
  <c r="B601" i="2"/>
  <c r="A601" i="2"/>
  <c r="H600" i="2"/>
  <c r="G600" i="2"/>
  <c r="F600" i="2"/>
  <c r="E600" i="2"/>
  <c r="C600" i="2"/>
  <c r="B600" i="2"/>
  <c r="A600" i="2"/>
  <c r="H599" i="2"/>
  <c r="G599" i="2"/>
  <c r="F599" i="2"/>
  <c r="E599" i="2"/>
  <c r="C599" i="2"/>
  <c r="B599" i="2"/>
  <c r="A599" i="2"/>
  <c r="H598" i="2"/>
  <c r="G598" i="2"/>
  <c r="F598" i="2"/>
  <c r="E598" i="2"/>
  <c r="C598" i="2"/>
  <c r="B598" i="2"/>
  <c r="A598" i="2"/>
  <c r="H597" i="2"/>
  <c r="G597" i="2"/>
  <c r="F597" i="2"/>
  <c r="E597" i="2"/>
  <c r="C597" i="2"/>
  <c r="B597" i="2"/>
  <c r="A597" i="2"/>
  <c r="H596" i="2"/>
  <c r="G596" i="2"/>
  <c r="F596" i="2"/>
  <c r="E596" i="2"/>
  <c r="C596" i="2"/>
  <c r="B596" i="2"/>
  <c r="A596" i="2"/>
  <c r="H595" i="2"/>
  <c r="G595" i="2"/>
  <c r="F595" i="2"/>
  <c r="E595" i="2"/>
  <c r="C595" i="2"/>
  <c r="B595" i="2"/>
  <c r="A595" i="2"/>
  <c r="H594" i="2"/>
  <c r="G594" i="2"/>
  <c r="F594" i="2"/>
  <c r="E594" i="2"/>
  <c r="C594" i="2"/>
  <c r="B594" i="2"/>
  <c r="A594" i="2"/>
  <c r="H593" i="2"/>
  <c r="G593" i="2"/>
  <c r="F593" i="2"/>
  <c r="E593" i="2"/>
  <c r="C593" i="2"/>
  <c r="B593" i="2"/>
  <c r="A593" i="2"/>
  <c r="H592" i="2"/>
  <c r="G592" i="2"/>
  <c r="F592" i="2"/>
  <c r="E592" i="2"/>
  <c r="C592" i="2"/>
  <c r="B592" i="2"/>
  <c r="A592" i="2"/>
  <c r="H591" i="2"/>
  <c r="G591" i="2"/>
  <c r="F591" i="2"/>
  <c r="E591" i="2"/>
  <c r="C591" i="2"/>
  <c r="B591" i="2"/>
  <c r="A591" i="2"/>
  <c r="H590" i="2"/>
  <c r="G590" i="2"/>
  <c r="F590" i="2"/>
  <c r="E590" i="2"/>
  <c r="C590" i="2"/>
  <c r="B590" i="2"/>
  <c r="A590" i="2"/>
  <c r="H589" i="2"/>
  <c r="G589" i="2"/>
  <c r="F589" i="2"/>
  <c r="E589" i="2"/>
  <c r="C589" i="2"/>
  <c r="B589" i="2"/>
  <c r="A589" i="2"/>
  <c r="H588" i="2"/>
  <c r="G588" i="2"/>
  <c r="F588" i="2"/>
  <c r="E588" i="2"/>
  <c r="C588" i="2"/>
  <c r="B588" i="2"/>
  <c r="A588" i="2"/>
  <c r="H587" i="2"/>
  <c r="G587" i="2"/>
  <c r="F587" i="2"/>
  <c r="E587" i="2"/>
  <c r="C587" i="2"/>
  <c r="B587" i="2"/>
  <c r="A587" i="2"/>
  <c r="H586" i="2"/>
  <c r="G586" i="2"/>
  <c r="F586" i="2"/>
  <c r="E586" i="2"/>
  <c r="C586" i="2"/>
  <c r="B586" i="2"/>
  <c r="A586" i="2"/>
  <c r="H585" i="2"/>
  <c r="G585" i="2"/>
  <c r="F585" i="2"/>
  <c r="E585" i="2"/>
  <c r="C585" i="2"/>
  <c r="B585" i="2"/>
  <c r="A585" i="2"/>
  <c r="H584" i="2"/>
  <c r="G584" i="2"/>
  <c r="F584" i="2"/>
  <c r="E584" i="2"/>
  <c r="C584" i="2"/>
  <c r="B584" i="2"/>
  <c r="A584" i="2"/>
  <c r="H583" i="2"/>
  <c r="G583" i="2"/>
  <c r="F583" i="2"/>
  <c r="E583" i="2"/>
  <c r="C583" i="2"/>
  <c r="B583" i="2"/>
  <c r="A583" i="2"/>
  <c r="H582" i="2"/>
  <c r="G582" i="2"/>
  <c r="F582" i="2"/>
  <c r="E582" i="2"/>
  <c r="C582" i="2"/>
  <c r="B582" i="2"/>
  <c r="A582" i="2"/>
  <c r="H581" i="2"/>
  <c r="G581" i="2"/>
  <c r="F581" i="2"/>
  <c r="E581" i="2"/>
  <c r="C581" i="2"/>
  <c r="B581" i="2"/>
  <c r="A581" i="2"/>
  <c r="H580" i="2"/>
  <c r="G580" i="2"/>
  <c r="F580" i="2"/>
  <c r="E580" i="2"/>
  <c r="C580" i="2"/>
  <c r="B580" i="2"/>
  <c r="A580" i="2"/>
  <c r="H579" i="2"/>
  <c r="G579" i="2"/>
  <c r="F579" i="2"/>
  <c r="E579" i="2"/>
  <c r="C579" i="2"/>
  <c r="B579" i="2"/>
  <c r="A579" i="2"/>
  <c r="H578" i="2"/>
  <c r="G578" i="2"/>
  <c r="F578" i="2"/>
  <c r="E578" i="2"/>
  <c r="C578" i="2"/>
  <c r="B578" i="2"/>
  <c r="A578" i="2"/>
  <c r="H577" i="2"/>
  <c r="G577" i="2"/>
  <c r="F577" i="2"/>
  <c r="E577" i="2"/>
  <c r="C577" i="2"/>
  <c r="B577" i="2"/>
  <c r="A577" i="2"/>
  <c r="H576" i="2"/>
  <c r="G576" i="2"/>
  <c r="F576" i="2"/>
  <c r="E576" i="2"/>
  <c r="C576" i="2"/>
  <c r="B576" i="2"/>
  <c r="A576" i="2"/>
  <c r="H575" i="2"/>
  <c r="G575" i="2"/>
  <c r="F575" i="2"/>
  <c r="E575" i="2"/>
  <c r="C575" i="2"/>
  <c r="B575" i="2"/>
  <c r="A575" i="2"/>
  <c r="H574" i="2"/>
  <c r="G574" i="2"/>
  <c r="F574" i="2"/>
  <c r="E574" i="2"/>
  <c r="C574" i="2"/>
  <c r="B574" i="2"/>
  <c r="A574" i="2"/>
  <c r="H573" i="2"/>
  <c r="G573" i="2"/>
  <c r="F573" i="2"/>
  <c r="E573" i="2"/>
  <c r="C573" i="2"/>
  <c r="B573" i="2"/>
  <c r="A573" i="2"/>
  <c r="H572" i="2"/>
  <c r="G572" i="2"/>
  <c r="F572" i="2"/>
  <c r="E572" i="2"/>
  <c r="C572" i="2"/>
  <c r="B572" i="2"/>
  <c r="A572" i="2"/>
  <c r="H571" i="2"/>
  <c r="G571" i="2"/>
  <c r="F571" i="2"/>
  <c r="E571" i="2"/>
  <c r="C571" i="2"/>
  <c r="B571" i="2"/>
  <c r="A571" i="2"/>
  <c r="H570" i="2"/>
  <c r="G570" i="2"/>
  <c r="F570" i="2"/>
  <c r="E570" i="2"/>
  <c r="C570" i="2"/>
  <c r="B570" i="2"/>
  <c r="A570" i="2"/>
  <c r="H569" i="2"/>
  <c r="G569" i="2"/>
  <c r="F569" i="2"/>
  <c r="E569" i="2"/>
  <c r="C569" i="2"/>
  <c r="B569" i="2"/>
  <c r="A569" i="2"/>
  <c r="H568" i="2"/>
  <c r="G568" i="2"/>
  <c r="F568" i="2"/>
  <c r="E568" i="2"/>
  <c r="C568" i="2"/>
  <c r="B568" i="2"/>
  <c r="A568" i="2"/>
  <c r="H567" i="2"/>
  <c r="G567" i="2"/>
  <c r="F567" i="2"/>
  <c r="E567" i="2"/>
  <c r="C567" i="2"/>
  <c r="B567" i="2"/>
  <c r="A567" i="2"/>
  <c r="H566" i="2"/>
  <c r="G566" i="2"/>
  <c r="F566" i="2"/>
  <c r="E566" i="2"/>
  <c r="C566" i="2"/>
  <c r="B566" i="2"/>
  <c r="A566" i="2"/>
  <c r="H565" i="2"/>
  <c r="G565" i="2"/>
  <c r="F565" i="2"/>
  <c r="E565" i="2"/>
  <c r="C565" i="2"/>
  <c r="B565" i="2"/>
  <c r="A565" i="2"/>
  <c r="H564" i="2"/>
  <c r="G564" i="2"/>
  <c r="F564" i="2"/>
  <c r="E564" i="2"/>
  <c r="C564" i="2"/>
  <c r="B564" i="2"/>
  <c r="A564" i="2"/>
  <c r="H563" i="2"/>
  <c r="G563" i="2"/>
  <c r="F563" i="2"/>
  <c r="E563" i="2"/>
  <c r="C563" i="2"/>
  <c r="B563" i="2"/>
  <c r="A563" i="2"/>
  <c r="H562" i="2"/>
  <c r="G562" i="2"/>
  <c r="F562" i="2"/>
  <c r="E562" i="2"/>
  <c r="C562" i="2"/>
  <c r="B562" i="2"/>
  <c r="A562" i="2"/>
  <c r="H561" i="2"/>
  <c r="G561" i="2"/>
  <c r="F561" i="2"/>
  <c r="E561" i="2"/>
  <c r="C561" i="2"/>
  <c r="B561" i="2"/>
  <c r="A561" i="2"/>
  <c r="H560" i="2"/>
  <c r="G560" i="2"/>
  <c r="F560" i="2"/>
  <c r="E560" i="2"/>
  <c r="C560" i="2"/>
  <c r="B560" i="2"/>
  <c r="A560" i="2"/>
  <c r="H559" i="2"/>
  <c r="G559" i="2"/>
  <c r="F559" i="2"/>
  <c r="E559" i="2"/>
  <c r="C559" i="2"/>
  <c r="B559" i="2"/>
  <c r="A559" i="2"/>
  <c r="H558" i="2"/>
  <c r="G558" i="2"/>
  <c r="F558" i="2"/>
  <c r="E558" i="2"/>
  <c r="C558" i="2"/>
  <c r="B558" i="2"/>
  <c r="A558" i="2"/>
  <c r="H557" i="2"/>
  <c r="G557" i="2"/>
  <c r="F557" i="2"/>
  <c r="E557" i="2"/>
  <c r="C557" i="2"/>
  <c r="B557" i="2"/>
  <c r="A557" i="2"/>
  <c r="H556" i="2"/>
  <c r="G556" i="2"/>
  <c r="F556" i="2"/>
  <c r="E556" i="2"/>
  <c r="C556" i="2"/>
  <c r="B556" i="2"/>
  <c r="A556" i="2"/>
  <c r="H555" i="2"/>
  <c r="G555" i="2"/>
  <c r="F555" i="2"/>
  <c r="E555" i="2"/>
  <c r="C555" i="2"/>
  <c r="B555" i="2"/>
  <c r="A555" i="2"/>
  <c r="H554" i="2"/>
  <c r="G554" i="2"/>
  <c r="F554" i="2"/>
  <c r="E554" i="2"/>
  <c r="C554" i="2"/>
  <c r="B554" i="2"/>
  <c r="A554" i="2"/>
  <c r="H553" i="2"/>
  <c r="G553" i="2"/>
  <c r="F553" i="2"/>
  <c r="E553" i="2"/>
  <c r="C553" i="2"/>
  <c r="B553" i="2"/>
  <c r="A553" i="2"/>
  <c r="H552" i="2"/>
  <c r="G552" i="2"/>
  <c r="F552" i="2"/>
  <c r="E552" i="2"/>
  <c r="C552" i="2"/>
  <c r="B552" i="2"/>
  <c r="A552" i="2"/>
  <c r="H551" i="2"/>
  <c r="G551" i="2"/>
  <c r="F551" i="2"/>
  <c r="E551" i="2"/>
  <c r="C551" i="2"/>
  <c r="B551" i="2"/>
  <c r="A551" i="2"/>
  <c r="H550" i="2"/>
  <c r="G550" i="2"/>
  <c r="F550" i="2"/>
  <c r="E550" i="2"/>
  <c r="C550" i="2"/>
  <c r="B550" i="2"/>
  <c r="A550" i="2"/>
  <c r="H549" i="2"/>
  <c r="G549" i="2"/>
  <c r="F549" i="2"/>
  <c r="E549" i="2"/>
  <c r="C549" i="2"/>
  <c r="B549" i="2"/>
  <c r="A549" i="2"/>
  <c r="H548" i="2"/>
  <c r="G548" i="2"/>
  <c r="F548" i="2"/>
  <c r="E548" i="2"/>
  <c r="C548" i="2"/>
  <c r="B548" i="2"/>
  <c r="A548" i="2"/>
  <c r="H547" i="2"/>
  <c r="G547" i="2"/>
  <c r="F547" i="2"/>
  <c r="E547" i="2"/>
  <c r="C547" i="2"/>
  <c r="B547" i="2"/>
  <c r="A547" i="2"/>
  <c r="H546" i="2"/>
  <c r="G546" i="2"/>
  <c r="F546" i="2"/>
  <c r="E546" i="2"/>
  <c r="C546" i="2"/>
  <c r="B546" i="2"/>
  <c r="A546" i="2"/>
  <c r="H545" i="2"/>
  <c r="G545" i="2"/>
  <c r="F545" i="2"/>
  <c r="E545" i="2"/>
  <c r="C545" i="2"/>
  <c r="B545" i="2"/>
  <c r="A545" i="2"/>
  <c r="H544" i="2"/>
  <c r="G544" i="2"/>
  <c r="F544" i="2"/>
  <c r="E544" i="2"/>
  <c r="C544" i="2"/>
  <c r="B544" i="2"/>
  <c r="A544" i="2"/>
  <c r="H543" i="2"/>
  <c r="G543" i="2"/>
  <c r="F543" i="2"/>
  <c r="E543" i="2"/>
  <c r="C543" i="2"/>
  <c r="B543" i="2"/>
  <c r="A543" i="2"/>
  <c r="H542" i="2"/>
  <c r="G542" i="2"/>
  <c r="F542" i="2"/>
  <c r="E542" i="2"/>
  <c r="C542" i="2"/>
  <c r="B542" i="2"/>
  <c r="A542" i="2"/>
  <c r="H541" i="2"/>
  <c r="G541" i="2"/>
  <c r="F541" i="2"/>
  <c r="E541" i="2"/>
  <c r="C541" i="2"/>
  <c r="B541" i="2"/>
  <c r="A541" i="2"/>
  <c r="H540" i="2"/>
  <c r="G540" i="2"/>
  <c r="F540" i="2"/>
  <c r="E540" i="2"/>
  <c r="C540" i="2"/>
  <c r="B540" i="2"/>
  <c r="A540" i="2"/>
  <c r="H539" i="2"/>
  <c r="G539" i="2"/>
  <c r="F539" i="2"/>
  <c r="E539" i="2"/>
  <c r="C539" i="2"/>
  <c r="B539" i="2"/>
  <c r="A539" i="2"/>
  <c r="H538" i="2"/>
  <c r="G538" i="2"/>
  <c r="F538" i="2"/>
  <c r="E538" i="2"/>
  <c r="C538" i="2"/>
  <c r="B538" i="2"/>
  <c r="A538" i="2"/>
  <c r="H537" i="2"/>
  <c r="G537" i="2"/>
  <c r="F537" i="2"/>
  <c r="E537" i="2"/>
  <c r="C537" i="2"/>
  <c r="B537" i="2"/>
  <c r="A537" i="2"/>
  <c r="H536" i="2"/>
  <c r="G536" i="2"/>
  <c r="F536" i="2"/>
  <c r="E536" i="2"/>
  <c r="C536" i="2"/>
  <c r="B536" i="2"/>
  <c r="A536" i="2"/>
  <c r="H535" i="2"/>
  <c r="G535" i="2"/>
  <c r="F535" i="2"/>
  <c r="E535" i="2"/>
  <c r="C535" i="2"/>
  <c r="B535" i="2"/>
  <c r="A535" i="2"/>
  <c r="H534" i="2"/>
  <c r="G534" i="2"/>
  <c r="F534" i="2"/>
  <c r="E534" i="2"/>
  <c r="C534" i="2"/>
  <c r="B534" i="2"/>
  <c r="A534" i="2"/>
  <c r="H533" i="2"/>
  <c r="G533" i="2"/>
  <c r="F533" i="2"/>
  <c r="E533" i="2"/>
  <c r="C533" i="2"/>
  <c r="B533" i="2"/>
  <c r="A533" i="2"/>
  <c r="H532" i="2"/>
  <c r="G532" i="2"/>
  <c r="F532" i="2"/>
  <c r="E532" i="2"/>
  <c r="C532" i="2"/>
  <c r="B532" i="2"/>
  <c r="A532" i="2"/>
  <c r="H531" i="2"/>
  <c r="G531" i="2"/>
  <c r="F531" i="2"/>
  <c r="E531" i="2"/>
  <c r="C531" i="2"/>
  <c r="B531" i="2"/>
  <c r="A531" i="2"/>
  <c r="H530" i="2"/>
  <c r="G530" i="2"/>
  <c r="F530" i="2"/>
  <c r="E530" i="2"/>
  <c r="C530" i="2"/>
  <c r="B530" i="2"/>
  <c r="A530" i="2"/>
  <c r="H529" i="2"/>
  <c r="G529" i="2"/>
  <c r="F529" i="2"/>
  <c r="E529" i="2"/>
  <c r="C529" i="2"/>
  <c r="B529" i="2"/>
  <c r="A529" i="2"/>
  <c r="H528" i="2"/>
  <c r="G528" i="2"/>
  <c r="F528" i="2"/>
  <c r="E528" i="2"/>
  <c r="C528" i="2"/>
  <c r="B528" i="2"/>
  <c r="A528" i="2"/>
  <c r="H527" i="2"/>
  <c r="G527" i="2"/>
  <c r="F527" i="2"/>
  <c r="E527" i="2"/>
  <c r="C527" i="2"/>
  <c r="B527" i="2"/>
  <c r="A527" i="2"/>
  <c r="H526" i="2"/>
  <c r="G526" i="2"/>
  <c r="F526" i="2"/>
  <c r="E526" i="2"/>
  <c r="C526" i="2"/>
  <c r="B526" i="2"/>
  <c r="A526" i="2"/>
  <c r="H525" i="2"/>
  <c r="G525" i="2"/>
  <c r="F525" i="2"/>
  <c r="E525" i="2"/>
  <c r="C525" i="2"/>
  <c r="B525" i="2"/>
  <c r="A525" i="2"/>
  <c r="H524" i="2"/>
  <c r="G524" i="2"/>
  <c r="F524" i="2"/>
  <c r="E524" i="2"/>
  <c r="C524" i="2"/>
  <c r="B524" i="2"/>
  <c r="A524" i="2"/>
  <c r="H523" i="2"/>
  <c r="G523" i="2"/>
  <c r="F523" i="2"/>
  <c r="E523" i="2"/>
  <c r="C523" i="2"/>
  <c r="B523" i="2"/>
  <c r="A523" i="2"/>
  <c r="H522" i="2"/>
  <c r="G522" i="2"/>
  <c r="F522" i="2"/>
  <c r="E522" i="2"/>
  <c r="C522" i="2"/>
  <c r="B522" i="2"/>
  <c r="A522" i="2"/>
  <c r="H521" i="2"/>
  <c r="G521" i="2"/>
  <c r="F521" i="2"/>
  <c r="E521" i="2"/>
  <c r="C521" i="2"/>
  <c r="B521" i="2"/>
  <c r="A521" i="2"/>
  <c r="H520" i="2"/>
  <c r="G520" i="2"/>
  <c r="F520" i="2"/>
  <c r="E520" i="2"/>
  <c r="C520" i="2"/>
  <c r="B520" i="2"/>
  <c r="A520" i="2"/>
  <c r="H519" i="2"/>
  <c r="G519" i="2"/>
  <c r="F519" i="2"/>
  <c r="E519" i="2"/>
  <c r="C519" i="2"/>
  <c r="B519" i="2"/>
  <c r="A519" i="2"/>
  <c r="H518" i="2"/>
  <c r="G518" i="2"/>
  <c r="F518" i="2"/>
  <c r="E518" i="2"/>
  <c r="C518" i="2"/>
  <c r="B518" i="2"/>
  <c r="A518" i="2"/>
  <c r="H517" i="2"/>
  <c r="G517" i="2"/>
  <c r="F517" i="2"/>
  <c r="E517" i="2"/>
  <c r="C517" i="2"/>
  <c r="B517" i="2"/>
  <c r="A517" i="2"/>
  <c r="H516" i="2"/>
  <c r="G516" i="2"/>
  <c r="F516" i="2"/>
  <c r="E516" i="2"/>
  <c r="C516" i="2"/>
  <c r="B516" i="2"/>
  <c r="A516" i="2"/>
  <c r="H515" i="2"/>
  <c r="G515" i="2"/>
  <c r="F515" i="2"/>
  <c r="E515" i="2"/>
  <c r="C515" i="2"/>
  <c r="B515" i="2"/>
  <c r="A515" i="2"/>
  <c r="H514" i="2"/>
  <c r="G514" i="2"/>
  <c r="F514" i="2"/>
  <c r="E514" i="2"/>
  <c r="C514" i="2"/>
  <c r="B514" i="2"/>
  <c r="A514" i="2"/>
  <c r="H513" i="2"/>
  <c r="G513" i="2"/>
  <c r="F513" i="2"/>
  <c r="E513" i="2"/>
  <c r="C513" i="2"/>
  <c r="B513" i="2"/>
  <c r="A513" i="2"/>
  <c r="H512" i="2"/>
  <c r="G512" i="2"/>
  <c r="F512" i="2"/>
  <c r="E512" i="2"/>
  <c r="C512" i="2"/>
  <c r="B512" i="2"/>
  <c r="A512" i="2"/>
  <c r="H511" i="2"/>
  <c r="G511" i="2"/>
  <c r="F511" i="2"/>
  <c r="E511" i="2"/>
  <c r="C511" i="2"/>
  <c r="B511" i="2"/>
  <c r="A511" i="2"/>
  <c r="H510" i="2"/>
  <c r="G510" i="2"/>
  <c r="F510" i="2"/>
  <c r="E510" i="2"/>
  <c r="C510" i="2"/>
  <c r="B510" i="2"/>
  <c r="A510" i="2"/>
  <c r="H509" i="2"/>
  <c r="G509" i="2"/>
  <c r="F509" i="2"/>
  <c r="E509" i="2"/>
  <c r="C509" i="2"/>
  <c r="B509" i="2"/>
  <c r="A509" i="2"/>
  <c r="H508" i="2"/>
  <c r="G508" i="2"/>
  <c r="F508" i="2"/>
  <c r="E508" i="2"/>
  <c r="C508" i="2"/>
  <c r="B508" i="2"/>
  <c r="A508" i="2"/>
  <c r="H507" i="2"/>
  <c r="G507" i="2"/>
  <c r="F507" i="2"/>
  <c r="E507" i="2"/>
  <c r="C507" i="2"/>
  <c r="B507" i="2"/>
  <c r="A507" i="2"/>
  <c r="H506" i="2"/>
  <c r="G506" i="2"/>
  <c r="F506" i="2"/>
  <c r="E506" i="2"/>
  <c r="C506" i="2"/>
  <c r="B506" i="2"/>
  <c r="A506" i="2"/>
  <c r="H505" i="2"/>
  <c r="G505" i="2"/>
  <c r="F505" i="2"/>
  <c r="E505" i="2"/>
  <c r="C505" i="2"/>
  <c r="B505" i="2"/>
  <c r="A505" i="2"/>
  <c r="H504" i="2"/>
  <c r="G504" i="2"/>
  <c r="F504" i="2"/>
  <c r="E504" i="2"/>
  <c r="C504" i="2"/>
  <c r="B504" i="2"/>
  <c r="A504" i="2"/>
  <c r="H503" i="2"/>
  <c r="G503" i="2"/>
  <c r="F503" i="2"/>
  <c r="E503" i="2"/>
  <c r="C503" i="2"/>
  <c r="B503" i="2"/>
  <c r="A503" i="2"/>
  <c r="H502" i="2"/>
  <c r="G502" i="2"/>
  <c r="F502" i="2"/>
  <c r="E502" i="2"/>
  <c r="C502" i="2"/>
  <c r="B502" i="2"/>
  <c r="A502" i="2"/>
  <c r="H501" i="2"/>
  <c r="G501" i="2"/>
  <c r="F501" i="2"/>
  <c r="E501" i="2"/>
  <c r="C501" i="2"/>
  <c r="B501" i="2"/>
  <c r="A501" i="2"/>
  <c r="H500" i="2"/>
  <c r="G500" i="2"/>
  <c r="F500" i="2"/>
  <c r="E500" i="2"/>
  <c r="C500" i="2"/>
  <c r="B500" i="2"/>
  <c r="A500" i="2"/>
  <c r="H499" i="2"/>
  <c r="G499" i="2"/>
  <c r="F499" i="2"/>
  <c r="E499" i="2"/>
  <c r="C499" i="2"/>
  <c r="B499" i="2"/>
  <c r="A499" i="2"/>
  <c r="H498" i="2"/>
  <c r="G498" i="2"/>
  <c r="F498" i="2"/>
  <c r="E498" i="2"/>
  <c r="C498" i="2"/>
  <c r="B498" i="2"/>
  <c r="A498" i="2"/>
  <c r="H497" i="2"/>
  <c r="G497" i="2"/>
  <c r="F497" i="2"/>
  <c r="E497" i="2"/>
  <c r="C497" i="2"/>
  <c r="B497" i="2"/>
  <c r="A497" i="2"/>
  <c r="H496" i="2"/>
  <c r="G496" i="2"/>
  <c r="F496" i="2"/>
  <c r="E496" i="2"/>
  <c r="C496" i="2"/>
  <c r="B496" i="2"/>
  <c r="A496" i="2"/>
  <c r="H495" i="2"/>
  <c r="G495" i="2"/>
  <c r="F495" i="2"/>
  <c r="E495" i="2"/>
  <c r="C495" i="2"/>
  <c r="B495" i="2"/>
  <c r="A495" i="2"/>
  <c r="H494" i="2"/>
  <c r="G494" i="2"/>
  <c r="F494" i="2"/>
  <c r="E494" i="2"/>
  <c r="C494" i="2"/>
  <c r="B494" i="2"/>
  <c r="A494" i="2"/>
  <c r="H493" i="2"/>
  <c r="G493" i="2"/>
  <c r="F493" i="2"/>
  <c r="E493" i="2"/>
  <c r="C493" i="2"/>
  <c r="B493" i="2"/>
  <c r="A493" i="2"/>
  <c r="H492" i="2"/>
  <c r="G492" i="2"/>
  <c r="F492" i="2"/>
  <c r="E492" i="2"/>
  <c r="C492" i="2"/>
  <c r="B492" i="2"/>
  <c r="A492" i="2"/>
  <c r="H491" i="2"/>
  <c r="G491" i="2"/>
  <c r="F491" i="2"/>
  <c r="E491" i="2"/>
  <c r="C491" i="2"/>
  <c r="B491" i="2"/>
  <c r="A491" i="2"/>
  <c r="H490" i="2"/>
  <c r="G490" i="2"/>
  <c r="F490" i="2"/>
  <c r="E490" i="2"/>
  <c r="C490" i="2"/>
  <c r="B490" i="2"/>
  <c r="A490" i="2"/>
  <c r="H489" i="2"/>
  <c r="G489" i="2"/>
  <c r="F489" i="2"/>
  <c r="E489" i="2"/>
  <c r="C489" i="2"/>
  <c r="B489" i="2"/>
  <c r="A489" i="2"/>
  <c r="H488" i="2"/>
  <c r="G488" i="2"/>
  <c r="F488" i="2"/>
  <c r="E488" i="2"/>
  <c r="C488" i="2"/>
  <c r="B488" i="2"/>
  <c r="A488" i="2"/>
  <c r="H487" i="2"/>
  <c r="G487" i="2"/>
  <c r="F487" i="2"/>
  <c r="E487" i="2"/>
  <c r="C487" i="2"/>
  <c r="B487" i="2"/>
  <c r="A487" i="2"/>
  <c r="H486" i="2"/>
  <c r="G486" i="2"/>
  <c r="F486" i="2"/>
  <c r="E486" i="2"/>
  <c r="C486" i="2"/>
  <c r="B486" i="2"/>
  <c r="A486" i="2"/>
  <c r="H485" i="2"/>
  <c r="G485" i="2"/>
  <c r="F485" i="2"/>
  <c r="E485" i="2"/>
  <c r="C485" i="2"/>
  <c r="B485" i="2"/>
  <c r="A485" i="2"/>
  <c r="H484" i="2"/>
  <c r="G484" i="2"/>
  <c r="F484" i="2"/>
  <c r="E484" i="2"/>
  <c r="C484" i="2"/>
  <c r="B484" i="2"/>
  <c r="A484" i="2"/>
  <c r="H483" i="2"/>
  <c r="G483" i="2"/>
  <c r="F483" i="2"/>
  <c r="E483" i="2"/>
  <c r="C483" i="2"/>
  <c r="B483" i="2"/>
  <c r="A483" i="2"/>
  <c r="H482" i="2"/>
  <c r="G482" i="2"/>
  <c r="F482" i="2"/>
  <c r="E482" i="2"/>
  <c r="C482" i="2"/>
  <c r="B482" i="2"/>
  <c r="A482" i="2"/>
  <c r="H481" i="2"/>
  <c r="G481" i="2"/>
  <c r="F481" i="2"/>
  <c r="E481" i="2"/>
  <c r="C481" i="2"/>
  <c r="B481" i="2"/>
  <c r="A481" i="2"/>
  <c r="H480" i="2"/>
  <c r="G480" i="2"/>
  <c r="F480" i="2"/>
  <c r="E480" i="2"/>
  <c r="C480" i="2"/>
  <c r="B480" i="2"/>
  <c r="A480" i="2"/>
  <c r="H479" i="2"/>
  <c r="G479" i="2"/>
  <c r="F479" i="2"/>
  <c r="E479" i="2"/>
  <c r="C479" i="2"/>
  <c r="B479" i="2"/>
  <c r="A479" i="2"/>
  <c r="H478" i="2"/>
  <c r="G478" i="2"/>
  <c r="F478" i="2"/>
  <c r="E478" i="2"/>
  <c r="C478" i="2"/>
  <c r="B478" i="2"/>
  <c r="A478" i="2"/>
  <c r="H477" i="2"/>
  <c r="G477" i="2"/>
  <c r="F477" i="2"/>
  <c r="E477" i="2"/>
  <c r="C477" i="2"/>
  <c r="B477" i="2"/>
  <c r="A477" i="2"/>
  <c r="H476" i="2"/>
  <c r="G476" i="2"/>
  <c r="F476" i="2"/>
  <c r="E476" i="2"/>
  <c r="C476" i="2"/>
  <c r="B476" i="2"/>
  <c r="A476" i="2"/>
  <c r="H475" i="2"/>
  <c r="G475" i="2"/>
  <c r="F475" i="2"/>
  <c r="E475" i="2"/>
  <c r="C475" i="2"/>
  <c r="B475" i="2"/>
  <c r="A475" i="2"/>
  <c r="H474" i="2"/>
  <c r="G474" i="2"/>
  <c r="F474" i="2"/>
  <c r="E474" i="2"/>
  <c r="C474" i="2"/>
  <c r="B474" i="2"/>
  <c r="A474" i="2"/>
  <c r="H473" i="2"/>
  <c r="G473" i="2"/>
  <c r="F473" i="2"/>
  <c r="E473" i="2"/>
  <c r="C473" i="2"/>
  <c r="B473" i="2"/>
  <c r="A473" i="2"/>
  <c r="H472" i="2"/>
  <c r="G472" i="2"/>
  <c r="F472" i="2"/>
  <c r="E472" i="2"/>
  <c r="C472" i="2"/>
  <c r="B472" i="2"/>
  <c r="A472" i="2"/>
  <c r="H471" i="2"/>
  <c r="G471" i="2"/>
  <c r="F471" i="2"/>
  <c r="E471" i="2"/>
  <c r="C471" i="2"/>
  <c r="B471" i="2"/>
  <c r="A471" i="2"/>
  <c r="H470" i="2"/>
  <c r="G470" i="2"/>
  <c r="F470" i="2"/>
  <c r="E470" i="2"/>
  <c r="C470" i="2"/>
  <c r="B470" i="2"/>
  <c r="A470" i="2"/>
  <c r="H469" i="2"/>
  <c r="G469" i="2"/>
  <c r="F469" i="2"/>
  <c r="E469" i="2"/>
  <c r="C469" i="2"/>
  <c r="B469" i="2"/>
  <c r="A469" i="2"/>
  <c r="H468" i="2"/>
  <c r="G468" i="2"/>
  <c r="F468" i="2"/>
  <c r="E468" i="2"/>
  <c r="C468" i="2"/>
  <c r="B468" i="2"/>
  <c r="A468" i="2"/>
  <c r="H467" i="2"/>
  <c r="G467" i="2"/>
  <c r="F467" i="2"/>
  <c r="E467" i="2"/>
  <c r="C467" i="2"/>
  <c r="B467" i="2"/>
  <c r="A467" i="2"/>
  <c r="H466" i="2"/>
  <c r="G466" i="2"/>
  <c r="F466" i="2"/>
  <c r="E466" i="2"/>
  <c r="C466" i="2"/>
  <c r="B466" i="2"/>
  <c r="A466" i="2"/>
  <c r="H465" i="2"/>
  <c r="G465" i="2"/>
  <c r="F465" i="2"/>
  <c r="E465" i="2"/>
  <c r="C465" i="2"/>
  <c r="B465" i="2"/>
  <c r="A465" i="2"/>
  <c r="H464" i="2"/>
  <c r="G464" i="2"/>
  <c r="F464" i="2"/>
  <c r="E464" i="2"/>
  <c r="C464" i="2"/>
  <c r="B464" i="2"/>
  <c r="A464" i="2"/>
  <c r="H463" i="2"/>
  <c r="G463" i="2"/>
  <c r="F463" i="2"/>
  <c r="E463" i="2"/>
  <c r="C463" i="2"/>
  <c r="B463" i="2"/>
  <c r="A463" i="2"/>
  <c r="H462" i="2"/>
  <c r="G462" i="2"/>
  <c r="F462" i="2"/>
  <c r="E462" i="2"/>
  <c r="C462" i="2"/>
  <c r="B462" i="2"/>
  <c r="A462" i="2"/>
  <c r="H461" i="2"/>
  <c r="G461" i="2"/>
  <c r="F461" i="2"/>
  <c r="E461" i="2"/>
  <c r="C461" i="2"/>
  <c r="B461" i="2"/>
  <c r="A461" i="2"/>
  <c r="H460" i="2"/>
  <c r="G460" i="2"/>
  <c r="F460" i="2"/>
  <c r="E460" i="2"/>
  <c r="C460" i="2"/>
  <c r="B460" i="2"/>
  <c r="A460" i="2"/>
  <c r="H459" i="2"/>
  <c r="G459" i="2"/>
  <c r="F459" i="2"/>
  <c r="E459" i="2"/>
  <c r="C459" i="2"/>
  <c r="B459" i="2"/>
  <c r="A459" i="2"/>
  <c r="H458" i="2"/>
  <c r="G458" i="2"/>
  <c r="F458" i="2"/>
  <c r="E458" i="2"/>
  <c r="C458" i="2"/>
  <c r="B458" i="2"/>
  <c r="A458" i="2"/>
  <c r="H457" i="2"/>
  <c r="G457" i="2"/>
  <c r="F457" i="2"/>
  <c r="E457" i="2"/>
  <c r="C457" i="2"/>
  <c r="B457" i="2"/>
  <c r="A457" i="2"/>
  <c r="H456" i="2"/>
  <c r="G456" i="2"/>
  <c r="F456" i="2"/>
  <c r="E456" i="2"/>
  <c r="C456" i="2"/>
  <c r="B456" i="2"/>
  <c r="A456" i="2"/>
  <c r="H455" i="2"/>
  <c r="G455" i="2"/>
  <c r="F455" i="2"/>
  <c r="E455" i="2"/>
  <c r="C455" i="2"/>
  <c r="B455" i="2"/>
  <c r="A455" i="2"/>
  <c r="H454" i="2"/>
  <c r="G454" i="2"/>
  <c r="F454" i="2"/>
  <c r="E454" i="2"/>
  <c r="C454" i="2"/>
  <c r="B454" i="2"/>
  <c r="A454" i="2"/>
  <c r="H453" i="2"/>
  <c r="G453" i="2"/>
  <c r="F453" i="2"/>
  <c r="E453" i="2"/>
  <c r="C453" i="2"/>
  <c r="B453" i="2"/>
  <c r="A453" i="2"/>
  <c r="H452" i="2"/>
  <c r="G452" i="2"/>
  <c r="F452" i="2"/>
  <c r="E452" i="2"/>
  <c r="C452" i="2"/>
  <c r="B452" i="2"/>
  <c r="A452" i="2"/>
  <c r="H451" i="2"/>
  <c r="G451" i="2"/>
  <c r="F451" i="2"/>
  <c r="E451" i="2"/>
  <c r="C451" i="2"/>
  <c r="B451" i="2"/>
  <c r="A451" i="2"/>
  <c r="H450" i="2"/>
  <c r="G450" i="2"/>
  <c r="F450" i="2"/>
  <c r="E450" i="2"/>
  <c r="C450" i="2"/>
  <c r="B450" i="2"/>
  <c r="A450" i="2"/>
  <c r="H449" i="2"/>
  <c r="G449" i="2"/>
  <c r="F449" i="2"/>
  <c r="E449" i="2"/>
  <c r="C449" i="2"/>
  <c r="B449" i="2"/>
  <c r="A449" i="2"/>
  <c r="H448" i="2"/>
  <c r="G448" i="2"/>
  <c r="F448" i="2"/>
  <c r="E448" i="2"/>
  <c r="C448" i="2"/>
  <c r="B448" i="2"/>
  <c r="A448" i="2"/>
  <c r="H447" i="2"/>
  <c r="G447" i="2"/>
  <c r="F447" i="2"/>
  <c r="E447" i="2"/>
  <c r="C447" i="2"/>
  <c r="B447" i="2"/>
  <c r="A447" i="2"/>
  <c r="H446" i="2"/>
  <c r="G446" i="2"/>
  <c r="F446" i="2"/>
  <c r="E446" i="2"/>
  <c r="C446" i="2"/>
  <c r="B446" i="2"/>
  <c r="A446" i="2"/>
  <c r="H445" i="2"/>
  <c r="G445" i="2"/>
  <c r="F445" i="2"/>
  <c r="E445" i="2"/>
  <c r="C445" i="2"/>
  <c r="B445" i="2"/>
  <c r="A445" i="2"/>
  <c r="H444" i="2"/>
  <c r="G444" i="2"/>
  <c r="F444" i="2"/>
  <c r="E444" i="2"/>
  <c r="C444" i="2"/>
  <c r="B444" i="2"/>
  <c r="A444" i="2"/>
  <c r="H443" i="2"/>
  <c r="G443" i="2"/>
  <c r="F443" i="2"/>
  <c r="E443" i="2"/>
  <c r="C443" i="2"/>
  <c r="B443" i="2"/>
  <c r="A443" i="2"/>
  <c r="H442" i="2"/>
  <c r="G442" i="2"/>
  <c r="F442" i="2"/>
  <c r="E442" i="2"/>
  <c r="C442" i="2"/>
  <c r="B442" i="2"/>
  <c r="A442" i="2"/>
  <c r="H441" i="2"/>
  <c r="G441" i="2"/>
  <c r="F441" i="2"/>
  <c r="E441" i="2"/>
  <c r="C441" i="2"/>
  <c r="B441" i="2"/>
  <c r="A441" i="2"/>
  <c r="H440" i="2"/>
  <c r="G440" i="2"/>
  <c r="F440" i="2"/>
  <c r="E440" i="2"/>
  <c r="C440" i="2"/>
  <c r="B440" i="2"/>
  <c r="A440" i="2"/>
  <c r="H439" i="2"/>
  <c r="G439" i="2"/>
  <c r="F439" i="2"/>
  <c r="E439" i="2"/>
  <c r="C439" i="2"/>
  <c r="B439" i="2"/>
  <c r="A439" i="2"/>
  <c r="H438" i="2"/>
  <c r="G438" i="2"/>
  <c r="F438" i="2"/>
  <c r="E438" i="2"/>
  <c r="C438" i="2"/>
  <c r="B438" i="2"/>
  <c r="A438" i="2"/>
  <c r="H437" i="2"/>
  <c r="G437" i="2"/>
  <c r="F437" i="2"/>
  <c r="E437" i="2"/>
  <c r="C437" i="2"/>
  <c r="B437" i="2"/>
  <c r="A437" i="2"/>
  <c r="H436" i="2"/>
  <c r="G436" i="2"/>
  <c r="F436" i="2"/>
  <c r="E436" i="2"/>
  <c r="C436" i="2"/>
  <c r="B436" i="2"/>
  <c r="A436" i="2"/>
  <c r="H435" i="2"/>
  <c r="G435" i="2"/>
  <c r="F435" i="2"/>
  <c r="E435" i="2"/>
  <c r="C435" i="2"/>
  <c r="B435" i="2"/>
  <c r="A435" i="2"/>
  <c r="H434" i="2"/>
  <c r="G434" i="2"/>
  <c r="F434" i="2"/>
  <c r="E434" i="2"/>
  <c r="C434" i="2"/>
  <c r="B434" i="2"/>
  <c r="A434" i="2"/>
  <c r="H433" i="2"/>
  <c r="G433" i="2"/>
  <c r="F433" i="2"/>
  <c r="E433" i="2"/>
  <c r="C433" i="2"/>
  <c r="B433" i="2"/>
  <c r="A433" i="2"/>
  <c r="H432" i="2"/>
  <c r="G432" i="2"/>
  <c r="F432" i="2"/>
  <c r="E432" i="2"/>
  <c r="C432" i="2"/>
  <c r="B432" i="2"/>
  <c r="A432" i="2"/>
  <c r="H431" i="2"/>
  <c r="G431" i="2"/>
  <c r="F431" i="2"/>
  <c r="E431" i="2"/>
  <c r="C431" i="2"/>
  <c r="B431" i="2"/>
  <c r="A431" i="2"/>
  <c r="H430" i="2"/>
  <c r="G430" i="2"/>
  <c r="F430" i="2"/>
  <c r="E430" i="2"/>
  <c r="C430" i="2"/>
  <c r="B430" i="2"/>
  <c r="A430" i="2"/>
  <c r="H429" i="2"/>
  <c r="G429" i="2"/>
  <c r="F429" i="2"/>
  <c r="E429" i="2"/>
  <c r="C429" i="2"/>
  <c r="B429" i="2"/>
  <c r="A429" i="2"/>
  <c r="H428" i="2"/>
  <c r="G428" i="2"/>
  <c r="F428" i="2"/>
  <c r="E428" i="2"/>
  <c r="C428" i="2"/>
  <c r="B428" i="2"/>
  <c r="A428" i="2"/>
  <c r="H427" i="2"/>
  <c r="G427" i="2"/>
  <c r="F427" i="2"/>
  <c r="E427" i="2"/>
  <c r="C427" i="2"/>
  <c r="B427" i="2"/>
  <c r="A427" i="2"/>
  <c r="H426" i="2"/>
  <c r="G426" i="2"/>
  <c r="F426" i="2"/>
  <c r="E426" i="2"/>
  <c r="C426" i="2"/>
  <c r="B426" i="2"/>
  <c r="A426" i="2"/>
  <c r="H425" i="2"/>
  <c r="G425" i="2"/>
  <c r="F425" i="2"/>
  <c r="E425" i="2"/>
  <c r="C425" i="2"/>
  <c r="B425" i="2"/>
  <c r="A425" i="2"/>
  <c r="H424" i="2"/>
  <c r="G424" i="2"/>
  <c r="F424" i="2"/>
  <c r="E424" i="2"/>
  <c r="C424" i="2"/>
  <c r="B424" i="2"/>
  <c r="A424" i="2"/>
  <c r="H423" i="2"/>
  <c r="G423" i="2"/>
  <c r="F423" i="2"/>
  <c r="E423" i="2"/>
  <c r="C423" i="2"/>
  <c r="B423" i="2"/>
  <c r="A423" i="2"/>
  <c r="H422" i="2"/>
  <c r="G422" i="2"/>
  <c r="F422" i="2"/>
  <c r="E422" i="2"/>
  <c r="C422" i="2"/>
  <c r="B422" i="2"/>
  <c r="A422" i="2"/>
  <c r="H421" i="2"/>
  <c r="G421" i="2"/>
  <c r="F421" i="2"/>
  <c r="E421" i="2"/>
  <c r="C421" i="2"/>
  <c r="B421" i="2"/>
  <c r="A421" i="2"/>
  <c r="H420" i="2"/>
  <c r="G420" i="2"/>
  <c r="F420" i="2"/>
  <c r="E420" i="2"/>
  <c r="C420" i="2"/>
  <c r="B420" i="2"/>
  <c r="A420" i="2"/>
  <c r="H419" i="2"/>
  <c r="G419" i="2"/>
  <c r="F419" i="2"/>
  <c r="E419" i="2"/>
  <c r="C419" i="2"/>
  <c r="B419" i="2"/>
  <c r="A419" i="2"/>
  <c r="H418" i="2"/>
  <c r="G418" i="2"/>
  <c r="F418" i="2"/>
  <c r="E418" i="2"/>
  <c r="C418" i="2"/>
  <c r="B418" i="2"/>
  <c r="A418" i="2"/>
  <c r="H417" i="2"/>
  <c r="G417" i="2"/>
  <c r="F417" i="2"/>
  <c r="E417" i="2"/>
  <c r="C417" i="2"/>
  <c r="B417" i="2"/>
  <c r="A417" i="2"/>
  <c r="H416" i="2"/>
  <c r="G416" i="2"/>
  <c r="F416" i="2"/>
  <c r="E416" i="2"/>
  <c r="C416" i="2"/>
  <c r="B416" i="2"/>
  <c r="A416" i="2"/>
  <c r="H415" i="2"/>
  <c r="G415" i="2"/>
  <c r="F415" i="2"/>
  <c r="E415" i="2"/>
  <c r="C415" i="2"/>
  <c r="B415" i="2"/>
  <c r="A415" i="2"/>
  <c r="H414" i="2"/>
  <c r="G414" i="2"/>
  <c r="F414" i="2"/>
  <c r="E414" i="2"/>
  <c r="C414" i="2"/>
  <c r="B414" i="2"/>
  <c r="A414" i="2"/>
  <c r="H413" i="2"/>
  <c r="G413" i="2"/>
  <c r="F413" i="2"/>
  <c r="E413" i="2"/>
  <c r="C413" i="2"/>
  <c r="B413" i="2"/>
  <c r="A413" i="2"/>
  <c r="H412" i="2"/>
  <c r="G412" i="2"/>
  <c r="F412" i="2"/>
  <c r="E412" i="2"/>
  <c r="C412" i="2"/>
  <c r="B412" i="2"/>
  <c r="A412" i="2"/>
  <c r="H411" i="2"/>
  <c r="G411" i="2"/>
  <c r="F411" i="2"/>
  <c r="E411" i="2"/>
  <c r="C411" i="2"/>
  <c r="B411" i="2"/>
  <c r="A411" i="2"/>
  <c r="H410" i="2"/>
  <c r="G410" i="2"/>
  <c r="F410" i="2"/>
  <c r="E410" i="2"/>
  <c r="C410" i="2"/>
  <c r="B410" i="2"/>
  <c r="A410" i="2"/>
  <c r="H409" i="2"/>
  <c r="G409" i="2"/>
  <c r="F409" i="2"/>
  <c r="E409" i="2"/>
  <c r="C409" i="2"/>
  <c r="B409" i="2"/>
  <c r="A409" i="2"/>
  <c r="H408" i="2"/>
  <c r="G408" i="2"/>
  <c r="F408" i="2"/>
  <c r="E408" i="2"/>
  <c r="C408" i="2"/>
  <c r="B408" i="2"/>
  <c r="A408" i="2"/>
  <c r="H407" i="2"/>
  <c r="G407" i="2"/>
  <c r="F407" i="2"/>
  <c r="E407" i="2"/>
  <c r="C407" i="2"/>
  <c r="B407" i="2"/>
  <c r="A407" i="2"/>
  <c r="H406" i="2"/>
  <c r="G406" i="2"/>
  <c r="F406" i="2"/>
  <c r="E406" i="2"/>
  <c r="C406" i="2"/>
  <c r="B406" i="2"/>
  <c r="A406" i="2"/>
  <c r="H405" i="2"/>
  <c r="G405" i="2"/>
  <c r="F405" i="2"/>
  <c r="E405" i="2"/>
  <c r="C405" i="2"/>
  <c r="B405" i="2"/>
  <c r="A405" i="2"/>
  <c r="H404" i="2"/>
  <c r="G404" i="2"/>
  <c r="F404" i="2"/>
  <c r="E404" i="2"/>
  <c r="C404" i="2"/>
  <c r="B404" i="2"/>
  <c r="A404" i="2"/>
  <c r="H403" i="2"/>
  <c r="G403" i="2"/>
  <c r="F403" i="2"/>
  <c r="E403" i="2"/>
  <c r="C403" i="2"/>
  <c r="B403" i="2"/>
  <c r="A403" i="2"/>
  <c r="H402" i="2"/>
  <c r="G402" i="2"/>
  <c r="F402" i="2"/>
  <c r="E402" i="2"/>
  <c r="C402" i="2"/>
  <c r="B402" i="2"/>
  <c r="A402" i="2"/>
  <c r="H401" i="2"/>
  <c r="G401" i="2"/>
  <c r="F401" i="2"/>
  <c r="E401" i="2"/>
  <c r="C401" i="2"/>
  <c r="B401" i="2"/>
  <c r="A401" i="2"/>
  <c r="H400" i="2"/>
  <c r="G400" i="2"/>
  <c r="F400" i="2"/>
  <c r="E400" i="2"/>
  <c r="C400" i="2"/>
  <c r="B400" i="2"/>
  <c r="A400" i="2"/>
  <c r="H399" i="2"/>
  <c r="G399" i="2"/>
  <c r="F399" i="2"/>
  <c r="E399" i="2"/>
  <c r="C399" i="2"/>
  <c r="B399" i="2"/>
  <c r="A399" i="2"/>
  <c r="H398" i="2"/>
  <c r="G398" i="2"/>
  <c r="F398" i="2"/>
  <c r="E398" i="2"/>
  <c r="C398" i="2"/>
  <c r="B398" i="2"/>
  <c r="A398" i="2"/>
  <c r="H397" i="2"/>
  <c r="G397" i="2"/>
  <c r="F397" i="2"/>
  <c r="E397" i="2"/>
  <c r="C397" i="2"/>
  <c r="B397" i="2"/>
  <c r="A397" i="2"/>
  <c r="H396" i="2"/>
  <c r="G396" i="2"/>
  <c r="F396" i="2"/>
  <c r="E396" i="2"/>
  <c r="C396" i="2"/>
  <c r="B396" i="2"/>
  <c r="A396" i="2"/>
  <c r="H395" i="2"/>
  <c r="G395" i="2"/>
  <c r="F395" i="2"/>
  <c r="E395" i="2"/>
  <c r="C395" i="2"/>
  <c r="B395" i="2"/>
  <c r="A395" i="2"/>
  <c r="H394" i="2"/>
  <c r="G394" i="2"/>
  <c r="F394" i="2"/>
  <c r="E394" i="2"/>
  <c r="C394" i="2"/>
  <c r="B394" i="2"/>
  <c r="A394" i="2"/>
  <c r="H393" i="2"/>
  <c r="G393" i="2"/>
  <c r="F393" i="2"/>
  <c r="E393" i="2"/>
  <c r="C393" i="2"/>
  <c r="B393" i="2"/>
  <c r="A393" i="2"/>
  <c r="H392" i="2"/>
  <c r="G392" i="2"/>
  <c r="F392" i="2"/>
  <c r="E392" i="2"/>
  <c r="C392" i="2"/>
  <c r="B392" i="2"/>
  <c r="A392" i="2"/>
  <c r="H391" i="2"/>
  <c r="G391" i="2"/>
  <c r="F391" i="2"/>
  <c r="E391" i="2"/>
  <c r="C391" i="2"/>
  <c r="B391" i="2"/>
  <c r="A391" i="2"/>
  <c r="H390" i="2"/>
  <c r="G390" i="2"/>
  <c r="F390" i="2"/>
  <c r="E390" i="2"/>
  <c r="C390" i="2"/>
  <c r="B390" i="2"/>
  <c r="A390" i="2"/>
  <c r="H389" i="2"/>
  <c r="G389" i="2"/>
  <c r="F389" i="2"/>
  <c r="E389" i="2"/>
  <c r="C389" i="2"/>
  <c r="B389" i="2"/>
  <c r="A389" i="2"/>
  <c r="H388" i="2"/>
  <c r="G388" i="2"/>
  <c r="F388" i="2"/>
  <c r="E388" i="2"/>
  <c r="C388" i="2"/>
  <c r="B388" i="2"/>
  <c r="A388" i="2"/>
  <c r="H387" i="2"/>
  <c r="G387" i="2"/>
  <c r="F387" i="2"/>
  <c r="E387" i="2"/>
  <c r="C387" i="2"/>
  <c r="B387" i="2"/>
  <c r="A387" i="2"/>
  <c r="H386" i="2"/>
  <c r="G386" i="2"/>
  <c r="F386" i="2"/>
  <c r="E386" i="2"/>
  <c r="C386" i="2"/>
  <c r="B386" i="2"/>
  <c r="A386" i="2"/>
  <c r="H385" i="2"/>
  <c r="G385" i="2"/>
  <c r="F385" i="2"/>
  <c r="E385" i="2"/>
  <c r="C385" i="2"/>
  <c r="B385" i="2"/>
  <c r="A385" i="2"/>
  <c r="H384" i="2"/>
  <c r="G384" i="2"/>
  <c r="F384" i="2"/>
  <c r="E384" i="2"/>
  <c r="C384" i="2"/>
  <c r="B384" i="2"/>
  <c r="A384" i="2"/>
  <c r="H383" i="2"/>
  <c r="G383" i="2"/>
  <c r="F383" i="2"/>
  <c r="E383" i="2"/>
  <c r="C383" i="2"/>
  <c r="B383" i="2"/>
  <c r="A383" i="2"/>
  <c r="H382" i="2"/>
  <c r="G382" i="2"/>
  <c r="F382" i="2"/>
  <c r="E382" i="2"/>
  <c r="C382" i="2"/>
  <c r="B382" i="2"/>
  <c r="A382" i="2"/>
  <c r="H381" i="2"/>
  <c r="G381" i="2"/>
  <c r="F381" i="2"/>
  <c r="E381" i="2"/>
  <c r="C381" i="2"/>
  <c r="B381" i="2"/>
  <c r="A381" i="2"/>
  <c r="H380" i="2"/>
  <c r="G380" i="2"/>
  <c r="F380" i="2"/>
  <c r="E380" i="2"/>
  <c r="C380" i="2"/>
  <c r="B380" i="2"/>
  <c r="A380" i="2"/>
  <c r="H379" i="2"/>
  <c r="G379" i="2"/>
  <c r="F379" i="2"/>
  <c r="E379" i="2"/>
  <c r="C379" i="2"/>
  <c r="B379" i="2"/>
  <c r="A379" i="2"/>
  <c r="H378" i="2"/>
  <c r="G378" i="2"/>
  <c r="F378" i="2"/>
  <c r="E378" i="2"/>
  <c r="C378" i="2"/>
  <c r="B378" i="2"/>
  <c r="A378" i="2"/>
  <c r="H377" i="2"/>
  <c r="G377" i="2"/>
  <c r="F377" i="2"/>
  <c r="E377" i="2"/>
  <c r="C377" i="2"/>
  <c r="B377" i="2"/>
  <c r="A377" i="2"/>
  <c r="H376" i="2"/>
  <c r="G376" i="2"/>
  <c r="F376" i="2"/>
  <c r="E376" i="2"/>
  <c r="C376" i="2"/>
  <c r="B376" i="2"/>
  <c r="A376" i="2"/>
  <c r="H375" i="2"/>
  <c r="G375" i="2"/>
  <c r="F375" i="2"/>
  <c r="E375" i="2"/>
  <c r="C375" i="2"/>
  <c r="B375" i="2"/>
  <c r="A375" i="2"/>
  <c r="H374" i="2"/>
  <c r="G374" i="2"/>
  <c r="F374" i="2"/>
  <c r="E374" i="2"/>
  <c r="C374" i="2"/>
  <c r="B374" i="2"/>
  <c r="A374" i="2"/>
  <c r="H373" i="2"/>
  <c r="G373" i="2"/>
  <c r="F373" i="2"/>
  <c r="E373" i="2"/>
  <c r="C373" i="2"/>
  <c r="B373" i="2"/>
  <c r="A373" i="2"/>
  <c r="H372" i="2"/>
  <c r="G372" i="2"/>
  <c r="F372" i="2"/>
  <c r="E372" i="2"/>
  <c r="C372" i="2"/>
  <c r="B372" i="2"/>
  <c r="A372" i="2"/>
  <c r="H371" i="2"/>
  <c r="G371" i="2"/>
  <c r="F371" i="2"/>
  <c r="E371" i="2"/>
  <c r="C371" i="2"/>
  <c r="B371" i="2"/>
  <c r="A371" i="2"/>
  <c r="H370" i="2"/>
  <c r="G370" i="2"/>
  <c r="F370" i="2"/>
  <c r="E370" i="2"/>
  <c r="C370" i="2"/>
  <c r="B370" i="2"/>
  <c r="A370" i="2"/>
  <c r="H369" i="2"/>
  <c r="G369" i="2"/>
  <c r="F369" i="2"/>
  <c r="E369" i="2"/>
  <c r="C369" i="2"/>
  <c r="B369" i="2"/>
  <c r="A369" i="2"/>
  <c r="H368" i="2"/>
  <c r="G368" i="2"/>
  <c r="F368" i="2"/>
  <c r="E368" i="2"/>
  <c r="C368" i="2"/>
  <c r="B368" i="2"/>
  <c r="A368" i="2"/>
  <c r="H367" i="2"/>
  <c r="G367" i="2"/>
  <c r="F367" i="2"/>
  <c r="E367" i="2"/>
  <c r="C367" i="2"/>
  <c r="B367" i="2"/>
  <c r="A367" i="2"/>
  <c r="H366" i="2"/>
  <c r="G366" i="2"/>
  <c r="F366" i="2"/>
  <c r="E366" i="2"/>
  <c r="C366" i="2"/>
  <c r="B366" i="2"/>
  <c r="A366" i="2"/>
  <c r="H365" i="2"/>
  <c r="G365" i="2"/>
  <c r="F365" i="2"/>
  <c r="E365" i="2"/>
  <c r="C365" i="2"/>
  <c r="B365" i="2"/>
  <c r="A365" i="2"/>
  <c r="H364" i="2"/>
  <c r="G364" i="2"/>
  <c r="F364" i="2"/>
  <c r="E364" i="2"/>
  <c r="C364" i="2"/>
  <c r="B364" i="2"/>
  <c r="A364" i="2"/>
  <c r="H363" i="2"/>
  <c r="G363" i="2"/>
  <c r="F363" i="2"/>
  <c r="E363" i="2"/>
  <c r="C363" i="2"/>
  <c r="B363" i="2"/>
  <c r="A363" i="2"/>
  <c r="H362" i="2"/>
  <c r="G362" i="2"/>
  <c r="F362" i="2"/>
  <c r="E362" i="2"/>
  <c r="C362" i="2"/>
  <c r="B362" i="2"/>
  <c r="A362" i="2"/>
  <c r="H361" i="2"/>
  <c r="G361" i="2"/>
  <c r="F361" i="2"/>
  <c r="E361" i="2"/>
  <c r="C361" i="2"/>
  <c r="B361" i="2"/>
  <c r="A361" i="2"/>
  <c r="H360" i="2"/>
  <c r="G360" i="2"/>
  <c r="F360" i="2"/>
  <c r="E360" i="2"/>
  <c r="C360" i="2"/>
  <c r="B360" i="2"/>
  <c r="A360" i="2"/>
  <c r="H359" i="2"/>
  <c r="G359" i="2"/>
  <c r="F359" i="2"/>
  <c r="E359" i="2"/>
  <c r="C359" i="2"/>
  <c r="B359" i="2"/>
  <c r="A359" i="2"/>
  <c r="H358" i="2"/>
  <c r="G358" i="2"/>
  <c r="F358" i="2"/>
  <c r="E358" i="2"/>
  <c r="C358" i="2"/>
  <c r="B358" i="2"/>
  <c r="A358" i="2"/>
  <c r="H357" i="2"/>
  <c r="G357" i="2"/>
  <c r="F357" i="2"/>
  <c r="E357" i="2"/>
  <c r="C357" i="2"/>
  <c r="B357" i="2"/>
  <c r="A357" i="2"/>
  <c r="H356" i="2"/>
  <c r="G356" i="2"/>
  <c r="F356" i="2"/>
  <c r="E356" i="2"/>
  <c r="C356" i="2"/>
  <c r="B356" i="2"/>
  <c r="A356" i="2"/>
  <c r="H355" i="2"/>
  <c r="G355" i="2"/>
  <c r="F355" i="2"/>
  <c r="E355" i="2"/>
  <c r="C355" i="2"/>
  <c r="B355" i="2"/>
  <c r="A355" i="2"/>
  <c r="H354" i="2"/>
  <c r="G354" i="2"/>
  <c r="F354" i="2"/>
  <c r="E354" i="2"/>
  <c r="C354" i="2"/>
  <c r="B354" i="2"/>
  <c r="A354" i="2"/>
  <c r="H353" i="2"/>
  <c r="G353" i="2"/>
  <c r="F353" i="2"/>
  <c r="E353" i="2"/>
  <c r="C353" i="2"/>
  <c r="B353" i="2"/>
  <c r="A353" i="2"/>
  <c r="H352" i="2"/>
  <c r="G352" i="2"/>
  <c r="F352" i="2"/>
  <c r="E352" i="2"/>
  <c r="C352" i="2"/>
  <c r="B352" i="2"/>
  <c r="A352" i="2"/>
  <c r="H351" i="2"/>
  <c r="G351" i="2"/>
  <c r="F351" i="2"/>
  <c r="E351" i="2"/>
  <c r="C351" i="2"/>
  <c r="B351" i="2"/>
  <c r="A351" i="2"/>
  <c r="H350" i="2"/>
  <c r="G350" i="2"/>
  <c r="F350" i="2"/>
  <c r="E350" i="2"/>
  <c r="C350" i="2"/>
  <c r="B350" i="2"/>
  <c r="A350" i="2"/>
  <c r="H349" i="2"/>
  <c r="G349" i="2"/>
  <c r="F349" i="2"/>
  <c r="E349" i="2"/>
  <c r="C349" i="2"/>
  <c r="B349" i="2"/>
  <c r="A349" i="2"/>
  <c r="H348" i="2"/>
  <c r="G348" i="2"/>
  <c r="F348" i="2"/>
  <c r="E348" i="2"/>
  <c r="C348" i="2"/>
  <c r="B348" i="2"/>
  <c r="A348" i="2"/>
  <c r="H347" i="2"/>
  <c r="G347" i="2"/>
  <c r="F347" i="2"/>
  <c r="E347" i="2"/>
  <c r="C347" i="2"/>
  <c r="B347" i="2"/>
  <c r="A347" i="2"/>
  <c r="H346" i="2"/>
  <c r="G346" i="2"/>
  <c r="F346" i="2"/>
  <c r="E346" i="2"/>
  <c r="C346" i="2"/>
  <c r="B346" i="2"/>
  <c r="A346" i="2"/>
  <c r="H345" i="2"/>
  <c r="G345" i="2"/>
  <c r="F345" i="2"/>
  <c r="E345" i="2"/>
  <c r="C345" i="2"/>
  <c r="B345" i="2"/>
  <c r="A345" i="2"/>
  <c r="H344" i="2"/>
  <c r="G344" i="2"/>
  <c r="F344" i="2"/>
  <c r="E344" i="2"/>
  <c r="C344" i="2"/>
  <c r="B344" i="2"/>
  <c r="A344" i="2"/>
  <c r="H343" i="2"/>
  <c r="G343" i="2"/>
  <c r="F343" i="2"/>
  <c r="E343" i="2"/>
  <c r="C343" i="2"/>
  <c r="B343" i="2"/>
  <c r="A343" i="2"/>
  <c r="H342" i="2"/>
  <c r="G342" i="2"/>
  <c r="F342" i="2"/>
  <c r="E342" i="2"/>
  <c r="C342" i="2"/>
  <c r="B342" i="2"/>
  <c r="A342" i="2"/>
  <c r="H341" i="2"/>
  <c r="G341" i="2"/>
  <c r="F341" i="2"/>
  <c r="E341" i="2"/>
  <c r="C341" i="2"/>
  <c r="B341" i="2"/>
  <c r="A341" i="2"/>
  <c r="H340" i="2"/>
  <c r="G340" i="2"/>
  <c r="F340" i="2"/>
  <c r="E340" i="2"/>
  <c r="C340" i="2"/>
  <c r="B340" i="2"/>
  <c r="A340" i="2"/>
  <c r="H339" i="2"/>
  <c r="G339" i="2"/>
  <c r="F339" i="2"/>
  <c r="E339" i="2"/>
  <c r="C339" i="2"/>
  <c r="B339" i="2"/>
  <c r="A339" i="2"/>
  <c r="H338" i="2"/>
  <c r="G338" i="2"/>
  <c r="F338" i="2"/>
  <c r="E338" i="2"/>
  <c r="C338" i="2"/>
  <c r="B338" i="2"/>
  <c r="A338" i="2"/>
  <c r="H337" i="2"/>
  <c r="G337" i="2"/>
  <c r="F337" i="2"/>
  <c r="E337" i="2"/>
  <c r="C337" i="2"/>
  <c r="B337" i="2"/>
  <c r="A337" i="2"/>
  <c r="H336" i="2"/>
  <c r="G336" i="2"/>
  <c r="F336" i="2"/>
  <c r="E336" i="2"/>
  <c r="C336" i="2"/>
  <c r="B336" i="2"/>
  <c r="A336" i="2"/>
  <c r="H335" i="2"/>
  <c r="G335" i="2"/>
  <c r="F335" i="2"/>
  <c r="E335" i="2"/>
  <c r="C335" i="2"/>
  <c r="B335" i="2"/>
  <c r="A335" i="2"/>
  <c r="H334" i="2"/>
  <c r="G334" i="2"/>
  <c r="F334" i="2"/>
  <c r="E334" i="2"/>
  <c r="C334" i="2"/>
  <c r="B334" i="2"/>
  <c r="A334" i="2"/>
  <c r="H333" i="2"/>
  <c r="G333" i="2"/>
  <c r="F333" i="2"/>
  <c r="E333" i="2"/>
  <c r="C333" i="2"/>
  <c r="B333" i="2"/>
  <c r="A333" i="2"/>
  <c r="H332" i="2"/>
  <c r="G332" i="2"/>
  <c r="F332" i="2"/>
  <c r="E332" i="2"/>
  <c r="C332" i="2"/>
  <c r="B332" i="2"/>
  <c r="A332" i="2"/>
  <c r="H331" i="2"/>
  <c r="G331" i="2"/>
  <c r="F331" i="2"/>
  <c r="E331" i="2"/>
  <c r="C331" i="2"/>
  <c r="B331" i="2"/>
  <c r="A331" i="2"/>
  <c r="H330" i="2"/>
  <c r="G330" i="2"/>
  <c r="F330" i="2"/>
  <c r="E330" i="2"/>
  <c r="C330" i="2"/>
  <c r="B330" i="2"/>
  <c r="A330" i="2"/>
  <c r="H329" i="2"/>
  <c r="G329" i="2"/>
  <c r="F329" i="2"/>
  <c r="E329" i="2"/>
  <c r="C329" i="2"/>
  <c r="B329" i="2"/>
  <c r="A329" i="2"/>
  <c r="H328" i="2"/>
  <c r="G328" i="2"/>
  <c r="F328" i="2"/>
  <c r="E328" i="2"/>
  <c r="C328" i="2"/>
  <c r="B328" i="2"/>
  <c r="A328" i="2"/>
  <c r="H327" i="2"/>
  <c r="G327" i="2"/>
  <c r="F327" i="2"/>
  <c r="E327" i="2"/>
  <c r="C327" i="2"/>
  <c r="B327" i="2"/>
  <c r="A327" i="2"/>
  <c r="H326" i="2"/>
  <c r="G326" i="2"/>
  <c r="F326" i="2"/>
  <c r="E326" i="2"/>
  <c r="C326" i="2"/>
  <c r="B326" i="2"/>
  <c r="A326" i="2"/>
  <c r="H325" i="2"/>
  <c r="G325" i="2"/>
  <c r="F325" i="2"/>
  <c r="E325" i="2"/>
  <c r="C325" i="2"/>
  <c r="B325" i="2"/>
  <c r="A325" i="2"/>
  <c r="H324" i="2"/>
  <c r="G324" i="2"/>
  <c r="F324" i="2"/>
  <c r="E324" i="2"/>
  <c r="C324" i="2"/>
  <c r="B324" i="2"/>
  <c r="A324" i="2"/>
  <c r="H323" i="2"/>
  <c r="G323" i="2"/>
  <c r="F323" i="2"/>
  <c r="E323" i="2"/>
  <c r="C323" i="2"/>
  <c r="B323" i="2"/>
  <c r="A323" i="2"/>
  <c r="H322" i="2"/>
  <c r="G322" i="2"/>
  <c r="F322" i="2"/>
  <c r="E322" i="2"/>
  <c r="C322" i="2"/>
  <c r="B322" i="2"/>
  <c r="A322" i="2"/>
  <c r="H321" i="2"/>
  <c r="G321" i="2"/>
  <c r="F321" i="2"/>
  <c r="E321" i="2"/>
  <c r="C321" i="2"/>
  <c r="B321" i="2"/>
  <c r="A321" i="2"/>
  <c r="H320" i="2"/>
  <c r="G320" i="2"/>
  <c r="F320" i="2"/>
  <c r="E320" i="2"/>
  <c r="C320" i="2"/>
  <c r="B320" i="2"/>
  <c r="A320" i="2"/>
  <c r="H319" i="2"/>
  <c r="G319" i="2"/>
  <c r="F319" i="2"/>
  <c r="E319" i="2"/>
  <c r="C319" i="2"/>
  <c r="B319" i="2"/>
  <c r="A319" i="2"/>
  <c r="H318" i="2"/>
  <c r="G318" i="2"/>
  <c r="F318" i="2"/>
  <c r="E318" i="2"/>
  <c r="C318" i="2"/>
  <c r="B318" i="2"/>
  <c r="A318" i="2"/>
  <c r="H317" i="2"/>
  <c r="G317" i="2"/>
  <c r="F317" i="2"/>
  <c r="E317" i="2"/>
  <c r="C317" i="2"/>
  <c r="B317" i="2"/>
  <c r="A317" i="2"/>
  <c r="H316" i="2"/>
  <c r="G316" i="2"/>
  <c r="F316" i="2"/>
  <c r="E316" i="2"/>
  <c r="C316" i="2"/>
  <c r="B316" i="2"/>
  <c r="A316" i="2"/>
  <c r="H315" i="2"/>
  <c r="G315" i="2"/>
  <c r="F315" i="2"/>
  <c r="E315" i="2"/>
  <c r="C315" i="2"/>
  <c r="B315" i="2"/>
  <c r="A315" i="2"/>
  <c r="H314" i="2"/>
  <c r="G314" i="2"/>
  <c r="F314" i="2"/>
  <c r="E314" i="2"/>
  <c r="C314" i="2"/>
  <c r="B314" i="2"/>
  <c r="A314" i="2"/>
  <c r="H313" i="2"/>
  <c r="G313" i="2"/>
  <c r="F313" i="2"/>
  <c r="E313" i="2"/>
  <c r="C313" i="2"/>
  <c r="B313" i="2"/>
  <c r="A313" i="2"/>
  <c r="H312" i="2"/>
  <c r="G312" i="2"/>
  <c r="F312" i="2"/>
  <c r="E312" i="2"/>
  <c r="C312" i="2"/>
  <c r="B312" i="2"/>
  <c r="A312" i="2"/>
  <c r="H311" i="2"/>
  <c r="G311" i="2"/>
  <c r="F311" i="2"/>
  <c r="E311" i="2"/>
  <c r="C311" i="2"/>
  <c r="B311" i="2"/>
  <c r="A311" i="2"/>
  <c r="H310" i="2"/>
  <c r="G310" i="2"/>
  <c r="F310" i="2"/>
  <c r="E310" i="2"/>
  <c r="C310" i="2"/>
  <c r="B310" i="2"/>
  <c r="A310" i="2"/>
  <c r="H309" i="2"/>
  <c r="G309" i="2"/>
  <c r="F309" i="2"/>
  <c r="E309" i="2"/>
  <c r="C309" i="2"/>
  <c r="B309" i="2"/>
  <c r="A309" i="2"/>
  <c r="H308" i="2"/>
  <c r="G308" i="2"/>
  <c r="F308" i="2"/>
  <c r="E308" i="2"/>
  <c r="C308" i="2"/>
  <c r="B308" i="2"/>
  <c r="A308" i="2"/>
  <c r="H307" i="2"/>
  <c r="G307" i="2"/>
  <c r="F307" i="2"/>
  <c r="E307" i="2"/>
  <c r="C307" i="2"/>
  <c r="B307" i="2"/>
  <c r="A307" i="2"/>
  <c r="H306" i="2"/>
  <c r="G306" i="2"/>
  <c r="F306" i="2"/>
  <c r="E306" i="2"/>
  <c r="C306" i="2"/>
  <c r="B306" i="2"/>
  <c r="A306" i="2"/>
  <c r="H305" i="2"/>
  <c r="G305" i="2"/>
  <c r="F305" i="2"/>
  <c r="E305" i="2"/>
  <c r="C305" i="2"/>
  <c r="B305" i="2"/>
  <c r="A305" i="2"/>
  <c r="H304" i="2"/>
  <c r="G304" i="2"/>
  <c r="F304" i="2"/>
  <c r="E304" i="2"/>
  <c r="C304" i="2"/>
  <c r="B304" i="2"/>
  <c r="A304" i="2"/>
  <c r="H303" i="2"/>
  <c r="G303" i="2"/>
  <c r="F303" i="2"/>
  <c r="E303" i="2"/>
  <c r="C303" i="2"/>
  <c r="B303" i="2"/>
  <c r="A303" i="2"/>
  <c r="H302" i="2"/>
  <c r="G302" i="2"/>
  <c r="F302" i="2"/>
  <c r="E302" i="2"/>
  <c r="C302" i="2"/>
  <c r="B302" i="2"/>
  <c r="A302" i="2"/>
  <c r="H301" i="2"/>
  <c r="G301" i="2"/>
  <c r="F301" i="2"/>
  <c r="E301" i="2"/>
  <c r="C301" i="2"/>
  <c r="B301" i="2"/>
  <c r="A301" i="2"/>
  <c r="H300" i="2"/>
  <c r="G300" i="2"/>
  <c r="F300" i="2"/>
  <c r="E300" i="2"/>
  <c r="C300" i="2"/>
  <c r="B300" i="2"/>
  <c r="A300" i="2"/>
  <c r="H299" i="2"/>
  <c r="G299" i="2"/>
  <c r="F299" i="2"/>
  <c r="E299" i="2"/>
  <c r="C299" i="2"/>
  <c r="B299" i="2"/>
  <c r="A299" i="2"/>
  <c r="H298" i="2"/>
  <c r="G298" i="2"/>
  <c r="F298" i="2"/>
  <c r="E298" i="2"/>
  <c r="C298" i="2"/>
  <c r="B298" i="2"/>
  <c r="A298" i="2"/>
  <c r="H297" i="2"/>
  <c r="G297" i="2"/>
  <c r="F297" i="2"/>
  <c r="E297" i="2"/>
  <c r="C297" i="2"/>
  <c r="B297" i="2"/>
  <c r="A297" i="2"/>
  <c r="H296" i="2"/>
  <c r="G296" i="2"/>
  <c r="F296" i="2"/>
  <c r="E296" i="2"/>
  <c r="C296" i="2"/>
  <c r="B296" i="2"/>
  <c r="A296" i="2"/>
  <c r="H295" i="2"/>
  <c r="G295" i="2"/>
  <c r="F295" i="2"/>
  <c r="E295" i="2"/>
  <c r="C295" i="2"/>
  <c r="B295" i="2"/>
  <c r="A295" i="2"/>
  <c r="H294" i="2"/>
  <c r="G294" i="2"/>
  <c r="F294" i="2"/>
  <c r="E294" i="2"/>
  <c r="C294" i="2"/>
  <c r="B294" i="2"/>
  <c r="A294" i="2"/>
  <c r="H293" i="2"/>
  <c r="G293" i="2"/>
  <c r="F293" i="2"/>
  <c r="E293" i="2"/>
  <c r="C293" i="2"/>
  <c r="B293" i="2"/>
  <c r="A293" i="2"/>
  <c r="H292" i="2"/>
  <c r="G292" i="2"/>
  <c r="F292" i="2"/>
  <c r="E292" i="2"/>
  <c r="C292" i="2"/>
  <c r="B292" i="2"/>
  <c r="A292" i="2"/>
  <c r="H291" i="2"/>
  <c r="G291" i="2"/>
  <c r="F291" i="2"/>
  <c r="E291" i="2"/>
  <c r="C291" i="2"/>
  <c r="B291" i="2"/>
  <c r="A291" i="2"/>
  <c r="H290" i="2"/>
  <c r="G290" i="2"/>
  <c r="F290" i="2"/>
  <c r="E290" i="2"/>
  <c r="C290" i="2"/>
  <c r="B290" i="2"/>
  <c r="A290" i="2"/>
  <c r="H289" i="2"/>
  <c r="G289" i="2"/>
  <c r="F289" i="2"/>
  <c r="E289" i="2"/>
  <c r="C289" i="2"/>
  <c r="B289" i="2"/>
  <c r="A289" i="2"/>
  <c r="H288" i="2"/>
  <c r="G288" i="2"/>
  <c r="F288" i="2"/>
  <c r="E288" i="2"/>
  <c r="C288" i="2"/>
  <c r="B288" i="2"/>
  <c r="A288" i="2"/>
  <c r="H287" i="2"/>
  <c r="G287" i="2"/>
  <c r="F287" i="2"/>
  <c r="E287" i="2"/>
  <c r="C287" i="2"/>
  <c r="B287" i="2"/>
  <c r="A287" i="2"/>
  <c r="H286" i="2"/>
  <c r="G286" i="2"/>
  <c r="F286" i="2"/>
  <c r="E286" i="2"/>
  <c r="C286" i="2"/>
  <c r="B286" i="2"/>
  <c r="A286" i="2"/>
  <c r="H285" i="2"/>
  <c r="G285" i="2"/>
  <c r="F285" i="2"/>
  <c r="E285" i="2"/>
  <c r="C285" i="2"/>
  <c r="B285" i="2"/>
  <c r="A285" i="2"/>
  <c r="H284" i="2"/>
  <c r="G284" i="2"/>
  <c r="F284" i="2"/>
  <c r="E284" i="2"/>
  <c r="C284" i="2"/>
  <c r="B284" i="2"/>
  <c r="A284" i="2"/>
  <c r="H283" i="2"/>
  <c r="G283" i="2"/>
  <c r="F283" i="2"/>
  <c r="E283" i="2"/>
  <c r="C283" i="2"/>
  <c r="B283" i="2"/>
  <c r="A283" i="2"/>
  <c r="H282" i="2"/>
  <c r="G282" i="2"/>
  <c r="F282" i="2"/>
  <c r="E282" i="2"/>
  <c r="C282" i="2"/>
  <c r="B282" i="2"/>
  <c r="A282" i="2"/>
  <c r="H281" i="2"/>
  <c r="G281" i="2"/>
  <c r="F281" i="2"/>
  <c r="E281" i="2"/>
  <c r="C281" i="2"/>
  <c r="B281" i="2"/>
  <c r="A281" i="2"/>
  <c r="H280" i="2"/>
  <c r="G280" i="2"/>
  <c r="F280" i="2"/>
  <c r="E280" i="2"/>
  <c r="C280" i="2"/>
  <c r="B280" i="2"/>
  <c r="A280" i="2"/>
  <c r="H279" i="2"/>
  <c r="G279" i="2"/>
  <c r="F279" i="2"/>
  <c r="E279" i="2"/>
  <c r="C279" i="2"/>
  <c r="B279" i="2"/>
  <c r="A279" i="2"/>
  <c r="H278" i="2"/>
  <c r="G278" i="2"/>
  <c r="F278" i="2"/>
  <c r="E278" i="2"/>
  <c r="C278" i="2"/>
  <c r="B278" i="2"/>
  <c r="A278" i="2"/>
  <c r="H277" i="2"/>
  <c r="G277" i="2"/>
  <c r="F277" i="2"/>
  <c r="E277" i="2"/>
  <c r="C277" i="2"/>
  <c r="B277" i="2"/>
  <c r="A277" i="2"/>
  <c r="H276" i="2"/>
  <c r="G276" i="2"/>
  <c r="F276" i="2"/>
  <c r="E276" i="2"/>
  <c r="C276" i="2"/>
  <c r="B276" i="2"/>
  <c r="A276" i="2"/>
  <c r="H275" i="2"/>
  <c r="G275" i="2"/>
  <c r="F275" i="2"/>
  <c r="E275" i="2"/>
  <c r="C275" i="2"/>
  <c r="B275" i="2"/>
  <c r="A275" i="2"/>
  <c r="H274" i="2"/>
  <c r="G274" i="2"/>
  <c r="F274" i="2"/>
  <c r="E274" i="2"/>
  <c r="C274" i="2"/>
  <c r="B274" i="2"/>
  <c r="A274" i="2"/>
  <c r="H273" i="2"/>
  <c r="G273" i="2"/>
  <c r="F273" i="2"/>
  <c r="E273" i="2"/>
  <c r="C273" i="2"/>
  <c r="B273" i="2"/>
  <c r="A273" i="2"/>
  <c r="H272" i="2"/>
  <c r="G272" i="2"/>
  <c r="F272" i="2"/>
  <c r="E272" i="2"/>
  <c r="C272" i="2"/>
  <c r="B272" i="2"/>
  <c r="A272" i="2"/>
  <c r="H271" i="2"/>
  <c r="G271" i="2"/>
  <c r="F271" i="2"/>
  <c r="E271" i="2"/>
  <c r="C271" i="2"/>
  <c r="B271" i="2"/>
  <c r="A271" i="2"/>
  <c r="H270" i="2"/>
  <c r="G270" i="2"/>
  <c r="F270" i="2"/>
  <c r="E270" i="2"/>
  <c r="C270" i="2"/>
  <c r="B270" i="2"/>
  <c r="A270" i="2"/>
  <c r="H269" i="2"/>
  <c r="G269" i="2"/>
  <c r="F269" i="2"/>
  <c r="E269" i="2"/>
  <c r="C269" i="2"/>
  <c r="B269" i="2"/>
  <c r="A269" i="2"/>
  <c r="H268" i="2"/>
  <c r="G268" i="2"/>
  <c r="F268" i="2"/>
  <c r="E268" i="2"/>
  <c r="C268" i="2"/>
  <c r="B268" i="2"/>
  <c r="A268" i="2"/>
  <c r="H267" i="2"/>
  <c r="G267" i="2"/>
  <c r="F267" i="2"/>
  <c r="E267" i="2"/>
  <c r="C267" i="2"/>
  <c r="B267" i="2"/>
  <c r="A267" i="2"/>
  <c r="H266" i="2"/>
  <c r="G266" i="2"/>
  <c r="F266" i="2"/>
  <c r="E266" i="2"/>
  <c r="C266" i="2"/>
  <c r="B266" i="2"/>
  <c r="A266" i="2"/>
  <c r="H265" i="2"/>
  <c r="G265" i="2"/>
  <c r="F265" i="2"/>
  <c r="E265" i="2"/>
  <c r="C265" i="2"/>
  <c r="B265" i="2"/>
  <c r="A265" i="2"/>
  <c r="H264" i="2"/>
  <c r="G264" i="2"/>
  <c r="F264" i="2"/>
  <c r="E264" i="2"/>
  <c r="C264" i="2"/>
  <c r="B264" i="2"/>
  <c r="A264" i="2"/>
  <c r="H263" i="2"/>
  <c r="G263" i="2"/>
  <c r="F263" i="2"/>
  <c r="E263" i="2"/>
  <c r="C263" i="2"/>
  <c r="B263" i="2"/>
  <c r="A263" i="2"/>
  <c r="H262" i="2"/>
  <c r="G262" i="2"/>
  <c r="F262" i="2"/>
  <c r="E262" i="2"/>
  <c r="C262" i="2"/>
  <c r="B262" i="2"/>
  <c r="A262" i="2"/>
  <c r="H261" i="2"/>
  <c r="G261" i="2"/>
  <c r="F261" i="2"/>
  <c r="E261" i="2"/>
  <c r="C261" i="2"/>
  <c r="B261" i="2"/>
  <c r="A261" i="2"/>
  <c r="H260" i="2"/>
  <c r="G260" i="2"/>
  <c r="F260" i="2"/>
  <c r="E260" i="2"/>
  <c r="C260" i="2"/>
  <c r="B260" i="2"/>
  <c r="A260" i="2"/>
  <c r="H259" i="2"/>
  <c r="G259" i="2"/>
  <c r="F259" i="2"/>
  <c r="E259" i="2"/>
  <c r="C259" i="2"/>
  <c r="B259" i="2"/>
  <c r="A259" i="2"/>
  <c r="H258" i="2"/>
  <c r="G258" i="2"/>
  <c r="F258" i="2"/>
  <c r="E258" i="2"/>
  <c r="C258" i="2"/>
  <c r="B258" i="2"/>
  <c r="A258" i="2"/>
  <c r="H257" i="2"/>
  <c r="G257" i="2"/>
  <c r="F257" i="2"/>
  <c r="E257" i="2"/>
  <c r="C257" i="2"/>
  <c r="B257" i="2"/>
  <c r="A257" i="2"/>
  <c r="H256" i="2"/>
  <c r="G256" i="2"/>
  <c r="F256" i="2"/>
  <c r="E256" i="2"/>
  <c r="C256" i="2"/>
  <c r="B256" i="2"/>
  <c r="A256" i="2"/>
  <c r="H255" i="2"/>
  <c r="G255" i="2"/>
  <c r="F255" i="2"/>
  <c r="E255" i="2"/>
  <c r="C255" i="2"/>
  <c r="B255" i="2"/>
  <c r="A255" i="2"/>
  <c r="H254" i="2"/>
  <c r="G254" i="2"/>
  <c r="F254" i="2"/>
  <c r="E254" i="2"/>
  <c r="C254" i="2"/>
  <c r="B254" i="2"/>
  <c r="A254" i="2"/>
  <c r="H253" i="2"/>
  <c r="G253" i="2"/>
  <c r="F253" i="2"/>
  <c r="E253" i="2"/>
  <c r="C253" i="2"/>
  <c r="B253" i="2"/>
  <c r="A253" i="2"/>
  <c r="H252" i="2"/>
  <c r="G252" i="2"/>
  <c r="F252" i="2"/>
  <c r="E252" i="2"/>
  <c r="C252" i="2"/>
  <c r="B252" i="2"/>
  <c r="A252" i="2"/>
  <c r="H251" i="2"/>
  <c r="G251" i="2"/>
  <c r="F251" i="2"/>
  <c r="E251" i="2"/>
  <c r="C251" i="2"/>
  <c r="B251" i="2"/>
  <c r="A251" i="2"/>
  <c r="H250" i="2"/>
  <c r="G250" i="2"/>
  <c r="F250" i="2"/>
  <c r="E250" i="2"/>
  <c r="C250" i="2"/>
  <c r="B250" i="2"/>
  <c r="A250" i="2"/>
  <c r="H249" i="2"/>
  <c r="G249" i="2"/>
  <c r="F249" i="2"/>
  <c r="E249" i="2"/>
  <c r="C249" i="2"/>
  <c r="B249" i="2"/>
  <c r="A249" i="2"/>
  <c r="H248" i="2"/>
  <c r="G248" i="2"/>
  <c r="F248" i="2"/>
  <c r="E248" i="2"/>
  <c r="C248" i="2"/>
  <c r="B248" i="2"/>
  <c r="A248" i="2"/>
  <c r="H247" i="2"/>
  <c r="G247" i="2"/>
  <c r="F247" i="2"/>
  <c r="E247" i="2"/>
  <c r="C247" i="2"/>
  <c r="B247" i="2"/>
  <c r="A247" i="2"/>
  <c r="H246" i="2"/>
  <c r="G246" i="2"/>
  <c r="F246" i="2"/>
  <c r="E246" i="2"/>
  <c r="C246" i="2"/>
  <c r="B246" i="2"/>
  <c r="A246" i="2"/>
  <c r="H245" i="2"/>
  <c r="G245" i="2"/>
  <c r="F245" i="2"/>
  <c r="E245" i="2"/>
  <c r="C245" i="2"/>
  <c r="B245" i="2"/>
  <c r="A245" i="2"/>
  <c r="H244" i="2"/>
  <c r="G244" i="2"/>
  <c r="F244" i="2"/>
  <c r="E244" i="2"/>
  <c r="C244" i="2"/>
  <c r="B244" i="2"/>
  <c r="A244" i="2"/>
  <c r="E220" i="2"/>
  <c r="A71" i="1"/>
  <c r="B71" i="1"/>
  <c r="C71" i="1"/>
  <c r="E71" i="1"/>
  <c r="F71" i="1"/>
  <c r="G71" i="1"/>
  <c r="H71" i="1"/>
  <c r="A94" i="1"/>
  <c r="B94" i="1"/>
  <c r="C94" i="1"/>
  <c r="E94" i="1"/>
  <c r="F94" i="1"/>
  <c r="G94" i="1"/>
  <c r="H94" i="1"/>
  <c r="A137" i="1"/>
  <c r="B137" i="1"/>
  <c r="C137" i="1"/>
  <c r="E137" i="1"/>
  <c r="F137" i="1"/>
  <c r="G137" i="1"/>
  <c r="H137" i="1"/>
  <c r="A66" i="1"/>
  <c r="B66" i="1"/>
  <c r="C66" i="1"/>
  <c r="E66" i="1"/>
  <c r="F66" i="1"/>
  <c r="G66" i="1"/>
  <c r="H66" i="1"/>
  <c r="A67" i="1"/>
  <c r="B67" i="1"/>
  <c r="C67" i="1"/>
  <c r="E67" i="1"/>
  <c r="F67" i="1"/>
  <c r="G67" i="1"/>
  <c r="H67" i="1"/>
  <c r="A68" i="1"/>
  <c r="B68" i="1"/>
  <c r="C68" i="1"/>
  <c r="E68" i="1"/>
  <c r="F68" i="1"/>
  <c r="G68" i="1"/>
  <c r="H68" i="1"/>
  <c r="A69" i="1"/>
  <c r="B69" i="1"/>
  <c r="C69" i="1"/>
  <c r="E69" i="1"/>
  <c r="F69" i="1"/>
  <c r="G69" i="1"/>
  <c r="H69" i="1"/>
  <c r="A70" i="1"/>
  <c r="B70" i="1"/>
  <c r="C70" i="1"/>
  <c r="E70" i="1"/>
  <c r="F70" i="1"/>
  <c r="G70" i="1"/>
  <c r="H70" i="1"/>
  <c r="A72" i="1"/>
  <c r="B72" i="1"/>
  <c r="C72" i="1"/>
  <c r="E72" i="1"/>
  <c r="F72" i="1"/>
  <c r="G72" i="1"/>
  <c r="H72" i="1"/>
  <c r="A73" i="1"/>
  <c r="B73" i="1"/>
  <c r="C73" i="1"/>
  <c r="E73" i="1"/>
  <c r="F73" i="1"/>
  <c r="G73" i="1"/>
  <c r="H73" i="1"/>
  <c r="A74" i="1"/>
  <c r="B74" i="1"/>
  <c r="C74" i="1"/>
  <c r="E74" i="1"/>
  <c r="F74" i="1"/>
  <c r="G74" i="1"/>
  <c r="H74" i="1"/>
  <c r="A75" i="1"/>
  <c r="B75" i="1"/>
  <c r="C75" i="1"/>
  <c r="E75" i="1"/>
  <c r="F75" i="1"/>
  <c r="G75" i="1"/>
  <c r="H75" i="1"/>
  <c r="A76" i="1"/>
  <c r="B76" i="1"/>
  <c r="C76" i="1"/>
  <c r="E76" i="1"/>
  <c r="F76" i="1"/>
  <c r="G76" i="1"/>
  <c r="H76" i="1"/>
  <c r="A77" i="1"/>
  <c r="B77" i="1"/>
  <c r="C77" i="1"/>
  <c r="E77" i="1"/>
  <c r="F77" i="1"/>
  <c r="G77" i="1"/>
  <c r="H77" i="1"/>
  <c r="A78" i="1"/>
  <c r="B78" i="1"/>
  <c r="C78" i="1"/>
  <c r="E78" i="1"/>
  <c r="F78" i="1"/>
  <c r="G78" i="1"/>
  <c r="H78" i="1"/>
  <c r="A79" i="1"/>
  <c r="B79" i="1"/>
  <c r="C79" i="1"/>
  <c r="E79" i="1"/>
  <c r="F79" i="1"/>
  <c r="G79" i="1"/>
  <c r="H79" i="1"/>
  <c r="A80" i="1"/>
  <c r="B80" i="1"/>
  <c r="C80" i="1"/>
  <c r="E80" i="1"/>
  <c r="F80" i="1"/>
  <c r="G80" i="1"/>
  <c r="H80" i="1"/>
  <c r="A81" i="1"/>
  <c r="B81" i="1"/>
  <c r="C81" i="1"/>
  <c r="E81" i="1"/>
  <c r="F81" i="1"/>
  <c r="G81" i="1"/>
  <c r="H81" i="1"/>
  <c r="A82" i="1"/>
  <c r="B82" i="1"/>
  <c r="C82" i="1"/>
  <c r="E82" i="1"/>
  <c r="F82" i="1"/>
  <c r="G82" i="1"/>
  <c r="H82" i="1"/>
  <c r="A83" i="1"/>
  <c r="B83" i="1"/>
  <c r="C83" i="1"/>
  <c r="E83" i="1"/>
  <c r="F83" i="1"/>
  <c r="G83" i="1"/>
  <c r="H83" i="1"/>
  <c r="A84" i="1"/>
  <c r="B84" i="1"/>
  <c r="C84" i="1"/>
  <c r="E84" i="1"/>
  <c r="F84" i="1"/>
  <c r="G84" i="1"/>
  <c r="H84" i="1"/>
  <c r="A85" i="1"/>
  <c r="B85" i="1"/>
  <c r="C85" i="1"/>
  <c r="E85" i="1"/>
  <c r="F85" i="1"/>
  <c r="G85" i="1"/>
  <c r="H85" i="1"/>
  <c r="A86" i="1"/>
  <c r="B86" i="1"/>
  <c r="C86" i="1"/>
  <c r="E86" i="1"/>
  <c r="F86" i="1"/>
  <c r="G86" i="1"/>
  <c r="H86" i="1"/>
  <c r="A87" i="1"/>
  <c r="B87" i="1"/>
  <c r="C87" i="1"/>
  <c r="E87" i="1"/>
  <c r="F87" i="1"/>
  <c r="G87" i="1"/>
  <c r="H87" i="1"/>
  <c r="A88" i="1"/>
  <c r="B88" i="1"/>
  <c r="C88" i="1"/>
  <c r="E88" i="1"/>
  <c r="F88" i="1"/>
  <c r="G88" i="1"/>
  <c r="H88" i="1"/>
  <c r="A89" i="1"/>
  <c r="B89" i="1"/>
  <c r="C89" i="1"/>
  <c r="E89" i="1"/>
  <c r="F89" i="1"/>
  <c r="G89" i="1"/>
  <c r="H89" i="1"/>
  <c r="A90" i="1"/>
  <c r="B90" i="1"/>
  <c r="C90" i="1"/>
  <c r="E90" i="1"/>
  <c r="F90" i="1"/>
  <c r="G90" i="1"/>
  <c r="H90" i="1"/>
  <c r="A91" i="1"/>
  <c r="B91" i="1"/>
  <c r="C91" i="1"/>
  <c r="E91" i="1"/>
  <c r="F91" i="1"/>
  <c r="G91" i="1"/>
  <c r="H91" i="1"/>
  <c r="A92" i="1"/>
  <c r="B92" i="1"/>
  <c r="C92" i="1"/>
  <c r="E92" i="1"/>
  <c r="F92" i="1"/>
  <c r="G92" i="1"/>
  <c r="H92" i="1"/>
  <c r="A93" i="1"/>
  <c r="B93" i="1"/>
  <c r="C93" i="1"/>
  <c r="E93" i="1"/>
  <c r="F93" i="1"/>
  <c r="G93" i="1"/>
  <c r="H93" i="1"/>
  <c r="A95" i="1"/>
  <c r="B95" i="1"/>
  <c r="C95" i="1"/>
  <c r="E95" i="1"/>
  <c r="F95" i="1"/>
  <c r="G95" i="1"/>
  <c r="H95" i="1"/>
  <c r="A96" i="1"/>
  <c r="B96" i="1"/>
  <c r="C96" i="1"/>
  <c r="E96" i="1"/>
  <c r="F96" i="1"/>
  <c r="G96" i="1"/>
  <c r="H96" i="1"/>
  <c r="A97" i="1"/>
  <c r="B97" i="1"/>
  <c r="C97" i="1"/>
  <c r="E97" i="1"/>
  <c r="F97" i="1"/>
  <c r="G97" i="1"/>
  <c r="H97" i="1"/>
  <c r="A98" i="1"/>
  <c r="B98" i="1"/>
  <c r="C98" i="1"/>
  <c r="E98" i="1"/>
  <c r="F98" i="1"/>
  <c r="G98" i="1"/>
  <c r="H98" i="1"/>
  <c r="A99" i="1"/>
  <c r="B99" i="1"/>
  <c r="C99" i="1"/>
  <c r="E99" i="1"/>
  <c r="F99" i="1"/>
  <c r="G99" i="1"/>
  <c r="H99" i="1"/>
  <c r="A100" i="1"/>
  <c r="B100" i="1"/>
  <c r="C100" i="1"/>
  <c r="E100" i="1"/>
  <c r="F100" i="1"/>
  <c r="G100" i="1"/>
  <c r="H100" i="1"/>
  <c r="A101" i="1"/>
  <c r="B101" i="1"/>
  <c r="C101" i="1"/>
  <c r="E101" i="1"/>
  <c r="F101" i="1"/>
  <c r="G101" i="1"/>
  <c r="H101" i="1"/>
  <c r="A102" i="1"/>
  <c r="B102" i="1"/>
  <c r="C102" i="1"/>
  <c r="E102" i="1"/>
  <c r="F102" i="1"/>
  <c r="G102" i="1"/>
  <c r="H102" i="1"/>
  <c r="A103" i="1"/>
  <c r="B103" i="1"/>
  <c r="C103" i="1"/>
  <c r="E103" i="1"/>
  <c r="F103" i="1"/>
  <c r="G103" i="1"/>
  <c r="H103" i="1"/>
  <c r="A104" i="1"/>
  <c r="B104" i="1"/>
  <c r="C104" i="1"/>
  <c r="E104" i="1"/>
  <c r="F104" i="1"/>
  <c r="G104" i="1"/>
  <c r="H104" i="1"/>
  <c r="A105" i="1"/>
  <c r="B105" i="1"/>
  <c r="C105" i="1"/>
  <c r="E105" i="1"/>
  <c r="F105" i="1"/>
  <c r="G105" i="1"/>
  <c r="H105" i="1"/>
  <c r="A106" i="1"/>
  <c r="B106" i="1"/>
  <c r="C106" i="1"/>
  <c r="E106" i="1"/>
  <c r="F106" i="1"/>
  <c r="G106" i="1"/>
  <c r="H106" i="1"/>
  <c r="A107" i="1"/>
  <c r="B107" i="1"/>
  <c r="C107" i="1"/>
  <c r="E107" i="1"/>
  <c r="F107" i="1"/>
  <c r="G107" i="1"/>
  <c r="H107" i="1"/>
  <c r="A108" i="1"/>
  <c r="B108" i="1"/>
  <c r="C108" i="1"/>
  <c r="E108" i="1"/>
  <c r="F108" i="1"/>
  <c r="G108" i="1"/>
  <c r="H108" i="1"/>
  <c r="A109" i="1"/>
  <c r="B109" i="1"/>
  <c r="C109" i="1"/>
  <c r="E109" i="1"/>
  <c r="F109" i="1"/>
  <c r="G109" i="1"/>
  <c r="H109" i="1"/>
  <c r="A110" i="1"/>
  <c r="B110" i="1"/>
  <c r="C110" i="1"/>
  <c r="E110" i="1"/>
  <c r="F110" i="1"/>
  <c r="G110" i="1"/>
  <c r="H110" i="1"/>
  <c r="A111" i="1"/>
  <c r="B111" i="1"/>
  <c r="C111" i="1"/>
  <c r="E111" i="1"/>
  <c r="F111" i="1"/>
  <c r="G111" i="1"/>
  <c r="H111" i="1"/>
  <c r="A112" i="1"/>
  <c r="B112" i="1"/>
  <c r="C112" i="1"/>
  <c r="E112" i="1"/>
  <c r="F112" i="1"/>
  <c r="G112" i="1"/>
  <c r="H112" i="1"/>
  <c r="A113" i="1"/>
  <c r="B113" i="1"/>
  <c r="C113" i="1"/>
  <c r="E113" i="1"/>
  <c r="F113" i="1"/>
  <c r="G113" i="1"/>
  <c r="H113" i="1"/>
  <c r="A114" i="1"/>
  <c r="B114" i="1"/>
  <c r="C114" i="1"/>
  <c r="E114" i="1"/>
  <c r="F114" i="1"/>
  <c r="G114" i="1"/>
  <c r="H114" i="1"/>
  <c r="A115" i="1"/>
  <c r="B115" i="1"/>
  <c r="C115" i="1"/>
  <c r="E115" i="1"/>
  <c r="F115" i="1"/>
  <c r="G115" i="1"/>
  <c r="H115" i="1"/>
  <c r="A116" i="1"/>
  <c r="B116" i="1"/>
  <c r="C116" i="1"/>
  <c r="E116" i="1"/>
  <c r="F116" i="1"/>
  <c r="G116" i="1"/>
  <c r="H116" i="1"/>
  <c r="A117" i="1"/>
  <c r="B117" i="1"/>
  <c r="C117" i="1"/>
  <c r="E117" i="1"/>
  <c r="F117" i="1"/>
  <c r="G117" i="1"/>
  <c r="H117" i="1"/>
  <c r="A118" i="1"/>
  <c r="B118" i="1"/>
  <c r="C118" i="1"/>
  <c r="E118" i="1"/>
  <c r="F118" i="1"/>
  <c r="G118" i="1"/>
  <c r="H118" i="1"/>
  <c r="A119" i="1"/>
  <c r="B119" i="1"/>
  <c r="C119" i="1"/>
  <c r="E119" i="1"/>
  <c r="F119" i="1"/>
  <c r="G119" i="1"/>
  <c r="H119" i="1"/>
  <c r="A120" i="1"/>
  <c r="B120" i="1"/>
  <c r="C120" i="1"/>
  <c r="E120" i="1"/>
  <c r="F120" i="1"/>
  <c r="G120" i="1"/>
  <c r="H120" i="1"/>
  <c r="A121" i="1"/>
  <c r="B121" i="1"/>
  <c r="C121" i="1"/>
  <c r="E121" i="1"/>
  <c r="F121" i="1"/>
  <c r="G121" i="1"/>
  <c r="H121" i="1"/>
  <c r="A122" i="1"/>
  <c r="B122" i="1"/>
  <c r="C122" i="1"/>
  <c r="E122" i="1"/>
  <c r="F122" i="1"/>
  <c r="G122" i="1"/>
  <c r="H122" i="1"/>
  <c r="A123" i="1"/>
  <c r="B123" i="1"/>
  <c r="C123" i="1"/>
  <c r="E123" i="1"/>
  <c r="F123" i="1"/>
  <c r="G123" i="1"/>
  <c r="H123" i="1"/>
  <c r="A124" i="1"/>
  <c r="B124" i="1"/>
  <c r="C124" i="1"/>
  <c r="E124" i="1"/>
  <c r="F124" i="1"/>
  <c r="G124" i="1"/>
  <c r="H124" i="1"/>
  <c r="A125" i="1"/>
  <c r="B125" i="1"/>
  <c r="C125" i="1"/>
  <c r="E125" i="1"/>
  <c r="F125" i="1"/>
  <c r="H125" i="1"/>
  <c r="A126" i="1"/>
  <c r="B126" i="1"/>
  <c r="C126" i="1"/>
  <c r="E126" i="1"/>
  <c r="F126" i="1"/>
  <c r="G126" i="1"/>
  <c r="H126" i="1"/>
  <c r="A127" i="1"/>
  <c r="B127" i="1"/>
  <c r="C127" i="1"/>
  <c r="E127" i="1"/>
  <c r="H127" i="1"/>
  <c r="A128" i="1"/>
  <c r="B128" i="1"/>
  <c r="C128" i="1"/>
  <c r="E128" i="1"/>
  <c r="F128" i="1"/>
  <c r="G128" i="1"/>
  <c r="H128" i="1"/>
  <c r="A129" i="1"/>
  <c r="B129" i="1"/>
  <c r="C129" i="1"/>
  <c r="E129" i="1"/>
  <c r="F129" i="1"/>
  <c r="G129" i="1"/>
  <c r="H129" i="1"/>
  <c r="A130" i="1"/>
  <c r="B130" i="1"/>
  <c r="C130" i="1"/>
  <c r="E130" i="1"/>
  <c r="F130" i="1"/>
  <c r="G130" i="1"/>
  <c r="H130" i="1"/>
  <c r="A131" i="1"/>
  <c r="B131" i="1"/>
  <c r="C131" i="1"/>
  <c r="E131" i="1"/>
  <c r="F131" i="1"/>
  <c r="G131" i="1"/>
  <c r="H131" i="1"/>
  <c r="A132" i="1"/>
  <c r="B132" i="1"/>
  <c r="C132" i="1"/>
  <c r="E132" i="1"/>
  <c r="F132" i="1"/>
  <c r="G132" i="1"/>
  <c r="H132" i="1"/>
  <c r="A133" i="1"/>
  <c r="B133" i="1"/>
  <c r="C133" i="1"/>
  <c r="E133" i="1"/>
  <c r="F133" i="1"/>
  <c r="G133" i="1"/>
  <c r="H133" i="1"/>
  <c r="A134" i="1"/>
  <c r="B134" i="1"/>
  <c r="C134" i="1"/>
  <c r="E134" i="1"/>
  <c r="F134" i="1"/>
  <c r="G134" i="1"/>
  <c r="H134" i="1"/>
  <c r="A135" i="1"/>
  <c r="B135" i="1"/>
  <c r="C135" i="1"/>
  <c r="E135" i="1"/>
  <c r="F135" i="1"/>
  <c r="G135" i="1"/>
  <c r="H135" i="1"/>
  <c r="A136" i="1"/>
  <c r="B136" i="1"/>
  <c r="C136" i="1"/>
  <c r="E136" i="1"/>
  <c r="F136" i="1"/>
  <c r="G136" i="1"/>
  <c r="H136" i="1"/>
  <c r="A138" i="1"/>
  <c r="B138" i="1"/>
  <c r="C138" i="1"/>
  <c r="E138" i="1"/>
  <c r="F138" i="1"/>
  <c r="G138" i="1"/>
  <c r="H138" i="1"/>
  <c r="A139" i="1"/>
  <c r="B139" i="1"/>
  <c r="C139" i="1"/>
  <c r="E139" i="1"/>
  <c r="F139" i="1"/>
  <c r="G139" i="1"/>
  <c r="H139" i="1"/>
  <c r="A140" i="1"/>
  <c r="B140" i="1"/>
  <c r="C140" i="1"/>
  <c r="E140" i="1"/>
  <c r="F140" i="1"/>
  <c r="G140" i="1"/>
  <c r="H140" i="1"/>
  <c r="A141" i="1"/>
  <c r="B141" i="1"/>
  <c r="C141" i="1"/>
  <c r="E141" i="1"/>
  <c r="F141" i="1"/>
  <c r="G141" i="1"/>
  <c r="H141" i="1"/>
  <c r="A142" i="1"/>
  <c r="B142" i="1"/>
  <c r="C142" i="1"/>
  <c r="E142" i="1"/>
  <c r="F142" i="1"/>
  <c r="G142" i="1"/>
  <c r="H142" i="1"/>
  <c r="A143" i="1"/>
  <c r="B143" i="1"/>
  <c r="C143" i="1"/>
  <c r="E143" i="1"/>
  <c r="F143" i="1"/>
  <c r="G143" i="1"/>
  <c r="H143" i="1"/>
  <c r="A144" i="1"/>
  <c r="B144" i="1"/>
  <c r="C144" i="1"/>
  <c r="E144" i="1"/>
  <c r="F144" i="1"/>
  <c r="G144" i="1"/>
  <c r="H144" i="1"/>
  <c r="A145" i="1"/>
  <c r="B145" i="1"/>
  <c r="C145" i="1"/>
  <c r="E145" i="1"/>
  <c r="F145" i="1"/>
  <c r="G145" i="1"/>
  <c r="H145" i="1"/>
  <c r="A146" i="1"/>
  <c r="B146" i="1"/>
  <c r="C146" i="1"/>
  <c r="E146" i="1"/>
  <c r="F146" i="1"/>
  <c r="G146" i="1"/>
  <c r="H146" i="1"/>
  <c r="A147" i="1"/>
  <c r="B147" i="1"/>
  <c r="C147" i="1"/>
  <c r="E147" i="1"/>
  <c r="F147" i="1"/>
  <c r="G147" i="1"/>
  <c r="H147" i="1"/>
  <c r="A148" i="1"/>
  <c r="B148" i="1"/>
  <c r="C148" i="1"/>
  <c r="E148" i="1"/>
  <c r="F148" i="1"/>
  <c r="G148" i="1"/>
  <c r="H148" i="1"/>
  <c r="A149" i="1"/>
  <c r="B149" i="1"/>
  <c r="C149" i="1"/>
  <c r="E149" i="1"/>
  <c r="F149" i="1"/>
  <c r="G149" i="1"/>
  <c r="H149" i="1"/>
  <c r="A150" i="1"/>
  <c r="B150" i="1"/>
  <c r="C150" i="1"/>
  <c r="E150" i="1"/>
  <c r="F150" i="1"/>
  <c r="G150" i="1"/>
  <c r="H150" i="1"/>
  <c r="A151" i="1"/>
  <c r="B151" i="1"/>
  <c r="C151" i="1"/>
  <c r="E151" i="1"/>
  <c r="F151" i="1"/>
  <c r="G151" i="1"/>
  <c r="H151" i="1"/>
  <c r="A152" i="1"/>
  <c r="B152" i="1"/>
  <c r="C152" i="1"/>
  <c r="E152" i="1"/>
  <c r="F152" i="1"/>
  <c r="G152" i="1"/>
  <c r="H152" i="1"/>
  <c r="A153" i="1"/>
  <c r="B153" i="1"/>
  <c r="C153" i="1"/>
  <c r="E153" i="1"/>
  <c r="G153" i="1"/>
  <c r="H153" i="1"/>
  <c r="A154" i="1"/>
  <c r="B154" i="1"/>
  <c r="C154" i="1"/>
  <c r="E154" i="1"/>
  <c r="F154" i="1"/>
  <c r="G154" i="1"/>
  <c r="H154" i="1"/>
  <c r="A155" i="1"/>
  <c r="B155" i="1"/>
  <c r="C155" i="1"/>
  <c r="E155" i="1"/>
  <c r="F155" i="1"/>
  <c r="G155" i="1"/>
  <c r="H155" i="1"/>
  <c r="A156" i="1"/>
  <c r="B156" i="1"/>
  <c r="C156" i="1"/>
  <c r="E156" i="1"/>
  <c r="F156" i="1"/>
  <c r="G156" i="1"/>
  <c r="H156" i="1"/>
  <c r="H243" i="2"/>
  <c r="G243" i="2"/>
  <c r="F243" i="2"/>
  <c r="E243" i="2"/>
  <c r="C243" i="2"/>
  <c r="B243" i="2"/>
  <c r="A243" i="2"/>
  <c r="H242" i="2"/>
  <c r="G242" i="2"/>
  <c r="F242" i="2"/>
  <c r="E242" i="2"/>
  <c r="C242" i="2"/>
  <c r="B242" i="2"/>
  <c r="A242" i="2"/>
  <c r="H241" i="2"/>
  <c r="G241" i="2"/>
  <c r="F241" i="2"/>
  <c r="E241" i="2"/>
  <c r="C241" i="2"/>
  <c r="B241" i="2"/>
  <c r="A241" i="2"/>
  <c r="H240" i="2"/>
  <c r="G240" i="2"/>
  <c r="F240" i="2"/>
  <c r="E240" i="2"/>
  <c r="C240" i="2"/>
  <c r="B240" i="2"/>
  <c r="A240" i="2"/>
  <c r="H239" i="2"/>
  <c r="G239" i="2"/>
  <c r="F239" i="2"/>
  <c r="E239" i="2"/>
  <c r="C239" i="2"/>
  <c r="B239" i="2"/>
  <c r="A239" i="2"/>
  <c r="H238" i="2"/>
  <c r="G238" i="2"/>
  <c r="F238" i="2"/>
  <c r="E238" i="2"/>
  <c r="C238" i="2"/>
  <c r="B238" i="2"/>
  <c r="A238" i="2"/>
  <c r="H237" i="2"/>
  <c r="G237" i="2"/>
  <c r="F237" i="2"/>
  <c r="E237" i="2"/>
  <c r="C237" i="2"/>
  <c r="B237" i="2"/>
  <c r="A237" i="2"/>
  <c r="H236" i="2"/>
  <c r="G236" i="2"/>
  <c r="F236" i="2"/>
  <c r="E236" i="2"/>
  <c r="C236" i="2"/>
  <c r="B236" i="2"/>
  <c r="A236" i="2"/>
  <c r="H235" i="2"/>
  <c r="G235" i="2"/>
  <c r="F235" i="2"/>
  <c r="E235" i="2"/>
  <c r="C235" i="2"/>
  <c r="B235" i="2"/>
  <c r="A235" i="2"/>
  <c r="H234" i="2"/>
  <c r="G234" i="2"/>
  <c r="F234" i="2"/>
  <c r="E234" i="2"/>
  <c r="C234" i="2"/>
  <c r="B234" i="2"/>
  <c r="A234" i="2"/>
  <c r="H233" i="2"/>
  <c r="G233" i="2"/>
  <c r="F233" i="2"/>
  <c r="E233" i="2"/>
  <c r="C233" i="2"/>
  <c r="B233" i="2"/>
  <c r="A233" i="2"/>
  <c r="H232" i="2"/>
  <c r="G232" i="2"/>
  <c r="F232" i="2"/>
  <c r="E232" i="2"/>
  <c r="C232" i="2"/>
  <c r="B232" i="2"/>
  <c r="A232" i="2"/>
  <c r="H231" i="2"/>
  <c r="G231" i="2"/>
  <c r="F231" i="2"/>
  <c r="E231" i="2"/>
  <c r="C231" i="2"/>
  <c r="B231" i="2"/>
  <c r="A231" i="2"/>
  <c r="H230" i="2"/>
  <c r="G230" i="2"/>
  <c r="F230" i="2"/>
  <c r="E230" i="2"/>
  <c r="C230" i="2"/>
  <c r="B230" i="2"/>
  <c r="A230" i="2"/>
  <c r="H229" i="2"/>
  <c r="G229" i="2"/>
  <c r="F229" i="2"/>
  <c r="E229" i="2"/>
  <c r="C229" i="2"/>
  <c r="B229" i="2"/>
  <c r="A229" i="2"/>
  <c r="H228" i="2"/>
  <c r="G228" i="2"/>
  <c r="F228" i="2"/>
  <c r="E228" i="2"/>
  <c r="C228" i="2"/>
  <c r="B228" i="2"/>
  <c r="A228" i="2"/>
  <c r="H227" i="2"/>
  <c r="G227" i="2"/>
  <c r="F227" i="2"/>
  <c r="E227" i="2"/>
  <c r="C227" i="2"/>
  <c r="B227" i="2"/>
  <c r="A227" i="2"/>
  <c r="H226" i="2"/>
  <c r="G226" i="2"/>
  <c r="F226" i="2"/>
  <c r="E226" i="2"/>
  <c r="C226" i="2"/>
  <c r="B226" i="2"/>
  <c r="A226" i="2"/>
  <c r="H225" i="2"/>
  <c r="G225" i="2"/>
  <c r="F225" i="2"/>
  <c r="E225" i="2"/>
  <c r="C225" i="2"/>
  <c r="B225" i="2"/>
  <c r="A225" i="2"/>
  <c r="H224" i="2"/>
  <c r="G224" i="2"/>
  <c r="F224" i="2"/>
  <c r="E224" i="2"/>
  <c r="C224" i="2"/>
  <c r="B224" i="2"/>
  <c r="A224" i="2"/>
  <c r="H223" i="2"/>
  <c r="G223" i="2"/>
  <c r="F223" i="2"/>
  <c r="E223" i="2"/>
  <c r="C223" i="2"/>
  <c r="B223" i="2"/>
  <c r="A223" i="2"/>
  <c r="H222" i="2"/>
  <c r="G222" i="2"/>
  <c r="F222" i="2"/>
  <c r="E222" i="2"/>
  <c r="C222" i="2"/>
  <c r="B222" i="2"/>
  <c r="A222" i="2"/>
  <c r="H221" i="2"/>
  <c r="G221" i="2"/>
  <c r="F221" i="2"/>
  <c r="E221" i="2"/>
  <c r="C221" i="2"/>
  <c r="B221" i="2"/>
  <c r="A221" i="2"/>
  <c r="H220" i="2"/>
  <c r="G220" i="2"/>
  <c r="F220" i="2"/>
  <c r="C220" i="2"/>
  <c r="B220" i="2"/>
  <c r="A220" i="2"/>
  <c r="H219" i="2"/>
  <c r="G219" i="2"/>
  <c r="F219" i="2"/>
  <c r="E219" i="2"/>
  <c r="C219" i="2"/>
  <c r="B219" i="2"/>
  <c r="A219" i="2"/>
  <c r="H218" i="2"/>
  <c r="G218" i="2"/>
  <c r="F218" i="2"/>
  <c r="E218" i="2"/>
  <c r="C218" i="2"/>
  <c r="B218" i="2"/>
  <c r="A218" i="2"/>
  <c r="H217" i="2"/>
  <c r="G217" i="2"/>
  <c r="F217" i="2"/>
  <c r="E217" i="2"/>
  <c r="C217" i="2"/>
  <c r="B217" i="2"/>
  <c r="A217" i="2"/>
  <c r="H216" i="2"/>
  <c r="G216" i="2"/>
  <c r="F216" i="2"/>
  <c r="E216" i="2"/>
  <c r="C216" i="2"/>
  <c r="B216" i="2"/>
  <c r="A216" i="2"/>
  <c r="H215" i="2"/>
  <c r="G215" i="2"/>
  <c r="F215" i="2"/>
  <c r="E215" i="2"/>
  <c r="C215" i="2"/>
  <c r="B215" i="2"/>
  <c r="A215" i="2"/>
  <c r="H214" i="2"/>
  <c r="G214" i="2"/>
  <c r="F214" i="2"/>
  <c r="E214" i="2"/>
  <c r="C214" i="2"/>
  <c r="B214" i="2"/>
  <c r="A214" i="2"/>
  <c r="H213" i="2"/>
  <c r="G213" i="2"/>
  <c r="F213" i="2"/>
  <c r="E213" i="2"/>
  <c r="C213" i="2"/>
  <c r="B213" i="2"/>
  <c r="A213" i="2"/>
  <c r="H212" i="2"/>
  <c r="G212" i="2"/>
  <c r="F212" i="2"/>
  <c r="E212" i="2"/>
  <c r="C212" i="2"/>
  <c r="B212" i="2"/>
  <c r="A212" i="2"/>
  <c r="H211" i="2"/>
  <c r="G211" i="2"/>
  <c r="F211" i="2"/>
  <c r="E211" i="2"/>
  <c r="C211" i="2"/>
  <c r="B211" i="2"/>
  <c r="A211" i="2"/>
  <c r="H210" i="2"/>
  <c r="G210" i="2"/>
  <c r="F210" i="2"/>
  <c r="E210" i="2"/>
  <c r="C210" i="2"/>
  <c r="B210" i="2"/>
  <c r="A210" i="2"/>
  <c r="H209" i="2"/>
  <c r="G209" i="2"/>
  <c r="F209" i="2"/>
  <c r="E209" i="2"/>
  <c r="C209" i="2"/>
  <c r="B209" i="2"/>
  <c r="A209" i="2"/>
  <c r="H208" i="2"/>
  <c r="G208" i="2"/>
  <c r="F208" i="2"/>
  <c r="E208" i="2"/>
  <c r="C208" i="2"/>
  <c r="B208" i="2"/>
  <c r="A208" i="2"/>
  <c r="H207" i="2"/>
  <c r="G207" i="2"/>
  <c r="F207" i="2"/>
  <c r="E207" i="2"/>
  <c r="C207" i="2"/>
  <c r="B207" i="2"/>
  <c r="A207" i="2"/>
  <c r="H206" i="2"/>
  <c r="G206" i="2"/>
  <c r="F206" i="2"/>
  <c r="E206" i="2"/>
  <c r="C206" i="2"/>
  <c r="B206" i="2"/>
  <c r="A206" i="2"/>
  <c r="H205" i="2"/>
  <c r="G205" i="2"/>
  <c r="F205" i="2"/>
  <c r="E205" i="2"/>
  <c r="C205" i="2"/>
  <c r="B205" i="2"/>
  <c r="A205" i="2"/>
  <c r="H204" i="2"/>
  <c r="G204" i="2"/>
  <c r="F204" i="2"/>
  <c r="E204" i="2"/>
  <c r="C204" i="2"/>
  <c r="B204" i="2"/>
  <c r="A204" i="2"/>
  <c r="H203" i="2"/>
  <c r="G203" i="2"/>
  <c r="F203" i="2"/>
  <c r="E203" i="2"/>
  <c r="C203" i="2"/>
  <c r="B203" i="2"/>
  <c r="A203" i="2"/>
  <c r="H202" i="2"/>
  <c r="G202" i="2"/>
  <c r="F202" i="2"/>
  <c r="E202" i="2"/>
  <c r="C202" i="2"/>
  <c r="B202" i="2"/>
  <c r="A202" i="2"/>
  <c r="H201" i="2"/>
  <c r="G201" i="2"/>
  <c r="F201" i="2"/>
  <c r="E201" i="2"/>
  <c r="C201" i="2"/>
  <c r="B201" i="2"/>
  <c r="A201" i="2"/>
  <c r="H200" i="2"/>
  <c r="G200" i="2"/>
  <c r="F200" i="2"/>
  <c r="E200" i="2"/>
  <c r="C200" i="2"/>
  <c r="B200" i="2"/>
  <c r="A200" i="2"/>
  <c r="H199" i="2"/>
  <c r="G199" i="2"/>
  <c r="F199" i="2"/>
  <c r="E199" i="2"/>
  <c r="C199" i="2"/>
  <c r="B199" i="2"/>
  <c r="A199" i="2"/>
  <c r="H198" i="2"/>
  <c r="G198" i="2"/>
  <c r="F198" i="2"/>
  <c r="E198" i="2"/>
  <c r="C198" i="2"/>
  <c r="B198" i="2"/>
  <c r="A198" i="2"/>
  <c r="H197" i="2"/>
  <c r="G197" i="2"/>
  <c r="F197" i="2"/>
  <c r="E197" i="2"/>
  <c r="C197" i="2"/>
  <c r="B197" i="2"/>
  <c r="A197" i="2"/>
  <c r="H196" i="2"/>
  <c r="G196" i="2"/>
  <c r="F196" i="2"/>
  <c r="E196" i="2"/>
  <c r="C196" i="2"/>
  <c r="B196" i="2"/>
  <c r="A196" i="2"/>
  <c r="H195" i="2"/>
  <c r="G195" i="2"/>
  <c r="F195" i="2"/>
  <c r="E195" i="2"/>
  <c r="C195" i="2"/>
  <c r="B195" i="2"/>
  <c r="A195" i="2"/>
  <c r="H194" i="2"/>
  <c r="G194" i="2"/>
  <c r="F194" i="2"/>
  <c r="E194" i="2"/>
  <c r="C194" i="2"/>
  <c r="B194" i="2"/>
  <c r="A194" i="2"/>
  <c r="H193" i="2"/>
  <c r="G193" i="2"/>
  <c r="F193" i="2"/>
  <c r="E193" i="2"/>
  <c r="C193" i="2"/>
  <c r="B193" i="2"/>
  <c r="A193" i="2"/>
  <c r="H192" i="2"/>
  <c r="G192" i="2"/>
  <c r="F192" i="2"/>
  <c r="E192" i="2"/>
  <c r="C192" i="2"/>
  <c r="B192" i="2"/>
  <c r="A192" i="2"/>
  <c r="H191" i="2"/>
  <c r="G191" i="2"/>
  <c r="F191" i="2"/>
  <c r="E191" i="2"/>
  <c r="C191" i="2"/>
  <c r="B191" i="2"/>
  <c r="A191" i="2"/>
  <c r="H190" i="2"/>
  <c r="G190" i="2"/>
  <c r="F190" i="2"/>
  <c r="E190" i="2"/>
  <c r="C190" i="2"/>
  <c r="B190" i="2"/>
  <c r="A190" i="2"/>
  <c r="H189" i="2"/>
  <c r="G189" i="2"/>
  <c r="F189" i="2"/>
  <c r="E189" i="2"/>
  <c r="C189" i="2"/>
  <c r="B189" i="2"/>
  <c r="A189" i="2"/>
  <c r="H188" i="2"/>
  <c r="G188" i="2"/>
  <c r="F188" i="2"/>
  <c r="E188" i="2"/>
  <c r="C188" i="2"/>
  <c r="B188" i="2"/>
  <c r="A188" i="2"/>
  <c r="H187" i="2"/>
  <c r="G187" i="2"/>
  <c r="F187" i="2"/>
  <c r="E187" i="2"/>
  <c r="C187" i="2"/>
  <c r="B187" i="2"/>
  <c r="A187" i="2"/>
  <c r="H186" i="2"/>
  <c r="G186" i="2"/>
  <c r="F186" i="2"/>
  <c r="E186" i="2"/>
  <c r="C186" i="2"/>
  <c r="B186" i="2"/>
  <c r="A186" i="2"/>
  <c r="H185" i="2"/>
  <c r="G185" i="2"/>
  <c r="F185" i="2"/>
  <c r="E185" i="2"/>
  <c r="C185" i="2"/>
  <c r="B185" i="2"/>
  <c r="A185" i="2"/>
  <c r="H184" i="2"/>
  <c r="G184" i="2"/>
  <c r="F184" i="2"/>
  <c r="E184" i="2"/>
  <c r="C184" i="2"/>
  <c r="B184" i="2"/>
  <c r="A184" i="2"/>
  <c r="H183" i="2"/>
  <c r="G183" i="2"/>
  <c r="F183" i="2"/>
  <c r="E183" i="2"/>
  <c r="C183" i="2"/>
  <c r="B183" i="2"/>
  <c r="A183" i="2"/>
  <c r="H182" i="2"/>
  <c r="G182" i="2"/>
  <c r="F182" i="2"/>
  <c r="E182" i="2"/>
  <c r="C182" i="2"/>
  <c r="B182" i="2"/>
  <c r="A182" i="2"/>
  <c r="H181" i="2"/>
  <c r="G181" i="2"/>
  <c r="F181" i="2"/>
  <c r="E181" i="2"/>
  <c r="C181" i="2"/>
  <c r="B181" i="2"/>
  <c r="A181" i="2"/>
  <c r="H180" i="2"/>
  <c r="G180" i="2"/>
  <c r="F180" i="2"/>
  <c r="E180" i="2"/>
  <c r="C180" i="2"/>
  <c r="B180" i="2"/>
  <c r="A180" i="2"/>
  <c r="H179" i="2"/>
  <c r="G179" i="2"/>
  <c r="F179" i="2"/>
  <c r="E179" i="2"/>
  <c r="C179" i="2"/>
  <c r="B179" i="2"/>
  <c r="A179" i="2"/>
  <c r="H178" i="2"/>
  <c r="G178" i="2"/>
  <c r="F178" i="2"/>
  <c r="E178" i="2"/>
  <c r="C178" i="2"/>
  <c r="B178" i="2"/>
  <c r="A178" i="2"/>
  <c r="H177" i="2"/>
  <c r="G177" i="2"/>
  <c r="F177" i="2"/>
  <c r="E177" i="2"/>
  <c r="C177" i="2"/>
  <c r="B177" i="2"/>
  <c r="A177" i="2"/>
  <c r="H176" i="2"/>
  <c r="G176" i="2"/>
  <c r="F176" i="2"/>
  <c r="E176" i="2"/>
  <c r="C176" i="2"/>
  <c r="B176" i="2"/>
  <c r="A176" i="2"/>
  <c r="H175" i="2"/>
  <c r="G175" i="2"/>
  <c r="F175" i="2"/>
  <c r="E175" i="2"/>
  <c r="C175" i="2"/>
  <c r="B175" i="2"/>
  <c r="A175" i="2"/>
  <c r="H174" i="2"/>
  <c r="G174" i="2"/>
  <c r="F174" i="2"/>
  <c r="E174" i="2"/>
  <c r="C174" i="2"/>
  <c r="B174" i="2"/>
  <c r="A174" i="2"/>
  <c r="H173" i="2"/>
  <c r="G173" i="2"/>
  <c r="F173" i="2"/>
  <c r="E173" i="2"/>
  <c r="C173" i="2"/>
  <c r="B173" i="2"/>
  <c r="A173" i="2"/>
  <c r="H172" i="2"/>
  <c r="G172" i="2"/>
  <c r="F172" i="2"/>
  <c r="E172" i="2"/>
  <c r="C172" i="2"/>
  <c r="B172" i="2"/>
  <c r="A172" i="2"/>
  <c r="H171" i="2"/>
  <c r="G171" i="2"/>
  <c r="F171" i="2"/>
  <c r="E171" i="2"/>
  <c r="C171" i="2"/>
  <c r="B171" i="2"/>
  <c r="A171" i="2"/>
  <c r="H170" i="2"/>
  <c r="G170" i="2"/>
  <c r="F170" i="2"/>
  <c r="E170" i="2"/>
  <c r="C170" i="2"/>
  <c r="B170" i="2"/>
  <c r="A170" i="2"/>
  <c r="H169" i="2"/>
  <c r="G169" i="2"/>
  <c r="F169" i="2"/>
  <c r="E169" i="2"/>
  <c r="C169" i="2"/>
  <c r="B169" i="2"/>
  <c r="A169" i="2"/>
  <c r="H168" i="2"/>
  <c r="G168" i="2"/>
  <c r="F168" i="2"/>
  <c r="E168" i="2"/>
  <c r="C168" i="2"/>
  <c r="B168" i="2"/>
  <c r="A168" i="2"/>
  <c r="H167" i="2"/>
  <c r="G167" i="2"/>
  <c r="F167" i="2"/>
  <c r="E167" i="2"/>
  <c r="C167" i="2"/>
  <c r="B167" i="2"/>
  <c r="A167" i="2"/>
  <c r="H166" i="2"/>
  <c r="G166" i="2"/>
  <c r="F166" i="2"/>
  <c r="E166" i="2"/>
  <c r="C166" i="2"/>
  <c r="B166" i="2"/>
  <c r="A166" i="2"/>
  <c r="H165" i="2"/>
  <c r="G165" i="2"/>
  <c r="F165" i="2"/>
  <c r="E165" i="2"/>
  <c r="C165" i="2"/>
  <c r="B165" i="2"/>
  <c r="A165" i="2"/>
  <c r="H164" i="2"/>
  <c r="G164" i="2"/>
  <c r="F164" i="2"/>
  <c r="E164" i="2"/>
  <c r="C164" i="2"/>
  <c r="B164" i="2"/>
  <c r="A164" i="2"/>
  <c r="H163" i="2"/>
  <c r="G163" i="2"/>
  <c r="F163" i="2"/>
  <c r="E163" i="2"/>
  <c r="C163" i="2"/>
  <c r="B163" i="2"/>
  <c r="A163" i="2"/>
  <c r="H162" i="2"/>
  <c r="G162" i="2"/>
  <c r="F162" i="2"/>
  <c r="E162" i="2"/>
  <c r="C162" i="2"/>
  <c r="B162" i="2"/>
  <c r="A162" i="2"/>
  <c r="H161" i="2"/>
  <c r="G161" i="2"/>
  <c r="F161" i="2"/>
  <c r="E161" i="2"/>
  <c r="C161" i="2"/>
  <c r="B161" i="2"/>
  <c r="A161" i="2"/>
  <c r="H160" i="2"/>
  <c r="G160" i="2"/>
  <c r="F160" i="2"/>
  <c r="E160" i="2"/>
  <c r="C160" i="2"/>
  <c r="B160" i="2"/>
  <c r="A160" i="2"/>
  <c r="H159" i="2"/>
  <c r="G159" i="2"/>
  <c r="F159" i="2"/>
  <c r="E159" i="2"/>
  <c r="C159" i="2"/>
  <c r="B159" i="2"/>
  <c r="A159" i="2"/>
  <c r="H158" i="2"/>
  <c r="G158" i="2"/>
  <c r="F158" i="2"/>
  <c r="E158" i="2"/>
  <c r="C158" i="2"/>
  <c r="B158" i="2"/>
  <c r="A158" i="2"/>
  <c r="H157" i="2"/>
  <c r="G157" i="2"/>
  <c r="F157" i="2"/>
  <c r="E157" i="2"/>
  <c r="C157" i="2"/>
  <c r="B157" i="2"/>
  <c r="A157" i="2"/>
  <c r="H156" i="2"/>
  <c r="G156" i="2"/>
  <c r="F156" i="2"/>
  <c r="E156" i="2"/>
  <c r="C156" i="2"/>
  <c r="B156" i="2"/>
  <c r="A156" i="2"/>
  <c r="H155" i="2"/>
  <c r="G155" i="2"/>
  <c r="F155" i="2"/>
  <c r="E155" i="2"/>
  <c r="C155" i="2"/>
  <c r="B155" i="2"/>
  <c r="A155" i="2"/>
  <c r="H154" i="2"/>
  <c r="G154" i="2"/>
  <c r="F154" i="2"/>
  <c r="E154" i="2"/>
  <c r="C154" i="2"/>
  <c r="B154" i="2"/>
  <c r="A154" i="2"/>
  <c r="H153" i="2"/>
  <c r="G153" i="2"/>
  <c r="F153" i="2"/>
  <c r="E153" i="2"/>
  <c r="C153" i="2"/>
  <c r="B153" i="2"/>
  <c r="A153" i="2"/>
  <c r="H152" i="2"/>
  <c r="G152" i="2"/>
  <c r="F152" i="2"/>
  <c r="E152" i="2"/>
  <c r="C152" i="2"/>
  <c r="B152" i="2"/>
  <c r="A152" i="2"/>
  <c r="H151" i="2"/>
  <c r="G151" i="2"/>
  <c r="F151" i="2"/>
  <c r="E151" i="2"/>
  <c r="C151" i="2"/>
  <c r="B151" i="2"/>
  <c r="A151" i="2"/>
  <c r="H150" i="2"/>
  <c r="G150" i="2"/>
  <c r="F150" i="2"/>
  <c r="E150" i="2"/>
  <c r="C150" i="2"/>
  <c r="B150" i="2"/>
  <c r="A150" i="2"/>
  <c r="H149" i="2"/>
  <c r="G149" i="2"/>
  <c r="F149" i="2"/>
  <c r="E149" i="2"/>
  <c r="C149" i="2"/>
  <c r="B149" i="2"/>
  <c r="A149" i="2"/>
  <c r="H148" i="2"/>
  <c r="G148" i="2"/>
  <c r="F148" i="2"/>
  <c r="E148" i="2"/>
  <c r="C148" i="2"/>
  <c r="B148" i="2"/>
  <c r="A148" i="2"/>
  <c r="H147" i="2"/>
  <c r="G147" i="2"/>
  <c r="F147" i="2"/>
  <c r="E147" i="2"/>
  <c r="C147" i="2"/>
  <c r="B147" i="2"/>
  <c r="A147" i="2"/>
  <c r="H146" i="2"/>
  <c r="G146" i="2"/>
  <c r="F146" i="2"/>
  <c r="E146" i="2"/>
  <c r="C146" i="2"/>
  <c r="B146" i="2"/>
  <c r="A146" i="2"/>
  <c r="H145" i="2"/>
  <c r="G145" i="2"/>
  <c r="F145" i="2"/>
  <c r="E145" i="2"/>
  <c r="C145" i="2"/>
  <c r="B145" i="2"/>
  <c r="A145" i="2"/>
  <c r="H144" i="2"/>
  <c r="G144" i="2"/>
  <c r="F144" i="2"/>
  <c r="E144" i="2"/>
  <c r="C144" i="2"/>
  <c r="B144" i="2"/>
  <c r="A144" i="2"/>
  <c r="H143" i="2"/>
  <c r="G143" i="2"/>
  <c r="F143" i="2"/>
  <c r="E143" i="2"/>
  <c r="C143" i="2"/>
  <c r="B143" i="2"/>
  <c r="A143" i="2"/>
  <c r="H142" i="2"/>
  <c r="G142" i="2"/>
  <c r="F142" i="2"/>
  <c r="E142" i="2"/>
  <c r="C142" i="2"/>
  <c r="B142" i="2"/>
  <c r="A142" i="2"/>
  <c r="H141" i="2"/>
  <c r="G141" i="2"/>
  <c r="F141" i="2"/>
  <c r="E141" i="2"/>
  <c r="C141" i="2"/>
  <c r="B141" i="2"/>
  <c r="A141" i="2"/>
  <c r="H140" i="2"/>
  <c r="G140" i="2"/>
  <c r="F140" i="2"/>
  <c r="E140" i="2"/>
  <c r="C140" i="2"/>
  <c r="B140" i="2"/>
  <c r="A140" i="2"/>
  <c r="H139" i="2"/>
  <c r="G139" i="2"/>
  <c r="F139" i="2"/>
  <c r="E139" i="2"/>
  <c r="C139" i="2"/>
  <c r="B139" i="2"/>
  <c r="A139" i="2"/>
  <c r="H138" i="2"/>
  <c r="G138" i="2"/>
  <c r="F138" i="2"/>
  <c r="E138" i="2"/>
  <c r="C138" i="2"/>
  <c r="B138" i="2"/>
  <c r="A138" i="2"/>
  <c r="H137" i="2"/>
  <c r="G137" i="2"/>
  <c r="F137" i="2"/>
  <c r="E137" i="2"/>
  <c r="C137" i="2"/>
  <c r="B137" i="2"/>
  <c r="A137" i="2"/>
  <c r="H136" i="2"/>
  <c r="G136" i="2"/>
  <c r="F136" i="2"/>
  <c r="E136" i="2"/>
  <c r="C136" i="2"/>
  <c r="B136" i="2"/>
  <c r="A136" i="2"/>
  <c r="H135" i="2"/>
  <c r="G135" i="2"/>
  <c r="F135" i="2"/>
  <c r="E135" i="2"/>
  <c r="C135" i="2"/>
  <c r="B135" i="2"/>
  <c r="A135" i="2"/>
  <c r="H134" i="2"/>
  <c r="G134" i="2"/>
  <c r="F134" i="2"/>
  <c r="E134" i="2"/>
  <c r="C134" i="2"/>
  <c r="B134" i="2"/>
  <c r="A134" i="2"/>
  <c r="H133" i="2"/>
  <c r="G133" i="2"/>
  <c r="F133" i="2"/>
  <c r="E133" i="2"/>
  <c r="C133" i="2"/>
  <c r="B133" i="2"/>
  <c r="A133" i="2"/>
  <c r="H132" i="2"/>
  <c r="G132" i="2"/>
  <c r="F132" i="2"/>
  <c r="E132" i="2"/>
  <c r="C132" i="2"/>
  <c r="B132" i="2"/>
  <c r="A132" i="2"/>
  <c r="H131" i="2"/>
  <c r="G131" i="2"/>
  <c r="F131" i="2"/>
  <c r="E131" i="2"/>
  <c r="C131" i="2"/>
  <c r="B131" i="2"/>
  <c r="A131" i="2"/>
  <c r="H130" i="2"/>
  <c r="G130" i="2"/>
  <c r="F130" i="2"/>
  <c r="E130" i="2"/>
  <c r="C130" i="2"/>
  <c r="B130" i="2"/>
  <c r="A130" i="2"/>
  <c r="H129" i="2"/>
  <c r="G129" i="2"/>
  <c r="F129" i="2"/>
  <c r="E129" i="2"/>
  <c r="C129" i="2"/>
  <c r="B129" i="2"/>
  <c r="A129" i="2"/>
  <c r="H128" i="2"/>
  <c r="G128" i="2"/>
  <c r="F128" i="2"/>
  <c r="E128" i="2"/>
  <c r="C128" i="2"/>
  <c r="B128" i="2"/>
  <c r="A128" i="2"/>
  <c r="H127" i="2"/>
  <c r="G127" i="2"/>
  <c r="F127" i="2"/>
  <c r="E127" i="2"/>
  <c r="C127" i="2"/>
  <c r="B127" i="2"/>
  <c r="A127" i="2"/>
  <c r="H126" i="2"/>
  <c r="G126" i="2"/>
  <c r="F126" i="2"/>
  <c r="E126" i="2"/>
  <c r="C126" i="2"/>
  <c r="B126" i="2"/>
  <c r="A126" i="2"/>
  <c r="H125" i="2"/>
  <c r="G125" i="2"/>
  <c r="F125" i="2"/>
  <c r="E125" i="2"/>
  <c r="C125" i="2"/>
  <c r="B125" i="2"/>
  <c r="A125" i="2"/>
  <c r="H124" i="2"/>
  <c r="G124" i="2"/>
  <c r="F124" i="2"/>
  <c r="E124" i="2"/>
  <c r="C124" i="2"/>
  <c r="B124" i="2"/>
  <c r="A124" i="2"/>
  <c r="H123" i="2"/>
  <c r="G123" i="2"/>
  <c r="F123" i="2"/>
  <c r="E123" i="2"/>
  <c r="C123" i="2"/>
  <c r="B123" i="2"/>
  <c r="A123" i="2"/>
  <c r="H122" i="2"/>
  <c r="G122" i="2"/>
  <c r="F122" i="2"/>
  <c r="E122" i="2"/>
  <c r="C122" i="2"/>
  <c r="B122" i="2"/>
  <c r="A122" i="2"/>
  <c r="H121" i="2"/>
  <c r="G121" i="2"/>
  <c r="F121" i="2"/>
  <c r="E121" i="2"/>
  <c r="C121" i="2"/>
  <c r="B121" i="2"/>
  <c r="A121" i="2"/>
  <c r="H120" i="2"/>
  <c r="G120" i="2"/>
  <c r="F120" i="2"/>
  <c r="E120" i="2"/>
  <c r="C120" i="2"/>
  <c r="B120" i="2"/>
  <c r="A120" i="2"/>
  <c r="H119" i="2"/>
  <c r="G119" i="2"/>
  <c r="F119" i="2"/>
  <c r="E119" i="2"/>
  <c r="C119" i="2"/>
  <c r="B119" i="2"/>
  <c r="A119" i="2"/>
  <c r="H118" i="2"/>
  <c r="G118" i="2"/>
  <c r="F118" i="2"/>
  <c r="E118" i="2"/>
  <c r="C118" i="2"/>
  <c r="B118" i="2"/>
  <c r="A118" i="2"/>
  <c r="H117" i="2"/>
  <c r="G117" i="2"/>
  <c r="F117" i="2"/>
  <c r="E117" i="2"/>
  <c r="C117" i="2"/>
  <c r="B117" i="2"/>
  <c r="A117" i="2"/>
  <c r="H116" i="2"/>
  <c r="G116" i="2"/>
  <c r="F116" i="2"/>
  <c r="E116" i="2"/>
  <c r="C116" i="2"/>
  <c r="B116" i="2"/>
  <c r="A116" i="2"/>
  <c r="H115" i="2"/>
  <c r="G115" i="2"/>
  <c r="F115" i="2"/>
  <c r="E115" i="2"/>
  <c r="C115" i="2"/>
  <c r="B115" i="2"/>
  <c r="A115" i="2"/>
  <c r="H114" i="2"/>
  <c r="G114" i="2"/>
  <c r="F114" i="2"/>
  <c r="E114" i="2"/>
  <c r="C114" i="2"/>
  <c r="B114" i="2"/>
  <c r="A114" i="2"/>
  <c r="H113" i="2"/>
  <c r="G113" i="2"/>
  <c r="F113" i="2"/>
  <c r="E113" i="2"/>
  <c r="C113" i="2"/>
  <c r="B113" i="2"/>
  <c r="A113" i="2"/>
  <c r="H112" i="2"/>
  <c r="G112" i="2"/>
  <c r="F112" i="2"/>
  <c r="E112" i="2"/>
  <c r="C112" i="2"/>
  <c r="B112" i="2"/>
  <c r="A112" i="2"/>
  <c r="H111" i="2"/>
  <c r="G111" i="2"/>
  <c r="F111" i="2"/>
  <c r="E111" i="2"/>
  <c r="C111" i="2"/>
  <c r="B111" i="2"/>
  <c r="A111" i="2"/>
  <c r="H110" i="2"/>
  <c r="G110" i="2"/>
  <c r="F110" i="2"/>
  <c r="E110" i="2"/>
  <c r="C110" i="2"/>
  <c r="B110" i="2"/>
  <c r="A110" i="2"/>
  <c r="H109" i="2"/>
  <c r="G109" i="2"/>
  <c r="F109" i="2"/>
  <c r="E109" i="2"/>
  <c r="C109" i="2"/>
  <c r="B109" i="2"/>
  <c r="A109" i="2"/>
  <c r="H108" i="2"/>
  <c r="G108" i="2"/>
  <c r="F108" i="2"/>
  <c r="E108" i="2"/>
  <c r="C108" i="2"/>
  <c r="B108" i="2"/>
  <c r="A108" i="2"/>
  <c r="H107" i="2"/>
  <c r="G107" i="2"/>
  <c r="F107" i="2"/>
  <c r="E107" i="2"/>
  <c r="C107" i="2"/>
  <c r="B107" i="2"/>
  <c r="A107" i="2"/>
  <c r="H106" i="2"/>
  <c r="G106" i="2"/>
  <c r="F106" i="2"/>
  <c r="E106" i="2"/>
  <c r="C106" i="2"/>
  <c r="B106" i="2"/>
  <c r="A106" i="2"/>
  <c r="H105" i="2"/>
  <c r="G105" i="2"/>
  <c r="F105" i="2"/>
  <c r="E105" i="2"/>
  <c r="C105" i="2"/>
  <c r="B105" i="2"/>
  <c r="A105" i="2"/>
  <c r="H104" i="2"/>
  <c r="G104" i="2"/>
  <c r="F104" i="2"/>
  <c r="E104" i="2"/>
  <c r="C104" i="2"/>
  <c r="B104" i="2"/>
  <c r="A104" i="2"/>
  <c r="H103" i="2"/>
  <c r="G103" i="2"/>
  <c r="F103" i="2"/>
  <c r="E103" i="2"/>
  <c r="C103" i="2"/>
  <c r="B103" i="2"/>
  <c r="A103" i="2"/>
  <c r="H102" i="2"/>
  <c r="G102" i="2"/>
  <c r="F102" i="2"/>
  <c r="E102" i="2"/>
  <c r="C102" i="2"/>
  <c r="B102" i="2"/>
  <c r="A102" i="2"/>
  <c r="H101" i="2"/>
  <c r="G101" i="2"/>
  <c r="F101" i="2"/>
  <c r="E101" i="2"/>
  <c r="C101" i="2"/>
  <c r="B101" i="2"/>
  <c r="A101" i="2"/>
  <c r="H100" i="2"/>
  <c r="G100" i="2"/>
  <c r="F100" i="2"/>
  <c r="E100" i="2"/>
  <c r="C100" i="2"/>
  <c r="B100" i="2"/>
  <c r="A100" i="2"/>
  <c r="H99" i="2"/>
  <c r="G99" i="2"/>
  <c r="F99" i="2"/>
  <c r="E99" i="2"/>
  <c r="C99" i="2"/>
  <c r="B99" i="2"/>
  <c r="A99" i="2"/>
  <c r="H98" i="2"/>
  <c r="G98" i="2"/>
  <c r="F98" i="2"/>
  <c r="E98" i="2"/>
  <c r="C98" i="2"/>
  <c r="B98" i="2"/>
  <c r="A98" i="2"/>
  <c r="H97" i="2"/>
  <c r="G97" i="2"/>
  <c r="F97" i="2"/>
  <c r="E97" i="2"/>
  <c r="C97" i="2"/>
  <c r="B97" i="2"/>
  <c r="A97" i="2"/>
  <c r="H96" i="2"/>
  <c r="G96" i="2"/>
  <c r="F96" i="2"/>
  <c r="E96" i="2"/>
  <c r="C96" i="2"/>
  <c r="B96" i="2"/>
  <c r="A96" i="2"/>
  <c r="H95" i="2"/>
  <c r="G95" i="2"/>
  <c r="F95" i="2"/>
  <c r="E95" i="2"/>
  <c r="C95" i="2"/>
  <c r="B95" i="2"/>
  <c r="A95" i="2"/>
  <c r="H94" i="2"/>
  <c r="G94" i="2"/>
  <c r="F94" i="2"/>
  <c r="E94" i="2"/>
  <c r="C94" i="2"/>
  <c r="B94" i="2"/>
  <c r="A94" i="2"/>
  <c r="H93" i="2"/>
  <c r="G93" i="2"/>
  <c r="F93" i="2"/>
  <c r="E93" i="2"/>
  <c r="C93" i="2"/>
  <c r="B93" i="2"/>
  <c r="A93" i="2"/>
  <c r="H92" i="2"/>
  <c r="G92" i="2"/>
  <c r="F92" i="2"/>
  <c r="E92" i="2"/>
  <c r="C92" i="2"/>
  <c r="B92" i="2"/>
  <c r="A92" i="2"/>
  <c r="H91" i="2"/>
  <c r="G91" i="2"/>
  <c r="F91" i="2"/>
  <c r="E91" i="2"/>
  <c r="C91" i="2"/>
  <c r="B91" i="2"/>
  <c r="A91" i="2"/>
  <c r="H90" i="2"/>
  <c r="G90" i="2"/>
  <c r="F90" i="2"/>
  <c r="E90" i="2"/>
  <c r="C90" i="2"/>
  <c r="B90" i="2"/>
  <c r="A90" i="2"/>
  <c r="H89" i="2"/>
  <c r="G89" i="2"/>
  <c r="F89" i="2"/>
  <c r="E89" i="2"/>
  <c r="C89" i="2"/>
  <c r="B89" i="2"/>
  <c r="A89" i="2"/>
  <c r="H88" i="2"/>
  <c r="G88" i="2"/>
  <c r="F88" i="2"/>
  <c r="E88" i="2"/>
  <c r="C88" i="2"/>
  <c r="B88" i="2"/>
  <c r="A88" i="2"/>
  <c r="H87" i="2"/>
  <c r="G87" i="2"/>
  <c r="F87" i="2"/>
  <c r="E87" i="2"/>
  <c r="C87" i="2"/>
  <c r="B87" i="2"/>
  <c r="A87" i="2"/>
  <c r="H86" i="2"/>
  <c r="G86" i="2"/>
  <c r="F86" i="2"/>
  <c r="E86" i="2"/>
  <c r="C86" i="2"/>
  <c r="B86" i="2"/>
  <c r="A86" i="2"/>
  <c r="H85" i="2"/>
  <c r="G85" i="2"/>
  <c r="F85" i="2"/>
  <c r="E85" i="2"/>
  <c r="C85" i="2"/>
  <c r="B85" i="2"/>
  <c r="A85" i="2"/>
  <c r="H84" i="2"/>
  <c r="G84" i="2"/>
  <c r="F84" i="2"/>
  <c r="E84" i="2"/>
  <c r="C84" i="2"/>
  <c r="B84" i="2"/>
  <c r="A84" i="2"/>
  <c r="H83" i="2"/>
  <c r="G83" i="2"/>
  <c r="F83" i="2"/>
  <c r="E83" i="2"/>
  <c r="C83" i="2"/>
  <c r="B83" i="2"/>
  <c r="A83" i="2"/>
  <c r="H82" i="2"/>
  <c r="G82" i="2"/>
  <c r="F82" i="2"/>
  <c r="E82" i="2"/>
  <c r="C82" i="2"/>
  <c r="B82" i="2"/>
  <c r="A82" i="2"/>
  <c r="H81" i="2"/>
  <c r="G81" i="2"/>
  <c r="F81" i="2"/>
  <c r="E81" i="2"/>
  <c r="C81" i="2"/>
  <c r="B81" i="2"/>
  <c r="A81" i="2"/>
  <c r="H80" i="2"/>
  <c r="G80" i="2"/>
  <c r="F80" i="2"/>
  <c r="E80" i="2"/>
  <c r="C80" i="2"/>
  <c r="B80" i="2"/>
  <c r="A80" i="2"/>
  <c r="H79" i="2"/>
  <c r="G79" i="2"/>
  <c r="F79" i="2"/>
  <c r="E79" i="2"/>
  <c r="C79" i="2"/>
  <c r="B79" i="2"/>
  <c r="A79" i="2"/>
  <c r="H78" i="2"/>
  <c r="G78" i="2"/>
  <c r="F78" i="2"/>
  <c r="E78" i="2"/>
  <c r="C78" i="2"/>
  <c r="B78" i="2"/>
  <c r="A78" i="2"/>
  <c r="H77" i="2"/>
  <c r="G77" i="2"/>
  <c r="F77" i="2"/>
  <c r="E77" i="2"/>
  <c r="C77" i="2"/>
  <c r="B77" i="2"/>
  <c r="A77" i="2"/>
  <c r="H76" i="2"/>
  <c r="G76" i="2"/>
  <c r="F76" i="2"/>
  <c r="E76" i="2"/>
  <c r="C76" i="2"/>
  <c r="B76" i="2"/>
  <c r="A76" i="2"/>
  <c r="H75" i="2"/>
  <c r="G75" i="2"/>
  <c r="F75" i="2"/>
  <c r="E75" i="2"/>
  <c r="C75" i="2"/>
  <c r="B75" i="2"/>
  <c r="A75" i="2"/>
  <c r="H74" i="2"/>
  <c r="G74" i="2"/>
  <c r="F74" i="2"/>
  <c r="E74" i="2"/>
  <c r="C74" i="2"/>
  <c r="B74" i="2"/>
  <c r="A74" i="2"/>
  <c r="H73" i="2"/>
  <c r="G73" i="2"/>
  <c r="F73" i="2"/>
  <c r="E73" i="2"/>
  <c r="C73" i="2"/>
  <c r="B73" i="2"/>
  <c r="A73" i="2"/>
  <c r="H72" i="2"/>
  <c r="G72" i="2"/>
  <c r="F72" i="2"/>
  <c r="E72" i="2"/>
  <c r="C72" i="2"/>
  <c r="B72" i="2"/>
  <c r="A72" i="2"/>
  <c r="H71" i="2"/>
  <c r="G71" i="2"/>
  <c r="F71" i="2"/>
  <c r="E71" i="2"/>
  <c r="C71" i="2"/>
  <c r="B71" i="2"/>
  <c r="A71" i="2"/>
  <c r="H70" i="2"/>
  <c r="G70" i="2"/>
  <c r="F70" i="2"/>
  <c r="E70" i="2"/>
  <c r="C70" i="2"/>
  <c r="B70" i="2"/>
  <c r="A70" i="2"/>
  <c r="H69" i="2"/>
  <c r="G69" i="2"/>
  <c r="F69" i="2"/>
  <c r="E69" i="2"/>
  <c r="C69" i="2"/>
  <c r="B69" i="2"/>
  <c r="A69" i="2"/>
  <c r="H68" i="2"/>
  <c r="G68" i="2"/>
  <c r="F68" i="2"/>
  <c r="E68" i="2"/>
  <c r="C68" i="2"/>
  <c r="B68" i="2"/>
  <c r="A68" i="2"/>
  <c r="H67" i="2"/>
  <c r="G67" i="2"/>
  <c r="F67" i="2"/>
  <c r="E67" i="2"/>
  <c r="C67" i="2"/>
  <c r="B67" i="2"/>
  <c r="A67" i="2"/>
  <c r="H66" i="2"/>
  <c r="G66" i="2"/>
  <c r="F66" i="2"/>
  <c r="E66" i="2"/>
  <c r="C66" i="2"/>
  <c r="B66" i="2"/>
  <c r="A66" i="2"/>
  <c r="H65" i="2"/>
  <c r="G65" i="2"/>
  <c r="F65" i="2"/>
  <c r="E65" i="2"/>
  <c r="C65" i="2"/>
  <c r="B65" i="2"/>
  <c r="A65" i="2"/>
  <c r="H64" i="2"/>
  <c r="G64" i="2"/>
  <c r="F64" i="2"/>
  <c r="E64" i="2"/>
  <c r="C64" i="2"/>
  <c r="B64" i="2"/>
  <c r="A64" i="2"/>
  <c r="H63" i="2"/>
  <c r="G63" i="2"/>
  <c r="F63" i="2"/>
  <c r="E63" i="2"/>
  <c r="C63" i="2"/>
  <c r="B63" i="2"/>
  <c r="A63" i="2"/>
  <c r="H62" i="2"/>
  <c r="G62" i="2"/>
  <c r="F62" i="2"/>
  <c r="E62" i="2"/>
  <c r="C62" i="2"/>
  <c r="B62" i="2"/>
  <c r="A62" i="2"/>
  <c r="H61" i="2"/>
  <c r="G61" i="2"/>
  <c r="F61" i="2"/>
  <c r="E61" i="2"/>
  <c r="C61" i="2"/>
  <c r="B61" i="2"/>
  <c r="A61" i="2"/>
  <c r="H60" i="2"/>
  <c r="G60" i="2"/>
  <c r="F60" i="2"/>
  <c r="E60" i="2"/>
  <c r="C60" i="2"/>
  <c r="B60" i="2"/>
  <c r="A60" i="2"/>
  <c r="H59" i="2"/>
  <c r="G59" i="2"/>
  <c r="F59" i="2"/>
  <c r="E59" i="2"/>
  <c r="C59" i="2"/>
  <c r="B59" i="2"/>
  <c r="A59" i="2"/>
  <c r="H58" i="2"/>
  <c r="G58" i="2"/>
  <c r="F58" i="2"/>
  <c r="E58" i="2"/>
  <c r="C58" i="2"/>
  <c r="B58" i="2"/>
  <c r="A58" i="2"/>
  <c r="H57" i="2"/>
  <c r="G57" i="2"/>
  <c r="F57" i="2"/>
  <c r="E57" i="2"/>
  <c r="C57" i="2"/>
  <c r="B57" i="2"/>
  <c r="A57" i="2"/>
  <c r="H56" i="2"/>
  <c r="G56" i="2"/>
  <c r="F56" i="2"/>
  <c r="E56" i="2"/>
  <c r="C56" i="2"/>
  <c r="B56" i="2"/>
  <c r="A56" i="2"/>
  <c r="H55" i="2"/>
  <c r="G55" i="2"/>
  <c r="F55" i="2"/>
  <c r="E55" i="2"/>
  <c r="C55" i="2"/>
  <c r="B55" i="2"/>
  <c r="A55" i="2"/>
  <c r="H54" i="2"/>
  <c r="G54" i="2"/>
  <c r="F54" i="2"/>
  <c r="E54" i="2"/>
  <c r="C54" i="2"/>
  <c r="B54" i="2"/>
  <c r="A54" i="2"/>
  <c r="H53" i="2"/>
  <c r="G53" i="2"/>
  <c r="F53" i="2"/>
  <c r="E53" i="2"/>
  <c r="C53" i="2"/>
  <c r="B53" i="2"/>
  <c r="A53" i="2"/>
  <c r="H52" i="2"/>
  <c r="G52" i="2"/>
  <c r="F52" i="2"/>
  <c r="E52" i="2"/>
  <c r="C52" i="2"/>
  <c r="B52" i="2"/>
  <c r="A52" i="2"/>
  <c r="H51" i="2"/>
  <c r="G51" i="2"/>
  <c r="F51" i="2"/>
  <c r="E51" i="2"/>
  <c r="C51" i="2"/>
  <c r="B51" i="2"/>
  <c r="A51" i="2"/>
  <c r="H50" i="2"/>
  <c r="G50" i="2"/>
  <c r="F50" i="2"/>
  <c r="E50" i="2"/>
  <c r="C50" i="2"/>
  <c r="B50" i="2"/>
  <c r="A50" i="2"/>
  <c r="H49" i="2"/>
  <c r="G49" i="2"/>
  <c r="F49" i="2"/>
  <c r="E49" i="2"/>
  <c r="C49" i="2"/>
  <c r="B49" i="2"/>
  <c r="A49" i="2"/>
  <c r="H48" i="2"/>
  <c r="G48" i="2"/>
  <c r="F48" i="2"/>
  <c r="E48" i="2"/>
  <c r="C48" i="2"/>
  <c r="B48" i="2"/>
  <c r="A48" i="2"/>
  <c r="H47" i="2"/>
  <c r="G47" i="2"/>
  <c r="F47" i="2"/>
  <c r="E47" i="2"/>
  <c r="C47" i="2"/>
  <c r="B47" i="2"/>
  <c r="A47" i="2"/>
  <c r="H46" i="2"/>
  <c r="G46" i="2"/>
  <c r="F46" i="2"/>
  <c r="E46" i="2"/>
  <c r="C46" i="2"/>
  <c r="B46" i="2"/>
  <c r="A46" i="2"/>
  <c r="H45" i="2"/>
  <c r="G45" i="2"/>
  <c r="F45" i="2"/>
  <c r="E45" i="2"/>
  <c r="C45" i="2"/>
  <c r="B45" i="2"/>
  <c r="A45" i="2"/>
  <c r="H44" i="2"/>
  <c r="G44" i="2"/>
  <c r="F44" i="2"/>
  <c r="E44" i="2"/>
  <c r="C44" i="2"/>
  <c r="B44" i="2"/>
  <c r="A44" i="2"/>
  <c r="H43" i="2"/>
  <c r="G43" i="2"/>
  <c r="F43" i="2"/>
  <c r="E43" i="2"/>
  <c r="C43" i="2"/>
  <c r="B43" i="2"/>
  <c r="A43" i="2"/>
  <c r="H42" i="2"/>
  <c r="G42" i="2"/>
  <c r="F42" i="2"/>
  <c r="E42" i="2"/>
  <c r="C42" i="2"/>
  <c r="B42" i="2"/>
  <c r="A42" i="2"/>
  <c r="H41" i="2"/>
  <c r="G41" i="2"/>
  <c r="F41" i="2"/>
  <c r="E41" i="2"/>
  <c r="C41" i="2"/>
  <c r="B41" i="2"/>
  <c r="A41" i="2"/>
  <c r="H40" i="2"/>
  <c r="G40" i="2"/>
  <c r="F40" i="2"/>
  <c r="E40" i="2"/>
  <c r="C40" i="2"/>
  <c r="B40" i="2"/>
  <c r="A40" i="2"/>
  <c r="H39" i="2"/>
  <c r="G39" i="2"/>
  <c r="F39" i="2"/>
  <c r="E39" i="2"/>
  <c r="C39" i="2"/>
  <c r="B39" i="2"/>
  <c r="A39" i="2"/>
  <c r="H38" i="2"/>
  <c r="G38" i="2"/>
  <c r="F38" i="2"/>
  <c r="E38" i="2"/>
  <c r="C38" i="2"/>
  <c r="B38" i="2"/>
  <c r="A38" i="2"/>
  <c r="H37" i="2"/>
  <c r="G37" i="2"/>
  <c r="F37" i="2"/>
  <c r="E37" i="2"/>
  <c r="C37" i="2"/>
  <c r="B37" i="2"/>
  <c r="A37" i="2"/>
  <c r="H36" i="2"/>
  <c r="G36" i="2"/>
  <c r="F36" i="2"/>
  <c r="E36" i="2"/>
  <c r="C36" i="2"/>
  <c r="B36" i="2"/>
  <c r="A36" i="2"/>
  <c r="H35" i="2"/>
  <c r="G35" i="2"/>
  <c r="F35" i="2"/>
  <c r="E35" i="2"/>
  <c r="C35" i="2"/>
  <c r="B35" i="2"/>
  <c r="A35" i="2"/>
  <c r="H34" i="2"/>
  <c r="G34" i="2"/>
  <c r="F34" i="2"/>
  <c r="E34" i="2"/>
  <c r="C34" i="2"/>
  <c r="B34" i="2"/>
  <c r="A34" i="2"/>
  <c r="H33" i="2"/>
  <c r="G33" i="2"/>
  <c r="F33" i="2"/>
  <c r="E33" i="2"/>
  <c r="C33" i="2"/>
  <c r="B33" i="2"/>
  <c r="A33" i="2"/>
  <c r="H32" i="2"/>
  <c r="G32" i="2"/>
  <c r="F32" i="2"/>
  <c r="E32" i="2"/>
  <c r="C32" i="2"/>
  <c r="B32" i="2"/>
  <c r="A32" i="2"/>
  <c r="H31" i="2"/>
  <c r="G31" i="2"/>
  <c r="F31" i="2"/>
  <c r="E31" i="2"/>
  <c r="C31" i="2"/>
  <c r="B31" i="2"/>
  <c r="A31" i="2"/>
  <c r="H30" i="2"/>
  <c r="G30" i="2"/>
  <c r="F30" i="2"/>
  <c r="E30" i="2"/>
  <c r="C30" i="2"/>
  <c r="B30" i="2"/>
  <c r="A30" i="2"/>
  <c r="H29" i="2"/>
  <c r="G29" i="2"/>
  <c r="F29" i="2"/>
  <c r="E29" i="2"/>
  <c r="C29" i="2"/>
  <c r="B29" i="2"/>
  <c r="A29" i="2"/>
  <c r="H28" i="2"/>
  <c r="G28" i="2"/>
  <c r="F28" i="2"/>
  <c r="E28" i="2"/>
  <c r="C28" i="2"/>
  <c r="B28" i="2"/>
  <c r="A28" i="2"/>
  <c r="H27" i="2"/>
  <c r="G27" i="2"/>
  <c r="F27" i="2"/>
  <c r="E27" i="2"/>
  <c r="C27" i="2"/>
  <c r="B27" i="2"/>
  <c r="A27" i="2"/>
  <c r="H26" i="2"/>
  <c r="G26" i="2"/>
  <c r="F26" i="2"/>
  <c r="E26" i="2"/>
  <c r="C26" i="2"/>
  <c r="B26" i="2"/>
  <c r="A26" i="2"/>
  <c r="H25" i="2"/>
  <c r="G25" i="2"/>
  <c r="F25" i="2"/>
  <c r="E25" i="2"/>
  <c r="C25" i="2"/>
  <c r="B25" i="2"/>
  <c r="A25" i="2"/>
  <c r="H24" i="2"/>
  <c r="G24" i="2"/>
  <c r="F24" i="2"/>
  <c r="E24" i="2"/>
  <c r="C24" i="2"/>
  <c r="B24" i="2"/>
  <c r="A24" i="2"/>
  <c r="H23" i="2"/>
  <c r="G23" i="2"/>
  <c r="F23" i="2"/>
  <c r="E23" i="2"/>
  <c r="C23" i="2"/>
  <c r="B23" i="2"/>
  <c r="A23" i="2"/>
  <c r="H22" i="2"/>
  <c r="G22" i="2"/>
  <c r="F22" i="2"/>
  <c r="E22" i="2"/>
  <c r="C22" i="2"/>
  <c r="B22" i="2"/>
  <c r="A22" i="2"/>
  <c r="H21" i="2"/>
  <c r="G21" i="2"/>
  <c r="F21" i="2"/>
  <c r="E21" i="2"/>
  <c r="C21" i="2"/>
  <c r="B21" i="2"/>
  <c r="A21" i="2"/>
  <c r="H20" i="2"/>
  <c r="G20" i="2"/>
  <c r="F20" i="2"/>
  <c r="E20" i="2"/>
  <c r="C20" i="2"/>
  <c r="B20" i="2"/>
  <c r="A20" i="2"/>
  <c r="H19" i="2"/>
  <c r="G19" i="2"/>
  <c r="F19" i="2"/>
  <c r="E19" i="2"/>
  <c r="C19" i="2"/>
  <c r="B19" i="2"/>
  <c r="A19" i="2"/>
  <c r="H18" i="2"/>
  <c r="G18" i="2"/>
  <c r="F18" i="2"/>
  <c r="E18" i="2"/>
  <c r="C18" i="2"/>
  <c r="B18" i="2"/>
  <c r="A18" i="2"/>
  <c r="H17" i="2"/>
  <c r="G17" i="2"/>
  <c r="F17" i="2"/>
  <c r="E17" i="2"/>
  <c r="C17" i="2"/>
  <c r="B17" i="2"/>
  <c r="A17" i="2"/>
  <c r="H16" i="2"/>
  <c r="G16" i="2"/>
  <c r="F16" i="2"/>
  <c r="E16" i="2"/>
  <c r="C16" i="2"/>
  <c r="B16" i="2"/>
  <c r="A16" i="2"/>
  <c r="H15" i="2"/>
  <c r="G15" i="2"/>
  <c r="F15" i="2"/>
  <c r="E15" i="2"/>
  <c r="C15" i="2"/>
  <c r="B15" i="2"/>
  <c r="A15" i="2"/>
  <c r="H14" i="2"/>
  <c r="G14" i="2"/>
  <c r="F14" i="2"/>
  <c r="E14" i="2"/>
  <c r="C14" i="2"/>
  <c r="B14" i="2"/>
  <c r="A14" i="2"/>
  <c r="H13" i="2"/>
  <c r="G13" i="2"/>
  <c r="F13" i="2"/>
  <c r="E13" i="2"/>
  <c r="C13" i="2"/>
  <c r="B13" i="2"/>
  <c r="A13" i="2"/>
  <c r="H12" i="2"/>
  <c r="G12" i="2"/>
  <c r="F12" i="2"/>
  <c r="E12" i="2"/>
  <c r="C12" i="2"/>
  <c r="B12" i="2"/>
  <c r="A12" i="2"/>
  <c r="H11" i="2"/>
  <c r="G11" i="2"/>
  <c r="F11" i="2"/>
  <c r="E11" i="2"/>
  <c r="C11" i="2"/>
  <c r="B11" i="2"/>
  <c r="A11" i="2"/>
  <c r="H10" i="2"/>
  <c r="G10" i="2"/>
  <c r="F10" i="2"/>
  <c r="E10" i="2"/>
  <c r="C10" i="2"/>
  <c r="B10" i="2"/>
  <c r="A10" i="2"/>
  <c r="H9" i="2"/>
  <c r="G9" i="2"/>
  <c r="F9" i="2"/>
  <c r="E9" i="2"/>
  <c r="C9" i="2"/>
  <c r="B9" i="2"/>
  <c r="A9" i="2"/>
  <c r="H8" i="2"/>
  <c r="G8" i="2"/>
  <c r="F8" i="2"/>
  <c r="E8" i="2"/>
  <c r="C8" i="2"/>
  <c r="B8" i="2"/>
  <c r="A8" i="2"/>
  <c r="H7" i="2"/>
  <c r="G7" i="2"/>
  <c r="F7" i="2"/>
  <c r="E7" i="2"/>
  <c r="C7" i="2"/>
  <c r="B7" i="2"/>
  <c r="A7" i="2"/>
  <c r="H6" i="2"/>
  <c r="G6" i="2"/>
  <c r="F6" i="2"/>
  <c r="E6" i="2"/>
  <c r="C6" i="2"/>
  <c r="B6" i="2"/>
  <c r="A6" i="2"/>
  <c r="H5" i="2"/>
  <c r="G5" i="2"/>
  <c r="F5" i="2"/>
  <c r="E5" i="2"/>
  <c r="C5" i="2"/>
  <c r="B5" i="2"/>
  <c r="A5" i="2"/>
  <c r="H4" i="2"/>
  <c r="G4" i="2"/>
  <c r="F4" i="2"/>
  <c r="E4" i="2"/>
  <c r="C4" i="2"/>
  <c r="B4" i="2"/>
  <c r="A4" i="2"/>
  <c r="H3" i="2"/>
  <c r="G3" i="2"/>
  <c r="F3" i="2"/>
  <c r="E3" i="2"/>
  <c r="C3" i="2"/>
  <c r="B3" i="2"/>
  <c r="A3" i="2"/>
  <c r="H2" i="2"/>
  <c r="G2" i="2"/>
  <c r="F2" i="2"/>
  <c r="E2" i="2"/>
  <c r="C2" i="2"/>
  <c r="B2" i="2"/>
  <c r="A2" i="2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C41" i="1"/>
  <c r="C42" i="1"/>
  <c r="C43" i="1"/>
  <c r="C44" i="1"/>
  <c r="C45" i="1"/>
  <c r="C46" i="1"/>
  <c r="C47" i="1"/>
  <c r="C48" i="1"/>
  <c r="C49" i="1"/>
  <c r="C50" i="1"/>
  <c r="C3" i="1"/>
  <c r="C51" i="1"/>
  <c r="C52" i="1"/>
  <c r="C53" i="1"/>
  <c r="C54" i="1"/>
  <c r="C55" i="1"/>
  <c r="C56" i="1"/>
  <c r="C57" i="1"/>
  <c r="C58" i="1"/>
  <c r="C59" i="1"/>
  <c r="C60" i="1"/>
  <c r="C4" i="1"/>
  <c r="C61" i="1"/>
  <c r="C62" i="1"/>
  <c r="C63" i="1"/>
  <c r="C64" i="1"/>
  <c r="C65" i="1"/>
  <c r="C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H41" i="1"/>
  <c r="H42" i="1"/>
  <c r="H43" i="1"/>
  <c r="H44" i="1"/>
  <c r="H45" i="1"/>
  <c r="H46" i="1"/>
  <c r="H47" i="1"/>
  <c r="H48" i="1"/>
  <c r="H49" i="1"/>
  <c r="H50" i="1"/>
  <c r="H3" i="1"/>
  <c r="H51" i="1"/>
  <c r="H52" i="1"/>
  <c r="H53" i="1"/>
  <c r="H54" i="1"/>
  <c r="H55" i="1"/>
  <c r="H56" i="1"/>
  <c r="H57" i="1"/>
  <c r="H58" i="1"/>
  <c r="H59" i="1"/>
  <c r="H60" i="1"/>
  <c r="H4" i="1"/>
  <c r="H61" i="1"/>
  <c r="H62" i="1"/>
  <c r="H63" i="1"/>
  <c r="H64" i="1"/>
  <c r="H65" i="1"/>
  <c r="H5" i="1"/>
  <c r="A28" i="1" l="1"/>
  <c r="A46" i="1"/>
  <c r="A36" i="1"/>
  <c r="A2" i="1"/>
  <c r="A62" i="1"/>
  <c r="A41" i="1"/>
  <c r="A7" i="1"/>
  <c r="A49" i="1"/>
  <c r="A45" i="1"/>
  <c r="A10" i="1"/>
  <c r="A34" i="1"/>
  <c r="A60" i="1"/>
  <c r="A38" i="1"/>
  <c r="A40" i="1"/>
  <c r="A33" i="1"/>
  <c r="A32" i="1"/>
  <c r="A14" i="1"/>
  <c r="A48" i="1"/>
  <c r="A11" i="1"/>
  <c r="A55" i="1"/>
  <c r="A31" i="1"/>
  <c r="A43" i="1"/>
  <c r="A5" i="1"/>
  <c r="A64" i="1"/>
  <c r="A57" i="1"/>
  <c r="A65" i="1"/>
  <c r="A16" i="1"/>
  <c r="A52" i="1"/>
  <c r="A13" i="1"/>
  <c r="A12" i="1"/>
  <c r="A63" i="1"/>
  <c r="A4" i="1"/>
  <c r="A6" i="1"/>
  <c r="A15" i="1"/>
  <c r="A30" i="1"/>
  <c r="A24" i="1"/>
  <c r="A19" i="1"/>
  <c r="A37" i="1"/>
  <c r="A8" i="1"/>
  <c r="A39" i="1"/>
  <c r="A54" i="1"/>
  <c r="A56" i="1"/>
  <c r="A23" i="1"/>
  <c r="A51" i="1"/>
  <c r="A58" i="1"/>
  <c r="A21" i="1"/>
  <c r="A22" i="1"/>
  <c r="A9" i="1"/>
  <c r="A35" i="1"/>
  <c r="A50" i="1"/>
  <c r="A53" i="1"/>
  <c r="A3" i="1"/>
  <c r="A17" i="1"/>
  <c r="A27" i="1"/>
  <c r="A59" i="1"/>
  <c r="A42" i="1"/>
  <c r="A29" i="1"/>
  <c r="A25" i="1"/>
  <c r="A18" i="1"/>
  <c r="A20" i="1"/>
  <c r="A26" i="1"/>
  <c r="A44" i="1"/>
  <c r="A47" i="1"/>
  <c r="A61" i="1"/>
  <c r="G28" i="1"/>
  <c r="G46" i="1"/>
  <c r="G36" i="1"/>
  <c r="G2" i="1"/>
  <c r="G62" i="1"/>
  <c r="G41" i="1"/>
  <c r="G7" i="1"/>
  <c r="G49" i="1"/>
  <c r="G45" i="1"/>
  <c r="G10" i="1"/>
  <c r="G34" i="1"/>
  <c r="G60" i="1"/>
  <c r="G38" i="1"/>
  <c r="G40" i="1"/>
  <c r="G33" i="1"/>
  <c r="G32" i="1"/>
  <c r="G14" i="1"/>
  <c r="G48" i="1"/>
  <c r="G11" i="1"/>
  <c r="G55" i="1"/>
  <c r="G31" i="1"/>
  <c r="G43" i="1"/>
  <c r="G5" i="1"/>
  <c r="G64" i="1"/>
  <c r="G57" i="1"/>
  <c r="G65" i="1"/>
  <c r="G16" i="1"/>
  <c r="G52" i="1"/>
  <c r="G13" i="1"/>
  <c r="G12" i="1"/>
  <c r="G63" i="1"/>
  <c r="G4" i="1"/>
  <c r="G6" i="1"/>
  <c r="G15" i="1"/>
  <c r="G30" i="1"/>
  <c r="G24" i="1"/>
  <c r="G19" i="1"/>
  <c r="G37" i="1"/>
  <c r="G8" i="1"/>
  <c r="G39" i="1"/>
  <c r="G54" i="1"/>
  <c r="G56" i="1"/>
  <c r="G23" i="1"/>
  <c r="G51" i="1"/>
  <c r="G58" i="1"/>
  <c r="G21" i="1"/>
  <c r="G22" i="1"/>
  <c r="G9" i="1"/>
  <c r="G35" i="1"/>
  <c r="G50" i="1"/>
  <c r="G53" i="1"/>
  <c r="G3" i="1"/>
  <c r="G17" i="1"/>
  <c r="G27" i="1"/>
  <c r="G59" i="1"/>
  <c r="G42" i="1"/>
  <c r="G29" i="1"/>
  <c r="G25" i="1"/>
  <c r="G18" i="1"/>
  <c r="G20" i="1"/>
  <c r="G26" i="1"/>
  <c r="G44" i="1"/>
  <c r="G47" i="1"/>
  <c r="G61" i="1"/>
  <c r="F28" i="1"/>
  <c r="F46" i="1"/>
  <c r="F36" i="1"/>
  <c r="F2" i="1"/>
  <c r="F62" i="1"/>
  <c r="F41" i="1"/>
  <c r="F7" i="1"/>
  <c r="F49" i="1"/>
  <c r="F45" i="1"/>
  <c r="F10" i="1"/>
  <c r="F34" i="1"/>
  <c r="F60" i="1"/>
  <c r="F38" i="1"/>
  <c r="F40" i="1"/>
  <c r="F33" i="1"/>
  <c r="F32" i="1"/>
  <c r="F14" i="1"/>
  <c r="F48" i="1"/>
  <c r="F11" i="1"/>
  <c r="F55" i="1"/>
  <c r="F31" i="1"/>
  <c r="F43" i="1"/>
  <c r="F5" i="1"/>
  <c r="F64" i="1"/>
  <c r="F57" i="1"/>
  <c r="F65" i="1"/>
  <c r="F16" i="1"/>
  <c r="F52" i="1"/>
  <c r="F13" i="1"/>
  <c r="F12" i="1"/>
  <c r="F63" i="1"/>
  <c r="F4" i="1"/>
  <c r="F6" i="1"/>
  <c r="F15" i="1"/>
  <c r="F30" i="1"/>
  <c r="F24" i="1"/>
  <c r="F19" i="1"/>
  <c r="F37" i="1"/>
  <c r="F8" i="1"/>
  <c r="F39" i="1"/>
  <c r="F54" i="1"/>
  <c r="F56" i="1"/>
  <c r="F23" i="1"/>
  <c r="F51" i="1"/>
  <c r="F58" i="1"/>
  <c r="F21" i="1"/>
  <c r="F22" i="1"/>
  <c r="F9" i="1"/>
  <c r="F35" i="1"/>
  <c r="F50" i="1"/>
  <c r="F53" i="1"/>
  <c r="F3" i="1"/>
  <c r="F17" i="1"/>
  <c r="F27" i="1"/>
  <c r="F59" i="1"/>
  <c r="F42" i="1"/>
  <c r="F29" i="1"/>
  <c r="F25" i="1"/>
  <c r="F18" i="1"/>
  <c r="F20" i="1"/>
  <c r="F26" i="1"/>
  <c r="F44" i="1"/>
  <c r="F47" i="1"/>
  <c r="F61" i="1"/>
  <c r="E28" i="1"/>
  <c r="E46" i="1"/>
  <c r="E36" i="1"/>
  <c r="E2" i="1"/>
  <c r="E62" i="1"/>
  <c r="E41" i="1"/>
  <c r="E7" i="1"/>
  <c r="E49" i="1"/>
  <c r="E45" i="1"/>
  <c r="E10" i="1"/>
  <c r="E34" i="1"/>
  <c r="E60" i="1"/>
  <c r="E38" i="1"/>
  <c r="E40" i="1"/>
  <c r="E33" i="1"/>
  <c r="E32" i="1"/>
  <c r="E14" i="1"/>
  <c r="E48" i="1"/>
  <c r="E11" i="1"/>
  <c r="E55" i="1"/>
  <c r="E31" i="1"/>
  <c r="E43" i="1"/>
  <c r="E5" i="1"/>
  <c r="E64" i="1"/>
  <c r="E57" i="1"/>
  <c r="E65" i="1"/>
  <c r="E16" i="1"/>
  <c r="E52" i="1"/>
  <c r="E13" i="1"/>
  <c r="E12" i="1"/>
  <c r="E63" i="1"/>
  <c r="E4" i="1"/>
  <c r="E6" i="1"/>
  <c r="E15" i="1"/>
  <c r="E30" i="1"/>
  <c r="E24" i="1"/>
  <c r="E19" i="1"/>
  <c r="E37" i="1"/>
  <c r="E8" i="1"/>
  <c r="E39" i="1"/>
  <c r="E54" i="1"/>
  <c r="E56" i="1"/>
  <c r="E23" i="1"/>
  <c r="E51" i="1"/>
  <c r="E58" i="1"/>
  <c r="E21" i="1"/>
  <c r="E22" i="1"/>
  <c r="E9" i="1"/>
  <c r="E35" i="1"/>
  <c r="E50" i="1"/>
  <c r="E53" i="1"/>
  <c r="E3" i="1"/>
  <c r="E17" i="1"/>
  <c r="E27" i="1"/>
  <c r="E59" i="1"/>
  <c r="E42" i="1"/>
  <c r="E29" i="1"/>
  <c r="E25" i="1"/>
  <c r="E18" i="1"/>
  <c r="E20" i="1"/>
  <c r="E26" i="1"/>
  <c r="E44" i="1"/>
  <c r="E47" i="1"/>
  <c r="E61" i="1"/>
  <c r="B26" i="1"/>
  <c r="B38" i="1"/>
  <c r="B44" i="1"/>
  <c r="B48" i="1"/>
  <c r="B3" i="1"/>
  <c r="B51" i="1"/>
  <c r="B54" i="1"/>
  <c r="B58" i="1"/>
  <c r="B15" i="1"/>
  <c r="B19" i="1"/>
  <c r="B24" i="1"/>
  <c r="B40" i="1"/>
  <c r="B43" i="1"/>
  <c r="B45" i="1"/>
  <c r="B23" i="1"/>
  <c r="B8" i="1"/>
  <c r="B17" i="1"/>
  <c r="B28" i="1"/>
  <c r="B34" i="1"/>
  <c r="B5" i="1"/>
  <c r="B7" i="1"/>
  <c r="B10" i="1"/>
  <c r="B11" i="1"/>
  <c r="B12" i="1"/>
  <c r="B13" i="1"/>
  <c r="B14" i="1"/>
  <c r="B25" i="1"/>
  <c r="B29" i="1"/>
  <c r="B31" i="1"/>
  <c r="B32" i="1"/>
  <c r="B37" i="1"/>
  <c r="B41" i="1"/>
  <c r="B46" i="1"/>
  <c r="B47" i="1"/>
  <c r="B49" i="1"/>
  <c r="B50" i="1"/>
  <c r="B52" i="1"/>
  <c r="B4" i="1"/>
  <c r="B62" i="1"/>
  <c r="B64" i="1"/>
  <c r="B39" i="1"/>
  <c r="B9" i="1"/>
  <c r="B20" i="1"/>
  <c r="B27" i="1"/>
  <c r="B30" i="1"/>
  <c r="B33" i="1"/>
  <c r="B35" i="1"/>
  <c r="B2" i="1"/>
  <c r="B42" i="1"/>
  <c r="B56" i="1"/>
  <c r="B60" i="1"/>
  <c r="B61" i="1"/>
  <c r="B63" i="1"/>
  <c r="B6" i="1"/>
  <c r="B16" i="1"/>
  <c r="B18" i="1"/>
  <c r="B22" i="1"/>
  <c r="B36" i="1"/>
  <c r="B53" i="1"/>
  <c r="B55" i="1"/>
  <c r="B57" i="1"/>
  <c r="B59" i="1"/>
  <c r="B65" i="1"/>
  <c r="B21" i="1"/>
</calcChain>
</file>

<file path=xl/sharedStrings.xml><?xml version="1.0" encoding="utf-8"?>
<sst xmlns="http://schemas.openxmlformats.org/spreadsheetml/2006/main" count="9060" uniqueCount="4160">
  <si>
    <t>leg</t>
  </si>
  <si>
    <t>namecheap</t>
  </si>
  <si>
    <t>1825highfieflddrive.com</t>
  </si>
  <si>
    <t>natan@sharcollc.com</t>
  </si>
  <si>
    <t>drive</t>
  </si>
  <si>
    <t>2018inlineworldcup.com</t>
  </si>
  <si>
    <t>italiarollermeet@gmail.com</t>
  </si>
  <si>
    <t>support@register.it</t>
  </si>
  <si>
    <t>cup</t>
  </si>
  <si>
    <t>2020northsycamore.com</t>
  </si>
  <si>
    <t>dfshort@gmail.com</t>
  </si>
  <si>
    <t>more</t>
  </si>
  <si>
    <t>21stcenturyproducer.com</t>
  </si>
  <si>
    <t>aurusaudio@gmail.com</t>
  </si>
  <si>
    <t>century</t>
  </si>
  <si>
    <t>park</t>
  </si>
  <si>
    <t>domain</t>
  </si>
  <si>
    <t>9t9systems.com</t>
  </si>
  <si>
    <t>hostmaster@one.com</t>
  </si>
  <si>
    <t>roshansnori@gmail.com</t>
  </si>
  <si>
    <t>system</t>
  </si>
  <si>
    <t>abby-global.com</t>
  </si>
  <si>
    <t>noel2042@gmail.com</t>
  </si>
  <si>
    <t>whois@bluehost.com</t>
  </si>
  <si>
    <t>by</t>
  </si>
  <si>
    <t>abiarthamandiri.com</t>
  </si>
  <si>
    <t>andihatmoko@gmail.com</t>
  </si>
  <si>
    <t>art</t>
  </si>
  <si>
    <t>add</t>
  </si>
  <si>
    <t>bluehost</t>
  </si>
  <si>
    <t>accessbill-secured.com</t>
  </si>
  <si>
    <t>rikonixa061@hotmail.com</t>
  </si>
  <si>
    <t>bill</t>
  </si>
  <si>
    <t>activenywhere.com</t>
  </si>
  <si>
    <t>support@greeublic.net</t>
  </si>
  <si>
    <t>where</t>
  </si>
  <si>
    <t>namesilo</t>
  </si>
  <si>
    <t>africanhillcoffee.com</t>
  </si>
  <si>
    <t>kaoz@outlook.be</t>
  </si>
  <si>
    <t>off</t>
  </si>
  <si>
    <t>aftersat.com</t>
  </si>
  <si>
    <t>server247@purpgistry.net</t>
  </si>
  <si>
    <t>after</t>
  </si>
  <si>
    <t>agirlwithnomiddleinitial.com</t>
  </si>
  <si>
    <t>lolly2311@gmail.com</t>
  </si>
  <si>
    <t>middle</t>
  </si>
  <si>
    <t>long</t>
  </si>
  <si>
    <t>akinkeepers.com</t>
  </si>
  <si>
    <t>m.r.manna@eusia.info</t>
  </si>
  <si>
    <t>keep</t>
  </si>
  <si>
    <t>ask</t>
  </si>
  <si>
    <t>Mr</t>
  </si>
  <si>
    <t>animalroo.com</t>
  </si>
  <si>
    <t>tuanthanh.sg@gmail.com</t>
  </si>
  <si>
    <t>animal</t>
  </si>
  <si>
    <t>any</t>
  </si>
  <si>
    <t>aowthaivoice.com</t>
  </si>
  <si>
    <t>sbuywebsite@hotmail.com</t>
  </si>
  <si>
    <t>voice</t>
  </si>
  <si>
    <t>applyajob.com</t>
  </si>
  <si>
    <t>thelawyer247@gmail.com</t>
  </si>
  <si>
    <t>apply</t>
  </si>
  <si>
    <t>domainregistrar@register.com</t>
  </si>
  <si>
    <t>artesanatospassoapasso.com</t>
  </si>
  <si>
    <t>davictor1995@gmail.com</t>
  </si>
  <si>
    <t>pass</t>
  </si>
  <si>
    <t>ball</t>
  </si>
  <si>
    <t>auresholdings.com</t>
  </si>
  <si>
    <t>automotiveretailsystem@seznam.cz</t>
  </si>
  <si>
    <t>hold</t>
  </si>
  <si>
    <t>auxptitsboulas.com</t>
  </si>
  <si>
    <t>dns-admin@linkeo.com</t>
  </si>
  <si>
    <t>its</t>
  </si>
  <si>
    <t>avatarresort.com</t>
  </si>
  <si>
    <t>buddhird@gmail.com</t>
  </si>
  <si>
    <t>sort</t>
  </si>
  <si>
    <t>cost</t>
  </si>
  <si>
    <t>baramontaxi.com</t>
  </si>
  <si>
    <t>nic-contact@iflag.co.jp</t>
  </si>
  <si>
    <t>tax</t>
  </si>
  <si>
    <t>bar</t>
  </si>
  <si>
    <t>barryward.net</t>
  </si>
  <si>
    <t>barry.ward@zantix.co.uk</t>
  </si>
  <si>
    <t>hostmaster@1and1.co.uk</t>
  </si>
  <si>
    <t>begeisterungfuerpraezision.com</t>
  </si>
  <si>
    <t>holger.haering@igz.com</t>
  </si>
  <si>
    <t>run</t>
  </si>
  <si>
    <t>board</t>
  </si>
  <si>
    <t>bestiptvserviceonline.com</t>
  </si>
  <si>
    <t>halfmoonsat@gmail.com</t>
  </si>
  <si>
    <t>TV</t>
  </si>
  <si>
    <t>bestpersonallawyer.com</t>
  </si>
  <si>
    <t>fitriutama15@gmail.com</t>
  </si>
  <si>
    <t>law</t>
  </si>
  <si>
    <t>beyoufindhim.com</t>
  </si>
  <si>
    <t>domains@hostpapasupport.com</t>
  </si>
  <si>
    <t>anissaaumont@gmail.com</t>
  </si>
  <si>
    <t>him</t>
  </si>
  <si>
    <t>bigbandexpressdetroit.com</t>
  </si>
  <si>
    <t>emily@bentgen.com</t>
  </si>
  <si>
    <t>big</t>
  </si>
  <si>
    <t>billabongkanchi.com</t>
  </si>
  <si>
    <t>admin@ragadesigners.com</t>
  </si>
  <si>
    <t>billfrancis.net</t>
  </si>
  <si>
    <t>whois@emailaddressprotection.com</t>
  </si>
  <si>
    <t>bitdatasystem.com</t>
  </si>
  <si>
    <t>jungkyun.kim@hotmail.com</t>
  </si>
  <si>
    <t>data</t>
  </si>
  <si>
    <t>blockchainmask.com</t>
  </si>
  <si>
    <t>brian@domainagency.com</t>
  </si>
  <si>
    <t>boardingprofessionalsaustralia.com</t>
  </si>
  <si>
    <t>ceo@boardingaustralia.edu.au</t>
  </si>
  <si>
    <t>bodymakegym-grow.com</t>
  </si>
  <si>
    <t>crayon@hands-inc.co.jp</t>
  </si>
  <si>
    <t>body</t>
  </si>
  <si>
    <t>bolinenterprisesllc.com</t>
  </si>
  <si>
    <t>cyclerunski@gmail.com</t>
  </si>
  <si>
    <t>rise</t>
  </si>
  <si>
    <t>boostrmanagement.com</t>
  </si>
  <si>
    <t>it@impacthomes.com.au</t>
  </si>
  <si>
    <t>manage</t>
  </si>
  <si>
    <t>bowerslakecoffee.com</t>
  </si>
  <si>
    <t>drdavejones007@gmail.com</t>
  </si>
  <si>
    <t>brain-culture.com</t>
  </si>
  <si>
    <t>exme.business@gmail.com</t>
  </si>
  <si>
    <t>culture</t>
  </si>
  <si>
    <t>side</t>
  </si>
  <si>
    <t>brotherops.com</t>
  </si>
  <si>
    <t>himself@dennizvd.com</t>
  </si>
  <si>
    <t>brother</t>
  </si>
  <si>
    <t>break</t>
  </si>
  <si>
    <t>busyfield.com</t>
  </si>
  <si>
    <t>manage@electtures.net</t>
  </si>
  <si>
    <t>field</t>
  </si>
  <si>
    <t>buttondugme.com</t>
  </si>
  <si>
    <t>figenvarol@hotmail.com</t>
  </si>
  <si>
    <t>but</t>
  </si>
  <si>
    <t>cameracal.com</t>
  </si>
  <si>
    <t>info@cameracal.co.uk</t>
  </si>
  <si>
    <t>camera</t>
  </si>
  <si>
    <t>cannabispublicbank.com</t>
  </si>
  <si>
    <t>jaww0017@gmail.com</t>
  </si>
  <si>
    <t>public</t>
  </si>
  <si>
    <t>carbonfreecollective.com</t>
  </si>
  <si>
    <t>katachitti@hotmail.com</t>
  </si>
  <si>
    <t>free</t>
  </si>
  <si>
    <t>casagardenhill.com</t>
  </si>
  <si>
    <t>tobethanhnhan@gmail.com</t>
  </si>
  <si>
    <t>garden</t>
  </si>
  <si>
    <t>castilloreyesabogados.com</t>
  </si>
  <si>
    <t>99b3600d58cc23b6.shielded@idshield.tk</t>
  </si>
  <si>
    <t>eye</t>
  </si>
  <si>
    <t>cbedunetwork.com</t>
  </si>
  <si>
    <t>swildfield@gmail.com</t>
  </si>
  <si>
    <t>support@namesecure.com</t>
  </si>
  <si>
    <t>network</t>
  </si>
  <si>
    <t>ceruleancomm.com</t>
  </si>
  <si>
    <t>ceruleancomm.com@identity-protect.org</t>
  </si>
  <si>
    <t>rule</t>
  </si>
  <si>
    <t>all</t>
  </si>
  <si>
    <t>chanalaigarden.com</t>
  </si>
  <si>
    <t>jimmy789456sd@gmail.com</t>
  </si>
  <si>
    <t>change-rooms.com</t>
  </si>
  <si>
    <t>hazmck@gmail.com</t>
  </si>
  <si>
    <t>change</t>
  </si>
  <si>
    <t>chaopianyigouwu.com</t>
  </si>
  <si>
    <t>hjkl258258@gmail.com</t>
  </si>
  <si>
    <t>chelseaandcodygetmarried.com</t>
  </si>
  <si>
    <t>feedback@theknot.com</t>
  </si>
  <si>
    <t>support@weddingtracker.com</t>
  </si>
  <si>
    <t>else</t>
  </si>
  <si>
    <t>chinapaintballmarker.com</t>
  </si>
  <si>
    <t>fjfuxing@158.net</t>
  </si>
  <si>
    <t>chinathreelife.com</t>
  </si>
  <si>
    <t>779250530@qq.com</t>
  </si>
  <si>
    <t>three</t>
  </si>
  <si>
    <t>choosesearch.net</t>
  </si>
  <si>
    <t>dns-admin@propelles.net</t>
  </si>
  <si>
    <t>choose</t>
  </si>
  <si>
    <t>citysics.net</t>
  </si>
  <si>
    <t>contact-admin@arsenaeractive.net</t>
  </si>
  <si>
    <t>city</t>
  </si>
  <si>
    <t>classicnz.com</t>
  </si>
  <si>
    <t>info@classicsheepskins.co.nz</t>
  </si>
  <si>
    <t>class</t>
  </si>
  <si>
    <t>domain name registration</t>
  </si>
  <si>
    <t>clintonross.com</t>
  </si>
  <si>
    <t>queerduck@gmail.com</t>
  </si>
  <si>
    <t>into</t>
  </si>
  <si>
    <t>coachfactory2018.com</t>
  </si>
  <si>
    <t>xtrqxyr7i5uk6@gmail.com</t>
  </si>
  <si>
    <t>factor</t>
  </si>
  <si>
    <t>gun</t>
  </si>
  <si>
    <t>hostmaster@uk2.net</t>
  </si>
  <si>
    <t>commerciale-milano.com</t>
  </si>
  <si>
    <t>graficaweb@erif.it</t>
  </si>
  <si>
    <t>commercial</t>
  </si>
  <si>
    <t>commercialuseclipart.com</t>
  </si>
  <si>
    <t>webmaster@amazingdesignsolutions.com</t>
  </si>
  <si>
    <t>coupleroad.com</t>
  </si>
  <si>
    <t>thinknewidea@hanmail.net</t>
  </si>
  <si>
    <t>couple</t>
  </si>
  <si>
    <t>cp-film.net</t>
  </si>
  <si>
    <t>nic-staff@sakura.ad.jp</t>
  </si>
  <si>
    <t>film</t>
  </si>
  <si>
    <t>croatianvisit.com</t>
  </si>
  <si>
    <t>valentino@ontheballwebdesigns.com.au</t>
  </si>
  <si>
    <t>visit</t>
  </si>
  <si>
    <t>services@123-reg.co.uk</t>
  </si>
  <si>
    <t>cryptonewsaustrailia.com</t>
  </si>
  <si>
    <t>admin@inceptionweb.com.au</t>
  </si>
  <si>
    <t>news</t>
  </si>
  <si>
    <t>culturaltripjapan.com</t>
  </si>
  <si>
    <t>silvioullmann999@gmail.com</t>
  </si>
  <si>
    <t>hostmaster@all-inkl.com</t>
  </si>
  <si>
    <t>cultural</t>
  </si>
  <si>
    <t>cuongtaynguyen.com</t>
  </si>
  <si>
    <t>hovinhcuong@gmail.com</t>
  </si>
  <si>
    <t>guy</t>
  </si>
  <si>
    <t>cursoreiki.net</t>
  </si>
  <si>
    <t>geralzen@gmail.com</t>
  </si>
  <si>
    <t>so</t>
  </si>
  <si>
    <t>customer-help-information.com</t>
  </si>
  <si>
    <t>sami-ussef10@gmx.de</t>
  </si>
  <si>
    <t>hostmaster-mdh@gmxnet.de</t>
  </si>
  <si>
    <t>customer</t>
  </si>
  <si>
    <t>customfishingbag.com</t>
  </si>
  <si>
    <t>emanueledonati@me.com</t>
  </si>
  <si>
    <t>hostmaster@1and1.it</t>
  </si>
  <si>
    <t>bag</t>
  </si>
  <si>
    <t>cutiecandy.com</t>
  </si>
  <si>
    <t>rdixon@dutchlabs.com</t>
  </si>
  <si>
    <t>hostmaster@1and1.com</t>
  </si>
  <si>
    <t>cut</t>
  </si>
  <si>
    <t>cyclistsonamap.com</t>
  </si>
  <si>
    <t>jalbenberg@yahoo.com</t>
  </si>
  <si>
    <t>list</t>
  </si>
  <si>
    <t>dashboard-ad.com</t>
  </si>
  <si>
    <t>rayadimass@gmail.com</t>
  </si>
  <si>
    <t>datispartition.com</t>
  </si>
  <si>
    <t>mohimohi68@gmail.com</t>
  </si>
  <si>
    <t>part</t>
  </si>
  <si>
    <t>deal</t>
  </si>
  <si>
    <t>dealersuzuki-surabaya.com</t>
  </si>
  <si>
    <t>admin@id.tc</t>
  </si>
  <si>
    <t>deepdwellers.com</t>
  </si>
  <si>
    <t>rhoenig@hoenigwebdesign.com</t>
  </si>
  <si>
    <t>deep</t>
  </si>
  <si>
    <t>degroeneheks.com</t>
  </si>
  <si>
    <t>r.j.smidt@gmail.com</t>
  </si>
  <si>
    <t>hostmaster@cronon-isp.net</t>
  </si>
  <si>
    <t>he</t>
  </si>
  <si>
    <t>dharmaasiaasferindo.com</t>
  </si>
  <si>
    <t>hanafi.heriyadi@gmail.com</t>
  </si>
  <si>
    <t>arm</t>
  </si>
  <si>
    <t>diaryofboynextdoor.com</t>
  </si>
  <si>
    <t>markrufo@mygtis.com</t>
  </si>
  <si>
    <t>boy</t>
  </si>
  <si>
    <t>dienmaynguyenvuong.com</t>
  </si>
  <si>
    <t>ntsoncntt@gmail.com</t>
  </si>
  <si>
    <t>dientuvinhthao.com</t>
  </si>
  <si>
    <t>dovietvinhbg@gmail.com</t>
  </si>
  <si>
    <t>die</t>
  </si>
  <si>
    <t>diezelenergy.com</t>
  </si>
  <si>
    <t>arfan@spectrumenergy-power.com</t>
  </si>
  <si>
    <t>energy</t>
  </si>
  <si>
    <t>digitalimplantdesign.com</t>
  </si>
  <si>
    <t>admin@allsmilesdentures.com.au</t>
  </si>
  <si>
    <t>plant</t>
  </si>
  <si>
    <t>dinelikeyou.com</t>
  </si>
  <si>
    <t>harley@eoneill.com</t>
  </si>
  <si>
    <t>like</t>
  </si>
  <si>
    <t>dlfullremodeling.com</t>
  </si>
  <si>
    <t>galonzo35@yahoo.com</t>
  </si>
  <si>
    <t>full</t>
  </si>
  <si>
    <t>dogqyf.com</t>
  </si>
  <si>
    <t>botsmustdie@gmail.com</t>
  </si>
  <si>
    <t>dog</t>
  </si>
  <si>
    <t>domesticviolenceunsilenced.com</t>
  </si>
  <si>
    <t>thlegalconsulting@gmail.com</t>
  </si>
  <si>
    <t>violence</t>
  </si>
  <si>
    <t>lie</t>
  </si>
  <si>
    <t>dongyhonguyen.net</t>
  </si>
  <si>
    <t>hoangngoctan@raothue.com</t>
  </si>
  <si>
    <t>doyenholdingsptyltd.com</t>
  </si>
  <si>
    <t>chrisnjadesheppard@gmail.com</t>
  </si>
  <si>
    <t>dreamcasaproperties.com</t>
  </si>
  <si>
    <t>dreamcasapropertiescom@obscure.me</t>
  </si>
  <si>
    <t>dream</t>
  </si>
  <si>
    <t>drive--google.com</t>
  </si>
  <si>
    <t>admin@dnstinations.com</t>
  </si>
  <si>
    <t>driversafetynz.com</t>
  </si>
  <si>
    <t>accounts@driversafety.com.au</t>
  </si>
  <si>
    <t>drivethrucarvalue.com</t>
  </si>
  <si>
    <t>sgbest4051@gmail.com</t>
  </si>
  <si>
    <t>dropyourdacksclothing.com</t>
  </si>
  <si>
    <t>mccool@pnc.com.au</t>
  </si>
  <si>
    <t>drop</t>
  </si>
  <si>
    <t>e-banknote.com</t>
  </si>
  <si>
    <t>webmaster@e-banknote.com</t>
  </si>
  <si>
    <t>internic@amen.fr</t>
  </si>
  <si>
    <t>bank</t>
  </si>
  <si>
    <t>edtraumaeducationon.com</t>
  </si>
  <si>
    <t>sharonramagnano@gmail.com</t>
  </si>
  <si>
    <t>education</t>
  </si>
  <si>
    <t>educationalblueprints.com</t>
  </si>
  <si>
    <t>lillyconferences@gmail.com</t>
  </si>
  <si>
    <t>blue</t>
  </si>
  <si>
    <t>edwardsenterprise.net</t>
  </si>
  <si>
    <t>erik@bwwtools.com</t>
  </si>
  <si>
    <t>nkesed@live.com</t>
  </si>
  <si>
    <t>war</t>
  </si>
  <si>
    <t>hang</t>
  </si>
  <si>
    <t>emmygm.com</t>
  </si>
  <si>
    <t>emmygrandm@hotmail.com</t>
  </si>
  <si>
    <t>my</t>
  </si>
  <si>
    <t>eptypes.com</t>
  </si>
  <si>
    <t>christophermurphy89@gmail.com</t>
  </si>
  <si>
    <t>type</t>
  </si>
  <si>
    <t>equibrate.com</t>
  </si>
  <si>
    <t>tbradley@ozemail.com.au</t>
  </si>
  <si>
    <t>rate</t>
  </si>
  <si>
    <t>ethereumsafety.com</t>
  </si>
  <si>
    <t>9626808@qq.com</t>
  </si>
  <si>
    <t>safe</t>
  </si>
  <si>
    <t>even</t>
  </si>
  <si>
    <t>eventmicepnj.com</t>
  </si>
  <si>
    <t>heri_mice@yahoo.com</t>
  </si>
  <si>
    <t>everythingaboutfirearms.com</t>
  </si>
  <si>
    <t>waewl0hsh160rizoh2@domain-shield.com</t>
  </si>
  <si>
    <t>about</t>
  </si>
  <si>
    <t>exilio-muserver.com</t>
  </si>
  <si>
    <t>0c99d3d4da483d6d.shielded@idshield.tk</t>
  </si>
  <si>
    <t>serve</t>
  </si>
  <si>
    <t>facebookpopularcashbusiness.com</t>
  </si>
  <si>
    <t>domain@coolhandle.com</t>
  </si>
  <si>
    <t>book</t>
  </si>
  <si>
    <t>fall4autum.com</t>
  </si>
  <si>
    <t>autum497@gmail.com</t>
  </si>
  <si>
    <t>fall</t>
  </si>
  <si>
    <t>famuhowardweekend.com</t>
  </si>
  <si>
    <t>mitchbrooks@gmail.com</t>
  </si>
  <si>
    <t>week</t>
  </si>
  <si>
    <t>fashionsensehub.com</t>
  </si>
  <si>
    <t>waefnvglb0uj76w8l8@domain-shield.com</t>
  </si>
  <si>
    <t>sense</t>
  </si>
  <si>
    <t>fasyprintables.com</t>
  </si>
  <si>
    <t>bigncup@gmail.com</t>
  </si>
  <si>
    <t>table</t>
  </si>
  <si>
    <t>fatih1453etliekmek.com</t>
  </si>
  <si>
    <t>mbaba453@gmail.com</t>
  </si>
  <si>
    <t>domainparking</t>
  </si>
  <si>
    <t>fearinthewoods.com</t>
  </si>
  <si>
    <t>rcookfamily2006@yahoo.com</t>
  </si>
  <si>
    <t>fear</t>
  </si>
  <si>
    <t>fearlessfiremanlee.com</t>
  </si>
  <si>
    <t>mrluckyleigh@gmail.com</t>
  </si>
  <si>
    <t>first</t>
  </si>
  <si>
    <t>fish</t>
  </si>
  <si>
    <t>fishlandco.com</t>
  </si>
  <si>
    <t>khanhvan.shopngo@gmail.com</t>
  </si>
  <si>
    <t>followlocally.com</t>
  </si>
  <si>
    <t>softfollow@gmail.com</t>
  </si>
  <si>
    <t>footballandfootball.com</t>
  </si>
  <si>
    <t>wasobopvttvbqlydxa@domain-shield.com</t>
  </si>
  <si>
    <t>foot</t>
  </si>
  <si>
    <t>forwapplies.com</t>
  </si>
  <si>
    <t>noc@primtone.com</t>
  </si>
  <si>
    <t>frankensteinresearch.com</t>
  </si>
  <si>
    <t>grundmanrobert@live.com</t>
  </si>
  <si>
    <t>research</t>
  </si>
  <si>
    <t>as</t>
  </si>
  <si>
    <t>fujiglass.com</t>
  </si>
  <si>
    <t>domain@onamae-server.com</t>
  </si>
  <si>
    <t>glass</t>
  </si>
  <si>
    <t>futuregiant.net</t>
  </si>
  <si>
    <t>travisrogersmia@gmail.com</t>
  </si>
  <si>
    <t>future</t>
  </si>
  <si>
    <t>gailbutlerbiz05.com</t>
  </si>
  <si>
    <t>gailbutlerbiz05@gmail.com</t>
  </si>
  <si>
    <t>gaptoo.com</t>
  </si>
  <si>
    <t>eunju9062@naver.com</t>
  </si>
  <si>
    <t>too</t>
  </si>
  <si>
    <t>georgianbaytitansrugby.com</t>
  </si>
  <si>
    <t>titansrugby16@gmail.com</t>
  </si>
  <si>
    <t>or</t>
  </si>
  <si>
    <t>germaine-djuidje.com</t>
  </si>
  <si>
    <t>domga.komguem@gmail.com</t>
  </si>
  <si>
    <t>support@contabo.com</t>
  </si>
  <si>
    <t>main</t>
  </si>
  <si>
    <t>germaninstituteinhyderabad.com</t>
  </si>
  <si>
    <t>venkaiah.chebrolu@gmail.com</t>
  </si>
  <si>
    <t>bad</t>
  </si>
  <si>
    <t>get-armad.com</t>
  </si>
  <si>
    <t>get-armadcom@obscure.me</t>
  </si>
  <si>
    <t>getwellbewellstaywell.com</t>
  </si>
  <si>
    <t>carlogsantoro@gmail.com</t>
  </si>
  <si>
    <t>get</t>
  </si>
  <si>
    <t>giveitwelcome.com</t>
  </si>
  <si>
    <t>astruthers@infogen.net</t>
  </si>
  <si>
    <t>come</t>
  </si>
  <si>
    <t>form</t>
  </si>
  <si>
    <t>goldllege.com</t>
  </si>
  <si>
    <t>noc@busineshero.com</t>
  </si>
  <si>
    <t>golfingthroughlife.com</t>
  </si>
  <si>
    <t>wa3nkk7knv9rxdf2m8@domain-shield.com</t>
  </si>
  <si>
    <t>go</t>
  </si>
  <si>
    <t>goods-portal.com</t>
  </si>
  <si>
    <t>melehinkd@gmail.com</t>
  </si>
  <si>
    <t>good</t>
  </si>
  <si>
    <t>gordana-energetische-praktikerin.com</t>
  </si>
  <si>
    <t>amazone0018@yahoo.de</t>
  </si>
  <si>
    <t>grace4lifechurch.com</t>
  </si>
  <si>
    <t>domains@stablerack.com</t>
  </si>
  <si>
    <t>race</t>
  </si>
  <si>
    <t>grbetter.net</t>
  </si>
  <si>
    <t>dnsmgr@cluyes.net</t>
  </si>
  <si>
    <t>better</t>
  </si>
  <si>
    <t>greatmindsthinkalikejk.com</t>
  </si>
  <si>
    <t>support@umwdomains.com</t>
  </si>
  <si>
    <t>bvega2@umw.edu</t>
  </si>
  <si>
    <t>great</t>
  </si>
  <si>
    <t>greefirm.net</t>
  </si>
  <si>
    <t>domain-adm@geoead.com</t>
  </si>
  <si>
    <t>firm</t>
  </si>
  <si>
    <t>greenorbitenggcons.com</t>
  </si>
  <si>
    <t>shriharibapu@hotmail.com</t>
  </si>
  <si>
    <t>bit</t>
  </si>
  <si>
    <t>half-diet.com</t>
  </si>
  <si>
    <t>ilove62@ilove62.com</t>
  </si>
  <si>
    <t>half</t>
  </si>
  <si>
    <t>hampsteadacupuncture.com</t>
  </si>
  <si>
    <t>cgw.lambert@gmail.com</t>
  </si>
  <si>
    <t>handball-puls.com</t>
  </si>
  <si>
    <t>gerrit.bartsch@gmx.net</t>
  </si>
  <si>
    <t>hangingrockmusicandarts.com</t>
  </si>
  <si>
    <t>david.welsh@mushroomgroup.com</t>
  </si>
  <si>
    <t>hardcorecares-france.com</t>
  </si>
  <si>
    <t>tmrgr91bzycean0zi4hu@t.o-w-o.info</t>
  </si>
  <si>
    <t>yy3nq9pzauazbv0q0efc@j.o-w-o.info</t>
  </si>
  <si>
    <t>care</t>
  </si>
  <si>
    <t>hardlockwallet.com</t>
  </si>
  <si>
    <t>davidchann1@gmail.com</t>
  </si>
  <si>
    <t>hard</t>
  </si>
  <si>
    <t>registrace@domeny.cz</t>
  </si>
  <si>
    <t>hausborn.com</t>
  </si>
  <si>
    <t>info@intelli.host</t>
  </si>
  <si>
    <t>born</t>
  </si>
  <si>
    <t>himfirsthosting.com</t>
  </si>
  <si>
    <t>himfirstmediagroup@gmail.com</t>
  </si>
  <si>
    <t>hochzeitsbett-star-medico.com</t>
  </si>
  <si>
    <t>p.neumann@star-naturwollprodukte.de</t>
  </si>
  <si>
    <t>info@siton.de</t>
  </si>
  <si>
    <t>it</t>
  </si>
  <si>
    <t>hollywish.com</t>
  </si>
  <si>
    <t>aron.kunze@gmail.com</t>
  </si>
  <si>
    <t>hostmaster@1und1.de</t>
  </si>
  <si>
    <t>wish</t>
  </si>
  <si>
    <t>homefieldforchampions.com</t>
  </si>
  <si>
    <t>social4me@gmail.com</t>
  </si>
  <si>
    <t>homelybuys.com</t>
  </si>
  <si>
    <t>awan.yaser@gmail.com</t>
  </si>
  <si>
    <t>home</t>
  </si>
  <si>
    <t>range</t>
  </si>
  <si>
    <t>hotelcostabela.com</t>
  </si>
  <si>
    <t>josimax_14@hotmail.com</t>
  </si>
  <si>
    <t>hourglassnetworking.com</t>
  </si>
  <si>
    <t>dallashowell89@gmail.com</t>
  </si>
  <si>
    <t>houseofqualityfoods.com</t>
  </si>
  <si>
    <t>paul@mediasolutiongroup.com</t>
  </si>
  <si>
    <t>quality</t>
  </si>
  <si>
    <t>humanbelt.net</t>
  </si>
  <si>
    <t>enjing0102@naver.com</t>
  </si>
  <si>
    <t>human</t>
  </si>
  <si>
    <t>humansinthemoment.com</t>
  </si>
  <si>
    <t>jamespkeeler@gmail.com</t>
  </si>
  <si>
    <t>ideadecasas.com</t>
  </si>
  <si>
    <t>joseph@creartelab.com</t>
  </si>
  <si>
    <t>ikeahumancatalogue.com</t>
  </si>
  <si>
    <t>domains@privateregistryauthority.com</t>
  </si>
  <si>
    <t>imgsites.net</t>
  </si>
  <si>
    <t>imgsitesnet@obscure.me</t>
  </si>
  <si>
    <t>site</t>
  </si>
  <si>
    <t>inspiredbyperu.com</t>
  </si>
  <si>
    <t>teichert.nora@googlemail.com</t>
  </si>
  <si>
    <t>red</t>
  </si>
  <si>
    <t>jazzguitarcoursesonline.com</t>
  </si>
  <si>
    <t>philip.bamback@gmail.com</t>
  </si>
  <si>
    <t>course</t>
  </si>
  <si>
    <t>jiahaopeng.com</t>
  </si>
  <si>
    <t>78473805eccdaaa058e3@domains.cargocollective.com</t>
  </si>
  <si>
    <t>open</t>
  </si>
  <si>
    <t>jjansoon.com</t>
  </si>
  <si>
    <t>lth83@naver.com</t>
  </si>
  <si>
    <t>soon</t>
  </si>
  <si>
    <t>joblinks30.com</t>
  </si>
  <si>
    <t>whoisguard+a2b6140a54db90ef9e5d597f04345787a@do-reg.jp</t>
  </si>
  <si>
    <t>whoisguard+t2b6140a54db90ef9e5d597f04345787a@do-reg.jp</t>
  </si>
  <si>
    <t>whoisguard+r475d298eef360e85af26f58e1964eef4@do-reg.jp</t>
  </si>
  <si>
    <t>job</t>
  </si>
  <si>
    <t>join</t>
  </si>
  <si>
    <t>joinforesight.com</t>
  </si>
  <si>
    <t>andrewa@foresightadviser.com</t>
  </si>
  <si>
    <t>juliusanndrewslawoffice.com</t>
  </si>
  <si>
    <t>albaba.logs@gmail.com</t>
  </si>
  <si>
    <t>office</t>
  </si>
  <si>
    <t>justafigure.com</t>
  </si>
  <si>
    <t>domreg@vevida.com</t>
  </si>
  <si>
    <t>info@bv2d.nl</t>
  </si>
  <si>
    <t>figure</t>
  </si>
  <si>
    <t>kami5note.com</t>
  </si>
  <si>
    <t>wearethamen05@yahoo.co.jp</t>
  </si>
  <si>
    <t>not</t>
  </si>
  <si>
    <t>karlamanagementservices.com</t>
  </si>
  <si>
    <t>mascottbee92@yahoo.com</t>
  </si>
  <si>
    <t>kawasakinisiguchiseikotuin.com</t>
  </si>
  <si>
    <t>nsosuke@gmail.com</t>
  </si>
  <si>
    <t>khoinghiepbartender.com</t>
  </si>
  <si>
    <t>yinguyen09@gmail.com</t>
  </si>
  <si>
    <t>tend</t>
  </si>
  <si>
    <t>kidrideontoy.com</t>
  </si>
  <si>
    <t>liuxiang1112@foxmail.com</t>
  </si>
  <si>
    <t>kid</t>
  </si>
  <si>
    <t>kidzeecivillines.com</t>
  </si>
  <si>
    <t>kidzee@eworld7.com</t>
  </si>
  <si>
    <t>civil</t>
  </si>
  <si>
    <t>kientrucnoithatre.com</t>
  </si>
  <si>
    <t>vakivnn@hotmail.com</t>
  </si>
  <si>
    <t>that</t>
  </si>
  <si>
    <t>killmeofficial.com</t>
  </si>
  <si>
    <t>leonidas.p@gmx.de</t>
  </si>
  <si>
    <t>kill</t>
  </si>
  <si>
    <t>kobayashi-animal-hospital.com</t>
  </si>
  <si>
    <t>kobaahp@yahoo.co.jp</t>
  </si>
  <si>
    <t>krctrade.com</t>
  </si>
  <si>
    <t>sbseo@korearental.co.kr</t>
  </si>
  <si>
    <t>trade</t>
  </si>
  <si>
    <t>lamps-projector.com</t>
  </si>
  <si>
    <t>safeland.ir@gmail.com</t>
  </si>
  <si>
    <t>project</t>
  </si>
  <si>
    <t>lantahtopviewresort.com</t>
  </si>
  <si>
    <t>novakrabi@gmail.com</t>
  </si>
  <si>
    <t>lapmangfptvinhphuc.com</t>
  </si>
  <si>
    <t>vinahajsc@gmail.com</t>
  </si>
  <si>
    <t>lautangadget.com</t>
  </si>
  <si>
    <t>akatsuki_fathi@yahoo.co.id</t>
  </si>
  <si>
    <t>learnyke.com</t>
  </si>
  <si>
    <t>marina.seidel.b.eng@gmx.de</t>
  </si>
  <si>
    <t>learn</t>
  </si>
  <si>
    <t>lettspilates.com</t>
  </si>
  <si>
    <t>corinne.letts@yahoo.com</t>
  </si>
  <si>
    <t>late</t>
  </si>
  <si>
    <t>liferaku2.com</t>
  </si>
  <si>
    <t>koba11920002@yahoo.co.jp</t>
  </si>
  <si>
    <t>life</t>
  </si>
  <si>
    <t>lottopaper.com</t>
  </si>
  <si>
    <t>baccaddu@gmail.com</t>
  </si>
  <si>
    <t>lot</t>
  </si>
  <si>
    <t>lovingangelsamongus.com</t>
  </si>
  <si>
    <t>hello@soletrader.com</t>
  </si>
  <si>
    <t>among</t>
  </si>
  <si>
    <t>lyonshared.com</t>
  </si>
  <si>
    <t>toddjdarling@gmail.com</t>
  </si>
  <si>
    <t>share</t>
  </si>
  <si>
    <t>madisonepoxyflooring.com</t>
  </si>
  <si>
    <t>marvinspavers@gmail.com</t>
  </si>
  <si>
    <t>floor</t>
  </si>
  <si>
    <t>sedoparking</t>
  </si>
  <si>
    <t>manecutsbarberlounge.com</t>
  </si>
  <si>
    <t>dnsadmin@web.com</t>
  </si>
  <si>
    <t>manychatmarketing.com</t>
  </si>
  <si>
    <t>dane.shelford@gmail.com</t>
  </si>
  <si>
    <t>many</t>
  </si>
  <si>
    <t>mcgrawfamilywellness.com</t>
  </si>
  <si>
    <t>wes@dynapp.com</t>
  </si>
  <si>
    <t>family</t>
  </si>
  <si>
    <t>mensajeriaurgentebarcelona.com</t>
  </si>
  <si>
    <t>antonioprecedo@gmail.com</t>
  </si>
  <si>
    <t>methodsinmadness.com</t>
  </si>
  <si>
    <t>cmm.kote@gmail.com</t>
  </si>
  <si>
    <t>method</t>
  </si>
  <si>
    <t>miceyes.net</t>
  </si>
  <si>
    <t>domain-adm@synerlders.net</t>
  </si>
  <si>
    <t>yes</t>
  </si>
  <si>
    <t>microbialplastic.com</t>
  </si>
  <si>
    <t>gloria1215@naver.com</t>
  </si>
  <si>
    <t>last</t>
  </si>
  <si>
    <t>militaryfor.com</t>
  </si>
  <si>
    <t>nafanaddina@gmail.com</t>
  </si>
  <si>
    <t>military</t>
  </si>
  <si>
    <t>sea</t>
  </si>
  <si>
    <t>mokancashbuyers.com</t>
  </si>
  <si>
    <t>mokancashbuyer@gmail.com</t>
  </si>
  <si>
    <t>buy</t>
  </si>
  <si>
    <t>moneyfortheweekend.com</t>
  </si>
  <si>
    <t>wars8i08z6oz5rg5u0@domain-shield.com</t>
  </si>
  <si>
    <t>money</t>
  </si>
  <si>
    <t>able</t>
  </si>
  <si>
    <t>movenowever.com</t>
  </si>
  <si>
    <t>hannahmesa@mygtis.com</t>
  </si>
  <si>
    <t>move</t>
  </si>
  <si>
    <t>musetechclasses.com</t>
  </si>
  <si>
    <t>musetechweb@gmail.com</t>
  </si>
  <si>
    <t>my-courses-online.com</t>
  </si>
  <si>
    <t>info@freom.com</t>
  </si>
  <si>
    <t>myballooo.com</t>
  </si>
  <si>
    <t>maxarslan@gmail.com</t>
  </si>
  <si>
    <t>nabokovmarienbad.com</t>
  </si>
  <si>
    <t>hesik@email.cz</t>
  </si>
  <si>
    <t>nature0616.com</t>
  </si>
  <si>
    <t>lovel326@hanmail.net</t>
  </si>
  <si>
    <t>nature</t>
  </si>
  <si>
    <t>nborkhp3-liquidwebsites.com</t>
  </si>
  <si>
    <t>webmaster@liquidweb.com</t>
  </si>
  <si>
    <t>sit</t>
  </si>
  <si>
    <t>netofvalue.com</t>
  </si>
  <si>
    <t>cxpf3aglr9fb1uq5ga8n@g.o-w-o.info</t>
  </si>
  <si>
    <t>smg4da72g6idrhcii3af@y.o-w-o.info</t>
  </si>
  <si>
    <t>value</t>
  </si>
  <si>
    <t>newshairstylesidea.com</t>
  </si>
  <si>
    <t>clusterdelapan@gmail.com</t>
  </si>
  <si>
    <t>style</t>
  </si>
  <si>
    <t>newsmegazine20.com</t>
  </si>
  <si>
    <t>danag000ard@seznam.cz</t>
  </si>
  <si>
    <t>nguyensaomai.com</t>
  </si>
  <si>
    <t>saomai6747@gmail.com</t>
  </si>
  <si>
    <t>nrispecial.com</t>
  </si>
  <si>
    <t>vishal.praghal@gmail.com</t>
  </si>
  <si>
    <t>special</t>
  </si>
  <si>
    <t>number1teamdesign.com</t>
  </si>
  <si>
    <t>srirasan@hotmail.com</t>
  </si>
  <si>
    <t>domainadmin@readyplanet.com</t>
  </si>
  <si>
    <t>number</t>
  </si>
  <si>
    <t>offcialsolodarknet.com</t>
  </si>
  <si>
    <t>rezmek154@gmail.com</t>
  </si>
  <si>
    <t>also</t>
  </si>
  <si>
    <t>offseason.net</t>
  </si>
  <si>
    <t>brandon@solarix.net</t>
  </si>
  <si>
    <t>openhoes.net</t>
  </si>
  <si>
    <t>domain.admin@seekcheck.net</t>
  </si>
  <si>
    <t>orangeiving.com</t>
  </si>
  <si>
    <t>domainregistration@pinnacities.net</t>
  </si>
  <si>
    <t>p-factoraviation.com</t>
  </si>
  <si>
    <t>sullivan.michael70@gmail.com</t>
  </si>
  <si>
    <t>pastaselecta.com</t>
  </si>
  <si>
    <t>info@meridianset.com</t>
  </si>
  <si>
    <t>past</t>
  </si>
  <si>
    <t>patfinancially.com</t>
  </si>
  <si>
    <t>put.navarat@gmail.com</t>
  </si>
  <si>
    <t>financial</t>
  </si>
  <si>
    <t>paydayloans2xb.com</t>
  </si>
  <si>
    <t>vanyshop09@gmail.com</t>
  </si>
  <si>
    <t>day</t>
  </si>
  <si>
    <t>pesachfreedom.com</t>
  </si>
  <si>
    <t>cpa613@hotmail.com</t>
  </si>
  <si>
    <t>phothers.com</t>
  </si>
  <si>
    <t>contact@goldenoration.com</t>
  </si>
  <si>
    <t>other</t>
  </si>
  <si>
    <t>pierpointsouthrentals.com</t>
  </si>
  <si>
    <t>sundaggerdesign@gmail.com</t>
  </si>
  <si>
    <t>point</t>
  </si>
  <si>
    <t>pingresidence.com</t>
  </si>
  <si>
    <t>tinakorn.lim@gmail.com</t>
  </si>
  <si>
    <t>planetabocajuniors.com</t>
  </si>
  <si>
    <t>name.tech.2008@gmail.com</t>
  </si>
  <si>
    <t>plan</t>
  </si>
  <si>
    <t>planxchange.net</t>
  </si>
  <si>
    <t>domainadministrator@silverfestyle.net</t>
  </si>
  <si>
    <t>pp-service-account.com</t>
  </si>
  <si>
    <t>hoffmann.dimitri@web.de</t>
  </si>
  <si>
    <t>hostmaster-mdh@web.de</t>
  </si>
  <si>
    <t>account</t>
  </si>
  <si>
    <t>preciouspawslakewylie.com</t>
  </si>
  <si>
    <t>s**********r@att.net</t>
  </si>
  <si>
    <t>preservebail.com</t>
  </si>
  <si>
    <t>bilwain@aol.com</t>
  </si>
  <si>
    <t>proxim0spirits.com</t>
  </si>
  <si>
    <t>sispang21@aol.com</t>
  </si>
  <si>
    <t>ptthreeupvc-tahanapi.com</t>
  </si>
  <si>
    <t>zakkia35@gmail.com</t>
  </si>
  <si>
    <t>putrasucipratama.com</t>
  </si>
  <si>
    <t>contact@protect.id</t>
  </si>
  <si>
    <t>put</t>
  </si>
  <si>
    <t>quitesimplystock.com</t>
  </si>
  <si>
    <t>universal818@gmail.com</t>
  </si>
  <si>
    <t>quite</t>
  </si>
  <si>
    <t>white</t>
  </si>
  <si>
    <t>rdnmrtl.com</t>
  </si>
  <si>
    <t>oib9906896@yeah.net</t>
  </si>
  <si>
    <t>reverriche.com</t>
  </si>
  <si>
    <t>hdweb@hdweb.co.kr</t>
  </si>
  <si>
    <t>rich</t>
  </si>
  <si>
    <t>ricordafarmaco.com</t>
  </si>
  <si>
    <t>pesce.dr.andrea@gmail.com</t>
  </si>
  <si>
    <t>far</t>
  </si>
  <si>
    <t>rockymountainturbo.com</t>
  </si>
  <si>
    <t>m.crowley@live.com</t>
  </si>
  <si>
    <t>rock</t>
  </si>
  <si>
    <t>rsjserver.com</t>
  </si>
  <si>
    <t>h47ch1@gmail.com</t>
  </si>
  <si>
    <t>ryebye.com</t>
  </si>
  <si>
    <t>lwr941104@daum.net</t>
  </si>
  <si>
    <t>sandyandstephen.com</t>
  </si>
  <si>
    <t>orario002@hotmail.com</t>
  </si>
  <si>
    <t>step</t>
  </si>
  <si>
    <t>say-gg.com</t>
  </si>
  <si>
    <t>octavio.gob@comunidad.unam.mx</t>
  </si>
  <si>
    <t>say</t>
  </si>
  <si>
    <t>sayogger.net</t>
  </si>
  <si>
    <t>techsupport@catalxpress.net</t>
  </si>
  <si>
    <t>sbmcrest.com</t>
  </si>
  <si>
    <t>alicestone@nifty.com</t>
  </si>
  <si>
    <t>rest</t>
  </si>
  <si>
    <t>sciencementoring.net</t>
  </si>
  <si>
    <t>redouane@drfakir.org</t>
  </si>
  <si>
    <t>science</t>
  </si>
  <si>
    <t>searchingallsubdivisions.com</t>
  </si>
  <si>
    <t>mc9082309@gmail.com</t>
  </si>
  <si>
    <t>seattleresidentialrenovations.com</t>
  </si>
  <si>
    <t>jmedrala@rocketmail.com</t>
  </si>
  <si>
    <t>seat</t>
  </si>
  <si>
    <t>secondroundsupply.com</t>
  </si>
  <si>
    <t>etrex149@gmail.com</t>
  </si>
  <si>
    <t>second</t>
  </si>
  <si>
    <t>secure-information-online.com</t>
  </si>
  <si>
    <t>michael@timaruwebhosting.co.nz</t>
  </si>
  <si>
    <t>seedsfromspain.com</t>
  </si>
  <si>
    <t>ajrinfor@gmail.com</t>
  </si>
  <si>
    <t>from</t>
  </si>
  <si>
    <t>self-drivingtechnology.com</t>
  </si>
  <si>
    <t>domains@optimalname.com</t>
  </si>
  <si>
    <t>technology</t>
  </si>
  <si>
    <t>sellershomegroup.com</t>
  </si>
  <si>
    <t>bruce@lakeconroefineliving.com</t>
  </si>
  <si>
    <t>sell</t>
  </si>
  <si>
    <t>seniorsarestarrs.com</t>
  </si>
  <si>
    <t>shavonbills79@aol.com</t>
  </si>
  <si>
    <t>senior</t>
  </si>
  <si>
    <t>serviciosprofesionalesgp.com</t>
  </si>
  <si>
    <t>seprogp@gmail.com</t>
  </si>
  <si>
    <t>of</t>
  </si>
  <si>
    <t>sesliturkcell.com</t>
  </si>
  <si>
    <t>domaincontact@yoncu.com</t>
  </si>
  <si>
    <t>cell</t>
  </si>
  <si>
    <t>sharewair.com</t>
  </si>
  <si>
    <t>mvtait@gmail.com</t>
  </si>
  <si>
    <t>shelleykorall.com</t>
  </si>
  <si>
    <t>h2jitpdnhh4ucqq93gyp@x.o-w-o.info</t>
  </si>
  <si>
    <t>kug6breqbrr73txy3cr3@v.o-w-o.info</t>
  </si>
  <si>
    <t>sidestarcup.com</t>
  </si>
  <si>
    <t>info@thegameagency.pro</t>
  </si>
  <si>
    <t>simplykosmos.com</t>
  </si>
  <si>
    <t>amazinglyfritz@gmail.com</t>
  </si>
  <si>
    <t>simply</t>
  </si>
  <si>
    <t>sistersisterpod.com</t>
  </si>
  <si>
    <t>info@meddi.se</t>
  </si>
  <si>
    <t>sister</t>
  </si>
  <si>
    <t>sleepsoftlytonight.com</t>
  </si>
  <si>
    <t>bit1@yeeehaww.com</t>
  </si>
  <si>
    <t>tonight</t>
  </si>
  <si>
    <t>smcdistributos.com</t>
  </si>
  <si>
    <t>omnidomains@justdial.com</t>
  </si>
  <si>
    <t>sosyoung.com</t>
  </si>
  <si>
    <t>137305326@qq.com</t>
  </si>
  <si>
    <t>young</t>
  </si>
  <si>
    <t>steelpoortdistributor.com</t>
  </si>
  <si>
    <t>domaincontact@za-dns.com</t>
  </si>
  <si>
    <t>etrading05@gmail.com</t>
  </si>
  <si>
    <t>poor</t>
  </si>
  <si>
    <t>stilastep-ahead.com</t>
  </si>
  <si>
    <t>domains@mnbs.ch</t>
  </si>
  <si>
    <t>domains@hoststar.ch</t>
  </si>
  <si>
    <t>ahead</t>
  </si>
  <si>
    <t>strancangbangun.com</t>
  </si>
  <si>
    <t>fitrahnurdyansyah@gmail.com</t>
  </si>
  <si>
    <t>studentlevel.com</t>
  </si>
  <si>
    <t>jfeuzeu@hotmail.com</t>
  </si>
  <si>
    <t>level</t>
  </si>
  <si>
    <t>sunbreakstudios.com</t>
  </si>
  <si>
    <t>mlyttle@gmail.com</t>
  </si>
  <si>
    <t>taichi-meyer.com</t>
  </si>
  <si>
    <t>info@taichi-meyer.de</t>
  </si>
  <si>
    <t>tasittanimasistemleri.net</t>
  </si>
  <si>
    <t>brscyr@hotmail.com</t>
  </si>
  <si>
    <t>tattoolook.net</t>
  </si>
  <si>
    <t>domains@webdialect.com</t>
  </si>
  <si>
    <t>look</t>
  </si>
  <si>
    <t>taxiflughafen.net</t>
  </si>
  <si>
    <t>domain.admin@viajesalameda.com</t>
  </si>
  <si>
    <t>tazasoriginalesbaratas.com</t>
  </si>
  <si>
    <t>hugo_landa@hotmail.com</t>
  </si>
  <si>
    <t>hostmaster@1and1.es</t>
  </si>
  <si>
    <t>team-support-account-info.com</t>
  </si>
  <si>
    <t>m7madashraf99@gmail.com</t>
  </si>
  <si>
    <t>technologybeacons.com</t>
  </si>
  <si>
    <t>matt@thetechnologysquad.com</t>
  </si>
  <si>
    <t>tendrevoyou.com</t>
  </si>
  <si>
    <t>zinakachnaoui@hotmail.fr</t>
  </si>
  <si>
    <t>thebettergradescoach.com</t>
  </si>
  <si>
    <t>cking.community@gmail.com</t>
  </si>
  <si>
    <t>thecryptocoinmillionaire.com</t>
  </si>
  <si>
    <t>techsupport@leadsystemadmin.com</t>
  </si>
  <si>
    <t>pricelessnet@gmail.com</t>
  </si>
  <si>
    <t>million</t>
  </si>
  <si>
    <t>thehomedecorideas.com</t>
  </si>
  <si>
    <t>walyohujwf9oyw3ygs@domain-shield.com</t>
  </si>
  <si>
    <t>idea</t>
  </si>
  <si>
    <t>thelechonstop.com</t>
  </si>
  <si>
    <t>namesilo@jonasmagcase.com</t>
  </si>
  <si>
    <t>stop</t>
  </si>
  <si>
    <t>theresewphotos.com</t>
  </si>
  <si>
    <t>farnwidetravel@gmail.com</t>
  </si>
  <si>
    <t>there</t>
  </si>
  <si>
    <t>timeforfillup.com</t>
  </si>
  <si>
    <t>zeev.shemer@yahoo.com</t>
  </si>
  <si>
    <t>fill</t>
  </si>
  <si>
    <t>timpanyphoto.com</t>
  </si>
  <si>
    <t>registrations@isproductions.net</t>
  </si>
  <si>
    <t>topreliableautobrokerga.com</t>
  </si>
  <si>
    <t>support@hammer-corp.com</t>
  </si>
  <si>
    <t>tronmachine.com</t>
  </si>
  <si>
    <t>archimedessapitula@yahoo.com</t>
  </si>
  <si>
    <t>machine</t>
  </si>
  <si>
    <t>truth4usa.com</t>
  </si>
  <si>
    <t>marybleuz205@gmail.com</t>
  </si>
  <si>
    <t>truth</t>
  </si>
  <si>
    <t>uncdaddy.com</t>
  </si>
  <si>
    <t>aprez@live.com.au</t>
  </si>
  <si>
    <t>unitedestatedeal.com</t>
  </si>
  <si>
    <t>criterionsoft@gmail.com</t>
  </si>
  <si>
    <t>unzippedproductionsinc.com</t>
  </si>
  <si>
    <t>jonabonecutter@ymail.com</t>
  </si>
  <si>
    <t>product</t>
  </si>
  <si>
    <t>upperroomlighthouse.com</t>
  </si>
  <si>
    <t>sales@comstore.co.za</t>
  </si>
  <si>
    <t>house</t>
  </si>
  <si>
    <t>valeraenterprises.com</t>
  </si>
  <si>
    <t>info@valeraenterprises.com</t>
  </si>
  <si>
    <t>vaper-save.com</t>
  </si>
  <si>
    <t>domains@netearth.com</t>
  </si>
  <si>
    <t>save</t>
  </si>
  <si>
    <t>virtucut.net</t>
  </si>
  <si>
    <t>project@rainmfolio.com</t>
  </si>
  <si>
    <t>voicanglong.net</t>
  </si>
  <si>
    <t>huynhvandai2@gmail.com</t>
  </si>
  <si>
    <t>warnaadvertising.com</t>
  </si>
  <si>
    <t>fachrurrosi@gmail.com</t>
  </si>
  <si>
    <t>wastewatertreatmentforum.com</t>
  </si>
  <si>
    <t>xuanfeng9898@163.com</t>
  </si>
  <si>
    <t>treat</t>
  </si>
  <si>
    <t>wefightforfathers.com</t>
  </si>
  <si>
    <t>domains@thelevel8agency.com</t>
  </si>
  <si>
    <t>father</t>
  </si>
  <si>
    <t>whiteowlhandcrafts.com</t>
  </si>
  <si>
    <t>nattysparks@hotmail.com</t>
  </si>
  <si>
    <t>womanindoorway.com</t>
  </si>
  <si>
    <t>publishers@cox.net</t>
  </si>
  <si>
    <t>woman</t>
  </si>
  <si>
    <t>wordint.com</t>
  </si>
  <si>
    <t>hadi.farhadi.mail@gmail.com</t>
  </si>
  <si>
    <t>word</t>
  </si>
  <si>
    <t>wtfbeats.com</t>
  </si>
  <si>
    <t>domains@sitezoogle.com</t>
  </si>
  <si>
    <t>beat</t>
  </si>
  <si>
    <t>xfit4everyone.com</t>
  </si>
  <si>
    <t>a.lunt@luntsolarsystems.com</t>
  </si>
  <si>
    <t>every</t>
  </si>
  <si>
    <t>xn--9n3bnwg7ctxi92bl8ruifbqi.com</t>
  </si>
  <si>
    <t>techstar@empas.com</t>
  </si>
  <si>
    <t>if</t>
  </si>
  <si>
    <t>xn--jj0bn3vk5ewoh.com</t>
  </si>
  <si>
    <t>lyjft@naver.com</t>
  </si>
  <si>
    <t>oh</t>
  </si>
  <si>
    <t>xn--unaguapileadeviaje-w0b.com</t>
  </si>
  <si>
    <t>jessi1793@gmail.com</t>
  </si>
  <si>
    <t>lead</t>
  </si>
  <si>
    <t>xn--vhqqb87by1w66kg6tiy9d6je.com</t>
  </si>
  <si>
    <t>yuming@yinsibaohu.aliyun.com</t>
  </si>
  <si>
    <t>yeshivaseitzchaim.com</t>
  </si>
  <si>
    <t>yosefzbloch@gmail.com</t>
  </si>
  <si>
    <t>yusenconnectedcolleague.com</t>
  </si>
  <si>
    <t>tw.global.dns.admins@towerswatson.com</t>
  </si>
  <si>
    <t>us</t>
  </si>
  <si>
    <t>zhuoruigroup.net</t>
  </si>
  <si>
    <t>837846989@qq.com</t>
  </si>
  <si>
    <t>group</t>
  </si>
  <si>
    <t>zjcytrade.com</t>
  </si>
  <si>
    <t>57949140@qq.com</t>
  </si>
  <si>
    <t>zmkoreadoctor.com</t>
  </si>
  <si>
    <t>sinjiin5@hanmail.net</t>
  </si>
  <si>
    <t>doctor</t>
  </si>
  <si>
    <t>Domain Name</t>
  </si>
  <si>
    <t>Admin Email</t>
  </si>
  <si>
    <t>Tech Email</t>
  </si>
  <si>
    <t>Registrant Email</t>
  </si>
  <si>
    <t>Initial Word</t>
  </si>
  <si>
    <t>Parked?</t>
  </si>
  <si>
    <t>Parked B/C</t>
  </si>
  <si>
    <t>Potentially Parked?</t>
  </si>
  <si>
    <t>Potentially Parked B/C</t>
  </si>
  <si>
    <t>park,domain</t>
  </si>
  <si>
    <t>Email Check</t>
  </si>
  <si>
    <t>Name Check</t>
  </si>
  <si>
    <t>Admin Name</t>
  </si>
  <si>
    <t>Tech Name</t>
  </si>
  <si>
    <t>Registrant Name</t>
  </si>
  <si>
    <t>Brandon St. Clair</t>
  </si>
  <si>
    <t>Mehmet Baba</t>
  </si>
  <si>
    <t>Mahmudur Rahman Manna</t>
  </si>
  <si>
    <t>Robert Hoenig</t>
  </si>
  <si>
    <t>Alan Struthers</t>
  </si>
  <si>
    <t>Charles Howell</t>
  </si>
  <si>
    <t>Hector Hendren</t>
  </si>
  <si>
    <t>Barbara Magee</t>
  </si>
  <si>
    <t>Brian Berke</t>
  </si>
  <si>
    <t>David Norris</t>
  </si>
  <si>
    <t>Willie Booth</t>
  </si>
  <si>
    <t>Marvin Martinez</t>
  </si>
  <si>
    <t>Paul David Song</t>
  </si>
  <si>
    <t>Sean Rennie</t>
  </si>
  <si>
    <t>Konstantin Melehin</t>
  </si>
  <si>
    <t>Antonio Precedo Enseñat</t>
  </si>
  <si>
    <t>Serin Choi</t>
  </si>
  <si>
    <t>Mehdi Kabirzadeh</t>
  </si>
  <si>
    <t>Kerim Özdemir</t>
  </si>
  <si>
    <t>Jeff Albenberg</t>
  </si>
  <si>
    <t>Andrew Achenbach</t>
  </si>
  <si>
    <t>Redouane Fakir</t>
  </si>
  <si>
    <t>Jacques Feuzeu</t>
  </si>
  <si>
    <t>Sergey Antonov</t>
  </si>
  <si>
    <t>Jean-Thomas Cullen</t>
  </si>
  <si>
    <t>Kieran Callaghan</t>
  </si>
  <si>
    <t>Tiffany Hill</t>
  </si>
  <si>
    <t>Leigh Mcfall</t>
  </si>
  <si>
    <t>Todd Zakrajsek</t>
  </si>
  <si>
    <t>Mohamad Rosli</t>
  </si>
  <si>
    <t>Leigh Aldersea</t>
  </si>
  <si>
    <t>Travis Rogers</t>
  </si>
  <si>
    <t>David Chan</t>
  </si>
  <si>
    <t>Philip Bamback</t>
  </si>
  <si>
    <t>Corinne Letts</t>
  </si>
  <si>
    <t>Dane Shelford</t>
  </si>
  <si>
    <t>Hannah Kristnel Mesa</t>
  </si>
  <si>
    <t>Vishal Gupta</t>
  </si>
  <si>
    <t>Ellene Newman</t>
  </si>
  <si>
    <t>Rich Williams</t>
  </si>
  <si>
    <t>Melissa Crowley</t>
  </si>
  <si>
    <t>Matthew Crawford</t>
  </si>
  <si>
    <t>Evantrexler Evantrexler</t>
  </si>
  <si>
    <t>Melissa Lyttle</t>
  </si>
  <si>
    <t>Christine King</t>
  </si>
  <si>
    <t>Zeev Shemer</t>
  </si>
  <si>
    <t>Jona Bonecutter</t>
  </si>
  <si>
    <t>Eugene Hitchcock</t>
  </si>
  <si>
    <t>John Winn</t>
  </si>
  <si>
    <t>Joe Lora</t>
  </si>
  <si>
    <t>Diane Joly</t>
  </si>
  <si>
    <t>Mitch Brooks</t>
  </si>
  <si>
    <t>Steve McDonald</t>
  </si>
  <si>
    <t>Goldie Dugger</t>
  </si>
  <si>
    <t>Jack Chowdhury</t>
  </si>
  <si>
    <t>Archimedes Sapitula</t>
  </si>
  <si>
    <t>Jonas Magcase</t>
  </si>
  <si>
    <t>Jimmy Bennett</t>
  </si>
  <si>
    <t>Raymond Fisk</t>
  </si>
  <si>
    <t>Bette Bates</t>
  </si>
  <si>
    <t>Alexis Burgess</t>
  </si>
  <si>
    <t>Austin Brown</t>
  </si>
  <si>
    <t>Liu Clark</t>
  </si>
  <si>
    <t>Stanford Patin</t>
  </si>
  <si>
    <t>W</t>
  </si>
  <si>
    <t>L</t>
  </si>
  <si>
    <t>Live Screenshot</t>
  </si>
  <si>
    <t>Doma Screenshot</t>
  </si>
  <si>
    <t>SS</t>
  </si>
  <si>
    <t>https://i.imgur.com/9qe3xCb.png</t>
  </si>
  <si>
    <t>https://i.imgur.com/mO0fhDP.png</t>
  </si>
  <si>
    <t>https://i.imgur.com/jcFjWQ1.png</t>
  </si>
  <si>
    <t>https://i.imgur.com/5kZv4OL.png</t>
  </si>
  <si>
    <t>https://i.imgur.com/WehKFfA.png</t>
  </si>
  <si>
    <t>https://i.imgur.com/gDXde3d.png</t>
  </si>
  <si>
    <t>https://i.imgur.com/rXU3MOj.png</t>
  </si>
  <si>
    <t>https://i.imgur.com/GnibJaU.png</t>
  </si>
  <si>
    <t>https://i.imgur.com/rn1DP3W.png</t>
  </si>
  <si>
    <t>https://i.imgur.com/ClRstFe.png</t>
  </si>
  <si>
    <t>https://i.imgur.com/Xud3QKC.png</t>
  </si>
  <si>
    <t>https://i.imgur.com/N5pBNKL.png</t>
  </si>
  <si>
    <t>https://i.imgur.com/6jfLv2e.png</t>
  </si>
  <si>
    <t>https://i.imgur.com/FODfvti.png</t>
  </si>
  <si>
    <t>https://i.imgur.com/T3ooJqW.png</t>
  </si>
  <si>
    <t>https://i.imgur.com/VNqfjh1.png</t>
  </si>
  <si>
    <t>https://i.imgur.com/v0bD52e.png</t>
  </si>
  <si>
    <t>https://i.imgur.com/ktrbncY.png</t>
  </si>
  <si>
    <t>https://i.imgur.com/64H6GN4.png</t>
  </si>
  <si>
    <t>https://i.imgur.com/sWjmffV.png</t>
  </si>
  <si>
    <t>https://i.imgur.com/GxxtWAn.png</t>
  </si>
  <si>
    <t>https://i.imgur.com/twwJhfA.png</t>
  </si>
  <si>
    <t>https://i.imgur.com/McD1UiJ.png</t>
  </si>
  <si>
    <t>https://i.imgur.com/mjT6KRD.png</t>
  </si>
  <si>
    <t>https://i.imgur.com/h3GFTvX.png</t>
  </si>
  <si>
    <t>https://i.imgur.com/JEkmLNw.png</t>
  </si>
  <si>
    <t>https://i.imgur.com/0mLUq8c.png</t>
  </si>
  <si>
    <t>https://i.imgur.com/X3x3kDi.png</t>
  </si>
  <si>
    <t>https://i.imgur.com/8tNvDsm.png</t>
  </si>
  <si>
    <t>https://i.imgur.com/qSDqqsa.png</t>
  </si>
  <si>
    <t>https://i.imgur.com/XNLdMLP.png</t>
  </si>
  <si>
    <t>https://i.imgur.com/zRVIFqH.png</t>
  </si>
  <si>
    <t>https://i.imgur.com/2EW1FM2.png</t>
  </si>
  <si>
    <t>https://i.imgur.com/xMO8pwN.png</t>
  </si>
  <si>
    <t>https://i.imgur.com/8MiV0mS.png</t>
  </si>
  <si>
    <t>https://i.imgur.com/FPBGCzN.png</t>
  </si>
  <si>
    <t>https://i.imgur.com/u6LcvA6.png</t>
  </si>
  <si>
    <t>https://i.imgur.com/08f1m8C.png</t>
  </si>
  <si>
    <t>https://i.imgur.com/2Lxx0fG.png</t>
  </si>
  <si>
    <t>https://i.imgur.com/aSgdx6l.png</t>
  </si>
  <si>
    <t>https://i.imgur.com/QQZusph.png</t>
  </si>
  <si>
    <t>https://i.imgur.com/Sfrp72d.png</t>
  </si>
  <si>
    <t>https://i.imgur.com/eZXsIiK.png</t>
  </si>
  <si>
    <t>https://i.imgur.com/kgR75mp.png</t>
  </si>
  <si>
    <t>https://i.imgur.com/mNIv4d6.png</t>
  </si>
  <si>
    <t>https://i.imgur.com/0NsMCJv.png</t>
  </si>
  <si>
    <t>https://i.imgur.com/JlWp295.png</t>
  </si>
  <si>
    <t>https://i.imgur.com/umsaFgc.png</t>
  </si>
  <si>
    <t>https://i.imgur.com/idkmnt4.png</t>
  </si>
  <si>
    <t>https://i.imgur.com/tOpCOoJ.png</t>
  </si>
  <si>
    <t>https://i.imgur.com/ffUhQOc.png</t>
  </si>
  <si>
    <t>https://i.imgur.com/dS2Cu79.png</t>
  </si>
  <si>
    <t>https://i.imgur.com/cSTqwbg.png</t>
  </si>
  <si>
    <t>https://i.imgur.com/GDXqsqC.png</t>
  </si>
  <si>
    <t>https://i.imgur.com/yT94UEB.png</t>
  </si>
  <si>
    <t>https://i.imgur.com/WEjT6Up.png</t>
  </si>
  <si>
    <t>https://i.imgur.com/d10kMmH.png</t>
  </si>
  <si>
    <t>https://i.imgur.com/r9ZCvRs.png</t>
  </si>
  <si>
    <t>https://i.imgur.com/7Thxqrc.png</t>
  </si>
  <si>
    <t>https://i.imgur.com/HWklaXs.png</t>
  </si>
  <si>
    <t>https://i.imgur.com/0g3NLJi.png</t>
  </si>
  <si>
    <t>https://i.imgur.com/xYfGqTE.png</t>
  </si>
  <si>
    <t>https://i.imgur.com/9oqumIF.png</t>
  </si>
  <si>
    <t>https://i.imgur.com/tvN7O0j.png</t>
  </si>
  <si>
    <t>https://i.imgur.com/KBesIZY.png</t>
  </si>
  <si>
    <t>https://i.imgur.com/pb3Ttmc.png</t>
  </si>
  <si>
    <t>https://i.imgur.com/BKqva6n.png</t>
  </si>
  <si>
    <t>https://i.imgur.com/waJPpd0.png</t>
  </si>
  <si>
    <t>https://i.imgur.com/G5vev9Q.png</t>
  </si>
  <si>
    <t>https://i.imgur.com/uKt7E5V.png</t>
  </si>
  <si>
    <t>https://i.imgur.com/YIPZx8m.png</t>
  </si>
  <si>
    <t>https://i.imgur.com/xWxadU8.png</t>
  </si>
  <si>
    <t>https://i.imgur.com/i48mtUt.png</t>
  </si>
  <si>
    <t>https://i.imgur.com/lJCgCxa.png</t>
  </si>
  <si>
    <t>https://i.imgur.com/WkcP7iZ.png</t>
  </si>
  <si>
    <t>https://i.imgur.com/JqmrFRV.png</t>
  </si>
  <si>
    <t>https://i.imgur.com/caDvfjS.png</t>
  </si>
  <si>
    <t>https://i.imgur.com/U61Syq4.png</t>
  </si>
  <si>
    <t>https://i.imgur.com/6LM2NFu.png</t>
  </si>
  <si>
    <t>https://i.imgur.com/2ctlwJz.png</t>
  </si>
  <si>
    <t>https://i.imgur.com/Z9avF9U.png</t>
  </si>
  <si>
    <t>https://i.imgur.com/NiZ2gBd.png</t>
  </si>
  <si>
    <t>https://i.imgur.com/Z8EpujW.png</t>
  </si>
  <si>
    <t>https://i.imgur.com/C2k4N2r.png</t>
  </si>
  <si>
    <t>https://i.imgur.com/dW4fwU1.png</t>
  </si>
  <si>
    <t>https://i.imgur.com/N5fGiCB.png</t>
  </si>
  <si>
    <t>https://i.imgur.com/AP9R3oc.png</t>
  </si>
  <si>
    <t>https://i.imgur.com/X4llifO.png</t>
  </si>
  <si>
    <t>https://i.imgur.com/N78KFX4.png</t>
  </si>
  <si>
    <t>https://i.imgur.com/Z3Ss1Af.png</t>
  </si>
  <si>
    <t>https://i.imgur.com/6nnZYyb.png</t>
  </si>
  <si>
    <t>https://i.imgur.com/KYkp11w.png</t>
  </si>
  <si>
    <t>https://i.imgur.com/FuqFNpB.png</t>
  </si>
  <si>
    <t>https://i.imgur.com/49Xn6A8.png</t>
  </si>
  <si>
    <t>https://i.imgur.com/lEmy6o0.png</t>
  </si>
  <si>
    <t>https://i.imgur.com/xI4rGud.png</t>
  </si>
  <si>
    <t>https://i.imgur.com/PQ8EdLk.png</t>
  </si>
  <si>
    <t>https://i.imgur.com/NjSYllc.png</t>
  </si>
  <si>
    <t>https://i.imgur.com/LmIogRb.png</t>
  </si>
  <si>
    <t>https://i.imgur.com/Ix4xcYe.png</t>
  </si>
  <si>
    <t>https://i.imgur.com/ZwimZ1i.png</t>
  </si>
  <si>
    <t>https://i.imgur.com/bhK6L80.png</t>
  </si>
  <si>
    <t>https://i.imgur.com/dP7Q5b6.png</t>
  </si>
  <si>
    <t>https://i.imgur.com/VT5MhOX.png</t>
  </si>
  <si>
    <t>https://i.imgur.com/MAbX3Y0.png</t>
  </si>
  <si>
    <t>https://i.imgur.com/a9yhqjb.png</t>
  </si>
  <si>
    <t>https://i.imgur.com/tGBIN8j.png</t>
  </si>
  <si>
    <t>https://i.imgur.com/rWpbKQY.png</t>
  </si>
  <si>
    <t>https://i.imgur.com/eqzdTVB.png</t>
  </si>
  <si>
    <t>https://i.imgur.com/89tPtSb.png</t>
  </si>
  <si>
    <t>https://i.imgur.com/gD4sNuc.png</t>
  </si>
  <si>
    <t>https://i.imgur.com/6ouP8rO.png</t>
  </si>
  <si>
    <t>https://i.imgur.com/wgC44qE.png</t>
  </si>
  <si>
    <t>https://i.imgur.com/jfwd2Hj.png</t>
  </si>
  <si>
    <t>https://i.imgur.com/abToRSB.png</t>
  </si>
  <si>
    <t>https://i.imgur.com/JKFVH9X.png</t>
  </si>
  <si>
    <t>https://i.imgur.com/mdlhZ3z.png</t>
  </si>
  <si>
    <t>https://i.imgur.com/16segaV.png</t>
  </si>
  <si>
    <t>https://i.imgur.com/5hZMaCL.png</t>
  </si>
  <si>
    <t>https://i.imgur.com/OWjJNCd.png</t>
  </si>
  <si>
    <t>https://i.imgur.com/Xpj9WYq.png</t>
  </si>
  <si>
    <t>https://i.imgur.com/dxOSXV3.png</t>
  </si>
  <si>
    <t>https://i.imgur.com/LPpZZAZ.png</t>
  </si>
  <si>
    <t>https://i.imgur.com/gxsPU6Y.png</t>
  </si>
  <si>
    <t>https://i.imgur.com/uLk0rOA.png</t>
  </si>
  <si>
    <t>https://i.imgur.com/QSyeZtp.png</t>
  </si>
  <si>
    <t>https://i.imgur.com/v5M4Ojc.png</t>
  </si>
  <si>
    <t>https://i.imgur.com/ZXGEnzp.png</t>
  </si>
  <si>
    <t>Sent</t>
  </si>
  <si>
    <t>xn--dkr924b2b60bx0dqvq7zmrs7b.com</t>
  </si>
  <si>
    <t>1096369409@qq.com</t>
  </si>
  <si>
    <t>Zhang Hong</t>
  </si>
  <si>
    <t>Mrs</t>
  </si>
  <si>
    <t>centuryftp.com</t>
  </si>
  <si>
    <t>13265674312@163.com</t>
  </si>
  <si>
    <t>Yuhua Cao</t>
  </si>
  <si>
    <t>zhangguisong.com</t>
  </si>
  <si>
    <t>188547111@qq.com</t>
  </si>
  <si>
    <t>Wang Dongxu</t>
  </si>
  <si>
    <t>song</t>
  </si>
  <si>
    <t>heavy-steel.com</t>
  </si>
  <si>
    <t>231827@qq.com</t>
  </si>
  <si>
    <t>Lichunqing</t>
  </si>
  <si>
    <t>heavy</t>
  </si>
  <si>
    <t>zhaolianyoudai.com</t>
  </si>
  <si>
    <t>305400931@qq.com</t>
  </si>
  <si>
    <t>Ke Cai Lv</t>
  </si>
  <si>
    <t>kykangyouturexi.com</t>
  </si>
  <si>
    <t>3446556008@qq.com</t>
  </si>
  <si>
    <t>1 8 7 1 9 1 8 6 0 8 8</t>
  </si>
  <si>
    <t>out</t>
  </si>
  <si>
    <t>like09.com</t>
  </si>
  <si>
    <t>348765920@qq.com</t>
  </si>
  <si>
    <t>Zhao Ren Ming</t>
  </si>
  <si>
    <t>newbalancefactoryoutletonline.com</t>
  </si>
  <si>
    <t>3ei8y4@sina.com</t>
  </si>
  <si>
    <t>Obeirg Svensson</t>
  </si>
  <si>
    <t>abighorn.com</t>
  </si>
  <si>
    <t>45567252@qq.com</t>
  </si>
  <si>
    <t>Qianda Su</t>
  </si>
  <si>
    <t>longluan168.com</t>
  </si>
  <si>
    <t>499127672@qq.com</t>
  </si>
  <si>
    <t>Chunyuan Li</t>
  </si>
  <si>
    <t>685highst2c.com</t>
  </si>
  <si>
    <t>4bluehostemails@gmail.com</t>
  </si>
  <si>
    <t>Akira Yuan</t>
  </si>
  <si>
    <t>high</t>
  </si>
  <si>
    <t>songxiaxudianchi58.com</t>
  </si>
  <si>
    <t>592096824@qq.com</t>
  </si>
  <si>
    <t>Guo Ying Zhang</t>
  </si>
  <si>
    <t>smallunsecuredloans.com</t>
  </si>
  <si>
    <t>6789260@qq.com</t>
  </si>
  <si>
    <t>Du Chao</t>
  </si>
  <si>
    <t>small</t>
  </si>
  <si>
    <t>parkingcrew</t>
  </si>
  <si>
    <t>lotterytvm.com</t>
  </si>
  <si>
    <t>694545531@qq.com</t>
  </si>
  <si>
    <t>Gil</t>
  </si>
  <si>
    <t>whyinaoc.com</t>
  </si>
  <si>
    <t>77064548@qq.com</t>
  </si>
  <si>
    <t>Hansheng Jia</t>
  </si>
  <si>
    <t>why</t>
  </si>
  <si>
    <t>xn--fiqw8jj16bhmr.com</t>
  </si>
  <si>
    <t>794857@qq.com</t>
  </si>
  <si>
    <t>Fuyang</t>
  </si>
  <si>
    <t>generationblak.com</t>
  </si>
  <si>
    <t>7jaishan7@gmail.com</t>
  </si>
  <si>
    <t>Jai Shan</t>
  </si>
  <si>
    <t>generation</t>
  </si>
  <si>
    <t>namebrightstatic.com</t>
  </si>
  <si>
    <t>bestseorun.net</t>
  </si>
  <si>
    <t>834174739@qq.com</t>
  </si>
  <si>
    <t>Jia Xinke</t>
  </si>
  <si>
    <t>best</t>
  </si>
  <si>
    <t>blockchainnotecase.com</t>
  </si>
  <si>
    <t>Baoshuisheng</t>
  </si>
  <si>
    <t>note</t>
  </si>
  <si>
    <t>chairholding.com</t>
  </si>
  <si>
    <t>a.stock@f-q.de</t>
  </si>
  <si>
    <t>Alexander Stock</t>
  </si>
  <si>
    <t>Host Master</t>
  </si>
  <si>
    <t>chair</t>
  </si>
  <si>
    <t>discountpercents.com</t>
  </si>
  <si>
    <t>a.varga1@online.de</t>
  </si>
  <si>
    <t>Andre Varga</t>
  </si>
  <si>
    <t>per</t>
  </si>
  <si>
    <t>businesslawconsortium.com</t>
  </si>
  <si>
    <t>a_chest@hotmail.com</t>
  </si>
  <si>
    <t>Alex Chester</t>
  </si>
  <si>
    <t>123-reg Limited</t>
  </si>
  <si>
    <t>ardetailing.com</t>
  </si>
  <si>
    <t>abbeya46@gmail.com</t>
  </si>
  <si>
    <t>Abdul Akhtar</t>
  </si>
  <si>
    <t>detail</t>
  </si>
  <si>
    <t>godsavemillennials.com</t>
  </si>
  <si>
    <t>abigailgdavenport@gmail.com</t>
  </si>
  <si>
    <t>Abigail Davenport</t>
  </si>
  <si>
    <t>forexindustryinsider.com</t>
  </si>
  <si>
    <t>abuse@ukrnames.com</t>
  </si>
  <si>
    <t>Privacy Protection Service</t>
  </si>
  <si>
    <t>industry</t>
  </si>
  <si>
    <t>3weedoncourt.com</t>
  </si>
  <si>
    <t>accounting@homeania.com</t>
  </si>
  <si>
    <t>Linas Kilius</t>
  </si>
  <si>
    <t>court</t>
  </si>
  <si>
    <t>heavyliftingcontractors.com</t>
  </si>
  <si>
    <t>accounts@admgroup.marketing</t>
  </si>
  <si>
    <t>Duncan Rogers</t>
  </si>
  <si>
    <t>expertise-powerbi.com</t>
  </si>
  <si>
    <t>achats@thelio.fr</t>
  </si>
  <si>
    <t>Alexandre Moine</t>
  </si>
  <si>
    <t>expert</t>
  </si>
  <si>
    <t>meritaccountingsolutions.com</t>
  </si>
  <si>
    <t>adaeze.oji@gmail.com</t>
  </si>
  <si>
    <t>Adaeze Oji</t>
  </si>
  <si>
    <t>ownerassistedannuals.com</t>
  </si>
  <si>
    <t>adam.sipe@yahoo.com</t>
  </si>
  <si>
    <t>Adam Sipe</t>
  </si>
  <si>
    <t>owner</t>
  </si>
  <si>
    <t>important-benefit.com</t>
  </si>
  <si>
    <t>adam@quantumdigitalmarketing.com</t>
  </si>
  <si>
    <t>Adam Hartsuiker</t>
  </si>
  <si>
    <t>benefit</t>
  </si>
  <si>
    <t>mid-centurysound.com</t>
  </si>
  <si>
    <t>addyboyz@gmail.com</t>
  </si>
  <si>
    <t>Steve Adcock</t>
  </si>
  <si>
    <t>sk-logabpstatus.php</t>
  </si>
  <si>
    <t>mesotheliomalawyersmassachusetts.com</t>
  </si>
  <si>
    <t>adeelalvibhai@gmail.com</t>
  </si>
  <si>
    <t>Daniel Ehlers</t>
  </si>
  <si>
    <t>lawyer</t>
  </si>
  <si>
    <t>bonenyoung.com</t>
  </si>
  <si>
    <t>adnplus@naver.com</t>
  </si>
  <si>
    <t>Song Hu Am</t>
  </si>
  <si>
    <t>enjoyshingi.com</t>
  </si>
  <si>
    <t>adpoz@naver.com</t>
  </si>
  <si>
    <t>Atnowinc</t>
  </si>
  <si>
    <t>enjoy</t>
  </si>
  <si>
    <t>sussexbusinesscompliancysolutions.com</t>
  </si>
  <si>
    <t>adurlegionella@outlook.com</t>
  </si>
  <si>
    <t>Karen Doubtfire</t>
  </si>
  <si>
    <t>sex</t>
  </si>
  <si>
    <t>educandolideres.com</t>
  </si>
  <si>
    <t>agbecchia@gmail.com</t>
  </si>
  <si>
    <t>Alan Becchia</t>
  </si>
  <si>
    <t>and</t>
  </si>
  <si>
    <t>tendalstarragona.com</t>
  </si>
  <si>
    <t>agussolplay@gmail.com</t>
  </si>
  <si>
    <t>Agustin Bernabeu Faci</t>
  </si>
  <si>
    <t>ago</t>
  </si>
  <si>
    <t>animeanimestore.com</t>
  </si>
  <si>
    <t>ahmadnurhani@rocketmail.com</t>
  </si>
  <si>
    <t>Ahmad Nurhani</t>
  </si>
  <si>
    <t>mean</t>
  </si>
  <si>
    <t>andovermun.com</t>
  </si>
  <si>
    <t>ahmartin333@gmail.com</t>
  </si>
  <si>
    <t>Alexandra Martin</t>
  </si>
  <si>
    <t>over</t>
  </si>
  <si>
    <t>morasong.com</t>
  </si>
  <si>
    <t>aimin15@naver.com</t>
  </si>
  <si>
    <t>Song Youjin</t>
  </si>
  <si>
    <t>downfalldemolitionllc.com</t>
  </si>
  <si>
    <t>akosko03@yahoo.com</t>
  </si>
  <si>
    <t>Aaron Kosko</t>
  </si>
  <si>
    <t>scribofactory.com</t>
  </si>
  <si>
    <t>alain.poncelas@gmail.com</t>
  </si>
  <si>
    <t>Poncelas Alain</t>
  </si>
  <si>
    <t>growthmarketingrx.com</t>
  </si>
  <si>
    <t>alainamo@gmail.com</t>
  </si>
  <si>
    <t>Alaina O'connor</t>
  </si>
  <si>
    <t>growth</t>
  </si>
  <si>
    <t>alibabadugunsalonuantalya.com</t>
  </si>
  <si>
    <t>alanadi@guzel.net.tr</t>
  </si>
  <si>
    <t>volkan0610@hotmail.com</t>
  </si>
  <si>
    <t>Guzel Hosting</t>
  </si>
  <si>
    <t>Volkan Ozguven</t>
  </si>
  <si>
    <t>koskbutikotel.com</t>
  </si>
  <si>
    <t>antalyawebdizayn@yandex.com</t>
  </si>
  <si>
    <t>Serdal Budak</t>
  </si>
  <si>
    <t>fotografiavallarta.com</t>
  </si>
  <si>
    <t>albeinithz@yahoo.com.mx</t>
  </si>
  <si>
    <t>Alberto Quiroz</t>
  </si>
  <si>
    <t>modellodigitale.com</t>
  </si>
  <si>
    <t>aldo@prinzi.it</t>
  </si>
  <si>
    <t>Prinzi Aldo</t>
  </si>
  <si>
    <t>model</t>
  </si>
  <si>
    <t>altstogether.com</t>
  </si>
  <si>
    <t>alex_brocky@hotmail.com</t>
  </si>
  <si>
    <t>Master Host</t>
  </si>
  <si>
    <t>Alex Brockenbrow</t>
  </si>
  <si>
    <t>together</t>
  </si>
  <si>
    <t>candidamorning.com</t>
  </si>
  <si>
    <t>aljoker002013@kumail8.info</t>
  </si>
  <si>
    <t>Billie J. Miller</t>
  </si>
  <si>
    <t>morning</t>
  </si>
  <si>
    <t>fibonaccistocksforecast.com</t>
  </si>
  <si>
    <t>alla@allapeters.com</t>
  </si>
  <si>
    <t>Alla Peters</t>
  </si>
  <si>
    <t>stock</t>
  </si>
  <si>
    <t>prcalegalnotices.com</t>
  </si>
  <si>
    <t>allyj@plazaresortclub.com</t>
  </si>
  <si>
    <t>Ally Johnson</t>
  </si>
  <si>
    <t>legal</t>
  </si>
  <si>
    <t>planinspireempower.com</t>
  </si>
  <si>
    <t>alohafun08@gmail.com</t>
  </si>
  <si>
    <t>Judith Shephard</t>
  </si>
  <si>
    <t>power</t>
  </si>
  <si>
    <t>bluehost - top rated web hosting provider</t>
  </si>
  <si>
    <t>my-wedding-items.com</t>
  </si>
  <si>
    <t>alun@alunhill.com</t>
  </si>
  <si>
    <t>Alun Hill</t>
  </si>
  <si>
    <t>item</t>
  </si>
  <si>
    <t>beckleyretreat.com</t>
  </si>
  <si>
    <t>amanda@beckleyfoundation.co.uk</t>
  </si>
  <si>
    <t>Amanda Neidpath</t>
  </si>
  <si>
    <t>ambitolaboral.com</t>
  </si>
  <si>
    <t>ambitolaboralperu@gmail.com</t>
  </si>
  <si>
    <t>Carolina Avila</t>
  </si>
  <si>
    <t>sarahandandrewmlinarcik.com</t>
  </si>
  <si>
    <t>amlinarc@yahoo.com</t>
  </si>
  <si>
    <t>Andrew Mlinarcik</t>
  </si>
  <si>
    <t>hand</t>
  </si>
  <si>
    <t>annecwestauthor.com</t>
  </si>
  <si>
    <t>anandavdwest@gmail.com</t>
  </si>
  <si>
    <t>Ananda Van Der Westhuizen</t>
  </si>
  <si>
    <t>author</t>
  </si>
  <si>
    <t>ufitkitchensanddoors.com</t>
  </si>
  <si>
    <t>andrewmorris07@hotmail.com</t>
  </si>
  <si>
    <t>Andrew Morris</t>
  </si>
  <si>
    <t>kitchen</t>
  </si>
  <si>
    <t>visitpuijo.com</t>
  </si>
  <si>
    <t>antti.pakkala@puijoareena.fi</t>
  </si>
  <si>
    <t>Verkkotunnukset</t>
  </si>
  <si>
    <t>Antti Pakkala</t>
  </si>
  <si>
    <t>goldendomenatural.com</t>
  </si>
  <si>
    <t>anucha@tarad.com</t>
  </si>
  <si>
    <t>Golden Dome Natoral Co.,ltd.</t>
  </si>
  <si>
    <t>natural</t>
  </si>
  <si>
    <t>scrafinancialsucks.com</t>
  </si>
  <si>
    <t>ap@saifunds.com</t>
  </si>
  <si>
    <t>Eric Gangloff</t>
  </si>
  <si>
    <t>edgeprotectionsolution.com</t>
  </si>
  <si>
    <t>apacscaffold@gmail.com</t>
  </si>
  <si>
    <t>Yang Juyun</t>
  </si>
  <si>
    <t>protect</t>
  </si>
  <si>
    <t>price</t>
  </si>
  <si>
    <t>parked free of charge</t>
  </si>
  <si>
    <t>radioibrahmakassar.com</t>
  </si>
  <si>
    <t>arifms001@yahoo.com</t>
  </si>
  <si>
    <t>Abdullah Arif</t>
  </si>
  <si>
    <t>radio</t>
  </si>
  <si>
    <t>finanzenchecker.com</t>
  </si>
  <si>
    <t>arma_s83@hotmail.com</t>
  </si>
  <si>
    <t>Arma Selimovic</t>
  </si>
  <si>
    <t>check</t>
  </si>
  <si>
    <t>zaytranswisata.com</t>
  </si>
  <si>
    <t>arryankhai05@gmail.com</t>
  </si>
  <si>
    <t>Arryan Khai</t>
  </si>
  <si>
    <t>at</t>
  </si>
  <si>
    <t>lavidasonmomentos.com</t>
  </si>
  <si>
    <t>arte17mis@hotmail.com</t>
  </si>
  <si>
    <t>Virginia Garcia Herreros</t>
  </si>
  <si>
    <t>moment</t>
  </si>
  <si>
    <t>cromscore.com</t>
  </si>
  <si>
    <t>arturo.cecilia@andomed.com</t>
  </si>
  <si>
    <t>Arturo Cecilia</t>
  </si>
  <si>
    <t>score</t>
  </si>
  <si>
    <t>dondominio parking</t>
  </si>
  <si>
    <t>wecreatefoodconcepts.com</t>
  </si>
  <si>
    <t>artycairo@hotmail.com</t>
  </si>
  <si>
    <t>Cooking&amp;consultancy</t>
  </si>
  <si>
    <t>create</t>
  </si>
  <si>
    <t>tennurkauveryhospital.com</t>
  </si>
  <si>
    <t>arunstarodc@live.com</t>
  </si>
  <si>
    <t>Arunkumar</t>
  </si>
  <si>
    <t>hospital</t>
  </si>
  <si>
    <t>selaledogaltas.com</t>
  </si>
  <si>
    <t>astrh@mynet.com</t>
  </si>
  <si>
    <t>Aziz Goksal Yilmaz</t>
  </si>
  <si>
    <t>getaugmentedrealitydevelopers.com</t>
  </si>
  <si>
    <t>asztern@tisa-software.com</t>
  </si>
  <si>
    <t>Ariel Sztern</t>
  </si>
  <si>
    <t>Eric White</t>
  </si>
  <si>
    <t>reality</t>
  </si>
  <si>
    <t>autoconfirmidentity.com</t>
  </si>
  <si>
    <t>ataofloresw@sikomo.gq</t>
  </si>
  <si>
    <t>Christina Schultheiss</t>
  </si>
  <si>
    <t>Velm</t>
  </si>
  <si>
    <t>modelstory.net</t>
  </si>
  <si>
    <t>atdawn96@nate.com</t>
  </si>
  <si>
    <t>Lee Dong Chan</t>
  </si>
  <si>
    <t>animalsplanethd.com</t>
  </si>
  <si>
    <t>atifyasir.mist@gmail.com</t>
  </si>
  <si>
    <t>Mehedi Hassan</t>
  </si>
  <si>
    <t>kalovely.com</t>
  </si>
  <si>
    <t>aurelien.vioux@gmail.com</t>
  </si>
  <si>
    <t>Vioux AurÃ©lien</t>
  </si>
  <si>
    <t>Aurelien Vioux</t>
  </si>
  <si>
    <t>love</t>
  </si>
  <si>
    <t>deadinsidebymmathews.com</t>
  </si>
  <si>
    <t>authormarketing@authorsolutions.com</t>
  </si>
  <si>
    <t>Author Marketing Author Solutions</t>
  </si>
  <si>
    <t>dead</t>
  </si>
  <si>
    <t>longevitahairtransplant.com</t>
  </si>
  <si>
    <t>b.austin@absolutedigitalmedia.co.uk</t>
  </si>
  <si>
    <t>Ben Austin</t>
  </si>
  <si>
    <t>bdesignedinteriorstore.com</t>
  </si>
  <si>
    <t>b.ransburg@live.com</t>
  </si>
  <si>
    <t>Brittany Ransburg</t>
  </si>
  <si>
    <t>design</t>
  </si>
  <si>
    <t>projecthiddenfigures.com</t>
  </si>
  <si>
    <t>babyjakemedia@yahoo.com</t>
  </si>
  <si>
    <t>Lee Elman</t>
  </si>
  <si>
    <t>bohumcancer.com</t>
  </si>
  <si>
    <t>Kwon Hyuk Su</t>
  </si>
  <si>
    <t>cancer</t>
  </si>
  <si>
    <t>zachattackspartyrentals.com</t>
  </si>
  <si>
    <t>badnews5252@gmail.com</t>
  </si>
  <si>
    <t>Josh Modica</t>
  </si>
  <si>
    <t>attack</t>
  </si>
  <si>
    <t>footballsportswagering.com</t>
  </si>
  <si>
    <t>bandido66@hotmail.com</t>
  </si>
  <si>
    <t>Matinee Classics Llc</t>
  </si>
  <si>
    <t>crhfoods.com</t>
  </si>
  <si>
    <t>bangkoks@aliyun.com</t>
  </si>
  <si>
    <t>Chang Jianglv</t>
  </si>
  <si>
    <t>food</t>
  </si>
  <si>
    <t>atmcourse.com</t>
  </si>
  <si>
    <t>bash_nazir@hotmail.com</t>
  </si>
  <si>
    <t>Basharat Nazir</t>
  </si>
  <si>
    <t>itemplace.net</t>
  </si>
  <si>
    <t>bassomarco@live.com</t>
  </si>
  <si>
    <t>Marco Basso</t>
  </si>
  <si>
    <t>Technical Support</t>
  </si>
  <si>
    <t>jonathanarnoldinsurance.com</t>
  </si>
  <si>
    <t>baumgart@vodafone.de</t>
  </si>
  <si>
    <t>Ulf Baumgart</t>
  </si>
  <si>
    <t>than</t>
  </si>
  <si>
    <t>impact</t>
  </si>
  <si>
    <t>squishlists.com</t>
  </si>
  <si>
    <t>bearight@me.com</t>
  </si>
  <si>
    <t>Richard Blanchard</t>
  </si>
  <si>
    <t>bagslee.com</t>
  </si>
  <si>
    <t>beculetzu@yahoo.com</t>
  </si>
  <si>
    <t>Emanuel Udrea</t>
  </si>
  <si>
    <t>mylowfodmapjourney.com</t>
  </si>
  <si>
    <t>beka_lawrence@hotmail.com</t>
  </si>
  <si>
    <t>Rebecca Lawrence</t>
  </si>
  <si>
    <t>low</t>
  </si>
  <si>
    <t>flying-nomads.com</t>
  </si>
  <si>
    <t>belghitikhalid@gmail.com</t>
  </si>
  <si>
    <t>Khalid Belghiti</t>
  </si>
  <si>
    <t>fly</t>
  </si>
  <si>
    <t>wall</t>
  </si>
  <si>
    <t>speakeasyreading.com</t>
  </si>
  <si>
    <t>ben@scammell.com</t>
  </si>
  <si>
    <t>Ben Scammell</t>
  </si>
  <si>
    <t>easy</t>
  </si>
  <si>
    <t>cityinsideronline.com</t>
  </si>
  <si>
    <t>benjaminthomet21@gmail.com</t>
  </si>
  <si>
    <t>Benjamin Thomet</t>
  </si>
  <si>
    <t>inside</t>
  </si>
  <si>
    <t>readygoradio.com</t>
  </si>
  <si>
    <t>bennes97@googlemail.com</t>
  </si>
  <si>
    <t>Benedikt Seifert</t>
  </si>
  <si>
    <t>Sebastian Angermeyer</t>
  </si>
  <si>
    <t>ready</t>
  </si>
  <si>
    <t>outlook-log.com</t>
  </si>
  <si>
    <t>bestsend@outlook.fr</t>
  </si>
  <si>
    <t>Raymond Faisant</t>
  </si>
  <si>
    <t>soul-goals.net</t>
  </si>
  <si>
    <t>bftunks@outlook.com</t>
  </si>
  <si>
    <t>Fiona Tunks</t>
  </si>
  <si>
    <t>goal</t>
  </si>
  <si>
    <t>velartshipmodel.com</t>
  </si>
  <si>
    <t>bilgi@ceviknet.com</t>
  </si>
  <si>
    <t>Hayrettin  Akkas</t>
  </si>
  <si>
    <t>816rainbowcourt.com</t>
  </si>
  <si>
    <t>bill@tourfactory.com</t>
  </si>
  <si>
    <t>William Haney</t>
  </si>
  <si>
    <t>Bill Haney</t>
  </si>
  <si>
    <t>performancedaycee.com</t>
  </si>
  <si>
    <t>biuro@ecommercepolska.pl</t>
  </si>
  <si>
    <t>Biuro E-izby</t>
  </si>
  <si>
    <t>performance</t>
  </si>
  <si>
    <t>shrisalasarhandicrafts.com</t>
  </si>
  <si>
    <t>biz@nowfloats.com</t>
  </si>
  <si>
    <t>Nowfloats Support</t>
  </si>
  <si>
    <t>nonbill.net</t>
  </si>
  <si>
    <t>bizinfodata@daum.net</t>
  </si>
  <si>
    <t>Infodata</t>
  </si>
  <si>
    <t>neverdiealliance.com</t>
  </si>
  <si>
    <t>blazingsephiroth@hotmail.com</t>
  </si>
  <si>
    <t>Allan Clay</t>
  </si>
  <si>
    <t>never</t>
  </si>
  <si>
    <t>classicalbrad.com</t>
  </si>
  <si>
    <t>bmackay01@outlook.com</t>
  </si>
  <si>
    <t>Bradley Mackay</t>
  </si>
  <si>
    <t>getcoupons4charity.com</t>
  </si>
  <si>
    <t>bok@kei.pl</t>
  </si>
  <si>
    <t>wyrzykowski.daniel@gmail.com</t>
  </si>
  <si>
    <t>Rafal Dziedzic</t>
  </si>
  <si>
    <t>Daniel Wyrzykowski</t>
  </si>
  <si>
    <t>upon</t>
  </si>
  <si>
    <t>wemakeimpact.com</t>
  </si>
  <si>
    <t>boris.rezaire@gmail.com</t>
  </si>
  <si>
    <t>Boris Rezaire</t>
  </si>
  <si>
    <t>139cottingham.com</t>
  </si>
  <si>
    <t>boris@agentboris.com</t>
  </si>
  <si>
    <t>Boris Kholodov</t>
  </si>
  <si>
    <t>in</t>
  </si>
  <si>
    <t>history-global-development.net</t>
  </si>
  <si>
    <t>borowyiris@i.shu.edu.cn</t>
  </si>
  <si>
    <t>Iris Borowy</t>
  </si>
  <si>
    <t>develop</t>
  </si>
  <si>
    <t>ujksxgbef.com</t>
  </si>
  <si>
    <t>Sinkhole Security</t>
  </si>
  <si>
    <t>be</t>
  </si>
  <si>
    <t>sport</t>
  </si>
  <si>
    <t>tattoopieces.com</t>
  </si>
  <si>
    <t>bp@qa.com.pl</t>
  </si>
  <si>
    <t>Paczkowski Bartosz</t>
  </si>
  <si>
    <t>piece</t>
  </si>
  <si>
    <t>xn--femcomersantandreu-fvb.com</t>
  </si>
  <si>
    <t>brauli@acssab.com</t>
  </si>
  <si>
    <t>Agrupacio Del Comerc I Serveis De Sant Andreu De La Barca (Acssab)</t>
  </si>
  <si>
    <t>techvisity.com</t>
  </si>
  <si>
    <t>breed@firewalls.com</t>
  </si>
  <si>
    <t>Brian Reed</t>
  </si>
  <si>
    <t>would you like to buy this domain</t>
  </si>
  <si>
    <t>integralebedrijfsvoeringswerkwijze.com</t>
  </si>
  <si>
    <t>broekepatrick@gmail.com</t>
  </si>
  <si>
    <t>Patrick Ten Broeke Organisatieadvies &amp; Interimmanagement</t>
  </si>
  <si>
    <t>bed</t>
  </si>
  <si>
    <t>csgobusiness.net</t>
  </si>
  <si>
    <t>brunogrotkamp@gmail.com</t>
  </si>
  <si>
    <t>Bruno Grotkamp</t>
  </si>
  <si>
    <t>business</t>
  </si>
  <si>
    <t>gesichtsreinigungsbuerste.net</t>
  </si>
  <si>
    <t>bsiebern@web.de</t>
  </si>
  <si>
    <t>Benjamin Siebern</t>
  </si>
  <si>
    <t>Werner Kaltofen</t>
  </si>
  <si>
    <t>personal-natweist.com</t>
  </si>
  <si>
    <t>bua.toffice365@gmail.com</t>
  </si>
  <si>
    <t>Margaret Bradley</t>
  </si>
  <si>
    <t>personal</t>
  </si>
  <si>
    <t>whatsappmas.com</t>
  </si>
  <si>
    <t>bubuxclan@gmail.com</t>
  </si>
  <si>
    <t>Miguel Angel Gomez Rubio</t>
  </si>
  <si>
    <t>what</t>
  </si>
  <si>
    <t>buildingsincpa.com</t>
  </si>
  <si>
    <t>buildinc@ptd.net</t>
  </si>
  <si>
    <t>matt@autographsystems.com</t>
  </si>
  <si>
    <t>Steve Strange</t>
  </si>
  <si>
    <t>Matthew Strange</t>
  </si>
  <si>
    <t>build</t>
  </si>
  <si>
    <t>culturecareclub.com</t>
  </si>
  <si>
    <t>bujinkanninpo@web.de</t>
  </si>
  <si>
    <t>Martin Gleissner</t>
  </si>
  <si>
    <t>bunchakhuonghuy.com</t>
  </si>
  <si>
    <t>bunkhuonghuybn@gmail.com</t>
  </si>
  <si>
    <t>Nguyen Van Khuong</t>
  </si>
  <si>
    <t>on</t>
  </si>
  <si>
    <t>casection8.com</t>
  </si>
  <si>
    <t>buy@websiteforsales.com</t>
  </si>
  <si>
    <t>Mohamed  Ghounem</t>
  </si>
  <si>
    <t>section</t>
  </si>
  <si>
    <t>borrelbeats.com</t>
  </si>
  <si>
    <t>bvanarkel@hotmail.com</t>
  </si>
  <si>
    <t>Boy Van Arkel</t>
  </si>
  <si>
    <t>jogunfloor.com</t>
  </si>
  <si>
    <t>bythefench@naver.com</t>
  </si>
  <si>
    <t>Cho Jeong Min</t>
  </si>
  <si>
    <t>trespeaks.com</t>
  </si>
  <si>
    <t>caitlin@cgwdirect.com</t>
  </si>
  <si>
    <t>Caitlin Worm</t>
  </si>
  <si>
    <t>speak</t>
  </si>
  <si>
    <t>wisehelpservices.com</t>
  </si>
  <si>
    <t>calf01@hotmail.com</t>
  </si>
  <si>
    <t>Jaime Becerra</t>
  </si>
  <si>
    <t>help</t>
  </si>
  <si>
    <t>eleonoracampanella.com</t>
  </si>
  <si>
    <t>campanella.eleonora@gmail.com</t>
  </si>
  <si>
    <t>Eleonora Campanella</t>
  </si>
  <si>
    <t>nor</t>
  </si>
  <si>
    <t>mistressninas-playground.com</t>
  </si>
  <si>
    <t>caressa_phillips@yahoo.com</t>
  </si>
  <si>
    <t>Caressa Phillips</t>
  </si>
  <si>
    <t>ground</t>
  </si>
  <si>
    <t>paintingwithscriptures.net</t>
  </si>
  <si>
    <t>carrie1456@aol.com</t>
  </si>
  <si>
    <t>Carrie Chambers</t>
  </si>
  <si>
    <t>painting</t>
  </si>
  <si>
    <t>bortomlagom.com</t>
  </si>
  <si>
    <t>carrolann@hotmail.com</t>
  </si>
  <si>
    <t>Karolina Lann Vallin</t>
  </si>
  <si>
    <t>growingloveoutofpain.com</t>
  </si>
  <si>
    <t>cassaundra.roberts@gmail.com</t>
  </si>
  <si>
    <t>Cassaundra Roberts</t>
  </si>
  <si>
    <t>grow</t>
  </si>
  <si>
    <t>playoffjsy.com</t>
  </si>
  <si>
    <t>catherinemalandrinomr@gmail.com</t>
  </si>
  <si>
    <t>Zhi Ying Wu</t>
  </si>
  <si>
    <t>manajrmethod.com</t>
  </si>
  <si>
    <t>cchirillo@mac.com</t>
  </si>
  <si>
    <t>Carrie Vice</t>
  </si>
  <si>
    <t>cdnpark.com</t>
  </si>
  <si>
    <t>rogerneilsonhockey.com</t>
  </si>
  <si>
    <t>cconyers@mac.com</t>
  </si>
  <si>
    <t>Christopher Conyers</t>
  </si>
  <si>
    <t>key</t>
  </si>
  <si>
    <t>mcwongenvironmental.com</t>
  </si>
  <si>
    <t>cdyson@mcwonginc.com</t>
  </si>
  <si>
    <t>Margaret Wong</t>
  </si>
  <si>
    <t>environment</t>
  </si>
  <si>
    <t>trial</t>
  </si>
  <si>
    <t>ewalletwearables.com</t>
  </si>
  <si>
    <t>cenkayral@gmail.com</t>
  </si>
  <si>
    <t>Cenkayral Cenkayral</t>
  </si>
  <si>
    <t>centralpeakpublishing.com</t>
  </si>
  <si>
    <t>centerpeakpublishing@gmail.com</t>
  </si>
  <si>
    <t>Tom Woodgreen</t>
  </si>
  <si>
    <t>central</t>
  </si>
  <si>
    <t>parked.easydns.com</t>
  </si>
  <si>
    <t>tecnicesped.com</t>
  </si>
  <si>
    <t>cespedentepes@outlook.com</t>
  </si>
  <si>
    <t>Maria Dolores Garcia Simon</t>
  </si>
  <si>
    <t>nice</t>
  </si>
  <si>
    <t>theweightlosssurgery.com</t>
  </si>
  <si>
    <t>cetciz@hotmail.com</t>
  </si>
  <si>
    <t>Cetin Caglar</t>
  </si>
  <si>
    <t>loss</t>
  </si>
  <si>
    <t>teddygalloway.com</t>
  </si>
  <si>
    <t>cgalloway@eagerlioncompany.com</t>
  </si>
  <si>
    <t>Charles Galloway</t>
  </si>
  <si>
    <t>allow</t>
  </si>
  <si>
    <t>erintalkstips.com</t>
  </si>
  <si>
    <t>chaqar_emeth@outlook.com</t>
  </si>
  <si>
    <t>Erin Compton</t>
  </si>
  <si>
    <t>talk</t>
  </si>
  <si>
    <t>velocitylocations.com</t>
  </si>
  <si>
    <t>charlee.thompson@thompsonrentalsllc.com</t>
  </si>
  <si>
    <t>Homer Thompson</t>
  </si>
  <si>
    <t>parfumsdemonce.com</t>
  </si>
  <si>
    <t>charles.desmoulins@passionbeaute-dauphine.fr</t>
  </si>
  <si>
    <t>Desmoulins Charles</t>
  </si>
  <si>
    <t>once</t>
  </si>
  <si>
    <t>teacherchavira.com</t>
  </si>
  <si>
    <t>chavira.online@gmail.com</t>
  </si>
  <si>
    <t>Jesus Antonio Chavira Sanchez</t>
  </si>
  <si>
    <t>teacher</t>
  </si>
  <si>
    <t>hazardousmaterialism.com</t>
  </si>
  <si>
    <t>chocozoan@gmail.com</t>
  </si>
  <si>
    <t>Madison Zuverink</t>
  </si>
  <si>
    <t>material</t>
  </si>
  <si>
    <t>skin60seconds.com</t>
  </si>
  <si>
    <t>chr-g@dadlnet.dk</t>
  </si>
  <si>
    <t>Christian Touborg</t>
  </si>
  <si>
    <t>25gradundblauerhimmel.com</t>
  </si>
  <si>
    <t>chris.eberhardt@web.de</t>
  </si>
  <si>
    <t>Chris Eberhardt</t>
  </si>
  <si>
    <t>fmmattssonshowers.com</t>
  </si>
  <si>
    <t>chris@challisagplus.com</t>
  </si>
  <si>
    <t>Christopher Challis</t>
  </si>
  <si>
    <t>how</t>
  </si>
  <si>
    <t>securitybullshit.com</t>
  </si>
  <si>
    <t>chris@untie.ca</t>
  </si>
  <si>
    <t>Chris Hanlon</t>
  </si>
  <si>
    <t>hit</t>
  </si>
  <si>
    <t>moderntrendzone.com</t>
  </si>
  <si>
    <t>chrishing86@gmail.com</t>
  </si>
  <si>
    <t>Chris Hing</t>
  </si>
  <si>
    <t>modern</t>
  </si>
  <si>
    <t>patientencompliance.com</t>
  </si>
  <si>
    <t>christian.h.schaefer@t-online.de</t>
  </si>
  <si>
    <t>Christian Schaefer</t>
  </si>
  <si>
    <t>patient</t>
  </si>
  <si>
    <t>mahinmanufacturai.com</t>
  </si>
  <si>
    <t>christianvargas_i@hotmail.com</t>
  </si>
  <si>
    <t>Christian Gerardo Vargas Infante</t>
  </si>
  <si>
    <t>fact</t>
  </si>
  <si>
    <t>beautifulandcoldjustlikesnow.com</t>
  </si>
  <si>
    <t>ciaramcdowell582@gmail.com</t>
  </si>
  <si>
    <t>Ciara Mcdowell</t>
  </si>
  <si>
    <t>cold</t>
  </si>
  <si>
    <t>comiendoconsciente-mente.com</t>
  </si>
  <si>
    <t>ciro008@hotmail.com</t>
  </si>
  <si>
    <t>Ciro Larraguibel</t>
  </si>
  <si>
    <t>end</t>
  </si>
  <si>
    <t>ichwillgrossesbewegen.com</t>
  </si>
  <si>
    <t>ck@intergermania.com</t>
  </si>
  <si>
    <t>Intergermania Transport Gmbh</t>
  </si>
  <si>
    <t>will</t>
  </si>
  <si>
    <t>ifpaworldconference2018.com</t>
  </si>
  <si>
    <t>clagosf@gmail.com</t>
  </si>
  <si>
    <t>Cristhian Lagos</t>
  </si>
  <si>
    <t>conference</t>
  </si>
  <si>
    <t>lqhotelsantiagoaeropuerto.com</t>
  </si>
  <si>
    <t>claire.williams@laquinta.com</t>
  </si>
  <si>
    <t>Claire Williams</t>
  </si>
  <si>
    <t>hotel</t>
  </si>
  <si>
    <t>happyclarissapainting.com</t>
  </si>
  <si>
    <t>clarissa-hagenmeyer@gmx.de</t>
  </si>
  <si>
    <t>Clarissa Hagenmeyer</t>
  </si>
  <si>
    <t>conservatoiredesartsdeladivination.com</t>
  </si>
  <si>
    <t>claudinejoubert@orange.fr</t>
  </si>
  <si>
    <t>Tricoire Claudine</t>
  </si>
  <si>
    <t>nation</t>
  </si>
  <si>
    <t>millionsdirect.net</t>
  </si>
  <si>
    <t>clientes@prosinet.com</t>
  </si>
  <si>
    <t>Euro Plus</t>
  </si>
  <si>
    <t>Proyectos Y Soporte En Internet, Sl</t>
  </si>
  <si>
    <t>pommedeterrerealestate.com</t>
  </si>
  <si>
    <t>cltransfers@unitedcountry.com</t>
  </si>
  <si>
    <t>Mitch Carey</t>
  </si>
  <si>
    <t>real</t>
  </si>
  <si>
    <t>fallsvillagemarket.com</t>
  </si>
  <si>
    <t>coastline.shuttles@gmail.com</t>
  </si>
  <si>
    <t>Bryan Nesci</t>
  </si>
  <si>
    <t>costiiuuerlw.com</t>
  </si>
  <si>
    <t>cody@socialmediaconstruction.com</t>
  </si>
  <si>
    <t>Cody Antonio</t>
  </si>
  <si>
    <t>coffeecupcakesandglitter.com</t>
  </si>
  <si>
    <t>coffeecupcakesandglitter@gmail.com</t>
  </si>
  <si>
    <t>Tracey Champion</t>
  </si>
  <si>
    <t>visitmiddleeastern.com</t>
  </si>
  <si>
    <t>colemankyle27@gmail.com</t>
  </si>
  <si>
    <t>Kyle Coleman</t>
  </si>
  <si>
    <t>opengroix.com</t>
  </si>
  <si>
    <t>collegetudy56.groix@wanadoo.fr</t>
  </si>
  <si>
    <t>Nicolas CarrÃ©</t>
  </si>
  <si>
    <t>Ogec Saint-tudy</t>
  </si>
  <si>
    <t>energy-access-conferences.com</t>
  </si>
  <si>
    <t>comercial@astim-informatica.com</t>
  </si>
  <si>
    <t>Astim Informatica</t>
  </si>
  <si>
    <t>Trama Tecnoambiental</t>
  </si>
  <si>
    <t>weddingindustrymeeting.com</t>
  </si>
  <si>
    <t>comunicazione@corsini.events</t>
  </si>
  <si>
    <t>Corsini Events</t>
  </si>
  <si>
    <t>dientuquan9.com</t>
  </si>
  <si>
    <t>congnghetnt@gmail.com</t>
  </si>
  <si>
    <t>Tran Cao Minh Nhut</t>
  </si>
  <si>
    <t>wheneggmetbenedict.com</t>
  </si>
  <si>
    <t>constanze.weiss@hotmail.com</t>
  </si>
  <si>
    <t>Constanze Weiss</t>
  </si>
  <si>
    <t>when</t>
  </si>
  <si>
    <t>consumersupplyllc.com</t>
  </si>
  <si>
    <t>consumersupplyllc@gmail.com</t>
  </si>
  <si>
    <t>Robin Bain</t>
  </si>
  <si>
    <t>consumer</t>
  </si>
  <si>
    <t>privatefood.net</t>
  </si>
  <si>
    <t>contact@azorica.fr</t>
  </si>
  <si>
    <t>Catillon Laure</t>
  </si>
  <si>
    <t>private</t>
  </si>
  <si>
    <t>lowbranthwaites.com</t>
  </si>
  <si>
    <t>contact@darrensheffield.com</t>
  </si>
  <si>
    <t>Darren Sheffield</t>
  </si>
  <si>
    <t>wait</t>
  </si>
  <si>
    <t>france-camelots.com</t>
  </si>
  <si>
    <t>contact@frdiffusion.com</t>
  </si>
  <si>
    <t>Desnos Pierre</t>
  </si>
  <si>
    <t>reseauportalis.com</t>
  </si>
  <si>
    <t>contact@gustibus.fr</t>
  </si>
  <si>
    <t>GÃ©rald Seguin</t>
  </si>
  <si>
    <t>vrsmartwallet.com</t>
  </si>
  <si>
    <t>contact@primemarket.net</t>
  </si>
  <si>
    <t>Kalyan Madduri</t>
  </si>
  <si>
    <t>name.com</t>
  </si>
  <si>
    <t>choicestoves.com</t>
  </si>
  <si>
    <t>contact@samferguson.co.uk</t>
  </si>
  <si>
    <t>David Southwell</t>
  </si>
  <si>
    <t>choice</t>
  </si>
  <si>
    <t>alpesvercorscollection.com</t>
  </si>
  <si>
    <t>contact@vallachard.fr</t>
  </si>
  <si>
    <t>Josette Vaillant</t>
  </si>
  <si>
    <t>collection</t>
  </si>
  <si>
    <t>experiencefatloss.com</t>
  </si>
  <si>
    <t>contact@wdp.services</t>
  </si>
  <si>
    <t>experience</t>
  </si>
  <si>
    <t>matchreadyclubs.com</t>
  </si>
  <si>
    <t>contacto@sednamedia.es</t>
  </si>
  <si>
    <t>Sedna Media S L</t>
  </si>
  <si>
    <t>nerdsandnonsense.net</t>
  </si>
  <si>
    <t>contract47@gmail.com</t>
  </si>
  <si>
    <t>Thomas Konter</t>
  </si>
  <si>
    <t>hilfecontrollogin.com</t>
  </si>
  <si>
    <t>control.log@gmx.ch</t>
  </si>
  <si>
    <t>Christian Ammann</t>
  </si>
  <si>
    <t>Just Host Hosting</t>
  </si>
  <si>
    <t>control</t>
  </si>
  <si>
    <t>jardinguarderia4kids.com</t>
  </si>
  <si>
    <t>control@soportefeliz.com</t>
  </si>
  <si>
    <t>Washington Joffre Ricardo Flores</t>
  </si>
  <si>
    <t>cookingforsoulgermany.com</t>
  </si>
  <si>
    <t>cookingforsoulger@gmail.com</t>
  </si>
  <si>
    <t>Madlen Rogall</t>
  </si>
  <si>
    <t>xn--oi2bl8j82hlwayz.com</t>
  </si>
  <si>
    <t>coolykiwi@naver.com</t>
  </si>
  <si>
    <t>Shin Hye Kyung</t>
  </si>
  <si>
    <t>way</t>
  </si>
  <si>
    <t>knowlogs.com</t>
  </si>
  <si>
    <t>corbaars@hotmail.com</t>
  </si>
  <si>
    <t>Cor Baars</t>
  </si>
  <si>
    <t>know</t>
  </si>
  <si>
    <t>sizedownchallenge.com</t>
  </si>
  <si>
    <t>cparrish@marketingincolor.com</t>
  </si>
  <si>
    <t>Cheryl Parrish</t>
  </si>
  <si>
    <t>size</t>
  </si>
  <si>
    <t>elegancewhitening.com</t>
  </si>
  <si>
    <t>craig.cranfield@trycare.co.uk</t>
  </si>
  <si>
    <t>Trycare Ltd</t>
  </si>
  <si>
    <t>traitementdubatiment.com</t>
  </si>
  <si>
    <t>crdh83@gmail.com</t>
  </si>
  <si>
    <t>CÃ©lio Marcialini</t>
  </si>
  <si>
    <t>greeneyedgal.com</t>
  </si>
  <si>
    <t>cre8tivenergie@aol.com</t>
  </si>
  <si>
    <t>Lisa Eselevsky</t>
  </si>
  <si>
    <t>15secondsforfame.com</t>
  </si>
  <si>
    <t>creativecenterofamerica@gmail.com</t>
  </si>
  <si>
    <t>Robin Stroginis</t>
  </si>
  <si>
    <t>crisalidaarquitectura.com</t>
  </si>
  <si>
    <t>cristinamaestre@arquitecto.com</t>
  </si>
  <si>
    <t>Cristina Maestre Alonso</t>
  </si>
  <si>
    <t>prosumerinsider.com</t>
  </si>
  <si>
    <t>csanchezr@live.com.mx</t>
  </si>
  <si>
    <t>Cipriano Sanchez Ramirez</t>
  </si>
  <si>
    <t>notesn2cash.com</t>
  </si>
  <si>
    <t>cshoals23@gmail.com</t>
  </si>
  <si>
    <t>Charles Shoals</t>
  </si>
  <si>
    <t>aftershockagency.com</t>
  </si>
  <si>
    <t>csw@cswpublishing.com</t>
  </si>
  <si>
    <t>Steven Webber President</t>
  </si>
  <si>
    <t>agency</t>
  </si>
  <si>
    <t>e-yess.com</t>
  </si>
  <si>
    <t>customerservice.yess@gmail.com</t>
  </si>
  <si>
    <t>Yess Llc</t>
  </si>
  <si>
    <t>elodielepretre.com</t>
  </si>
  <si>
    <t>cyril.delezenne@icloud.com</t>
  </si>
  <si>
    <t>Delezenne Cyril</t>
  </si>
  <si>
    <t>17508northlakehillsdr.com</t>
  </si>
  <si>
    <t>cyzhang@gabriels.net</t>
  </si>
  <si>
    <t>Brian Zhang</t>
  </si>
  <si>
    <t>sensetok.com</t>
  </si>
  <si>
    <t>daekko@naver.com</t>
  </si>
  <si>
    <t>Hwidae Jeung</t>
  </si>
  <si>
    <t>insurfingwetrustcanarias.com</t>
  </si>
  <si>
    <t>damianaraujo@hotmail.com</t>
  </si>
  <si>
    <t>DamiÃ¡n GastÃ³n Araujo</t>
  </si>
  <si>
    <t>can</t>
  </si>
  <si>
    <t>brothersandsons.net</t>
  </si>
  <si>
    <t>dancho@ftkbooking.net</t>
  </si>
  <si>
    <t>Yordan Stoilov</t>
  </si>
  <si>
    <t>carolebengle.com</t>
  </si>
  <si>
    <t>dandypantsgq@yahoo.com</t>
  </si>
  <si>
    <t>Elizabeth Sherry</t>
  </si>
  <si>
    <t>role</t>
  </si>
  <si>
    <t>containment-recordings.com</t>
  </si>
  <si>
    <t>daniel.bellenger@hotmail.co.uk</t>
  </si>
  <si>
    <t>Daniel Bellenger</t>
  </si>
  <si>
    <t>contain</t>
  </si>
  <si>
    <t>rangenheim.com</t>
  </si>
  <si>
    <t>darcyhh1@gmail.com</t>
  </si>
  <si>
    <t>Douglas Rangenheim</t>
  </si>
  <si>
    <t>T-online Hosting</t>
  </si>
  <si>
    <t>nonsexualorgasm.com</t>
  </si>
  <si>
    <t>david.notte@gmail.com</t>
  </si>
  <si>
    <t>David NottÃ©</t>
  </si>
  <si>
    <t>networkoperationstraining.com</t>
  </si>
  <si>
    <t>david@davidradcliffe.org</t>
  </si>
  <si>
    <t>David Radcliffe</t>
  </si>
  <si>
    <t>operation</t>
  </si>
  <si>
    <t>mitchamgirlscareers.com</t>
  </si>
  <si>
    <t>david@internettrading.com.au</t>
  </si>
  <si>
    <t>Dave Gray</t>
  </si>
  <si>
    <t>career</t>
  </si>
  <si>
    <t>theresapromiseforthat.com</t>
  </si>
  <si>
    <t>davidlaylor@gmail.com</t>
  </si>
  <si>
    <t>David Laylor</t>
  </si>
  <si>
    <t>rutasdelecuadorftdayana.com</t>
  </si>
  <si>
    <t>dayana1595@hotmail.com</t>
  </si>
  <si>
    <t>Joselyn Morales</t>
  </si>
  <si>
    <t>uniquecareforunique-people.com</t>
  </si>
  <si>
    <t>debruinlilyan@gmail.com</t>
  </si>
  <si>
    <t>Lilyan De Bruin</t>
  </si>
  <si>
    <t>people</t>
  </si>
  <si>
    <t>assignmenthut.com</t>
  </si>
  <si>
    <t>deeptichaudhary1992@gmail.com</t>
  </si>
  <si>
    <t>Deepti Chaudhary</t>
  </si>
  <si>
    <t>sign</t>
  </si>
  <si>
    <t>inductjimmybeaumontsskylinerstohalloffame.com</t>
  </si>
  <si>
    <t>delorenzotimes@gmail.com</t>
  </si>
  <si>
    <t>John De Lorenzo</t>
  </si>
  <si>
    <t>successnews24.com</t>
  </si>
  <si>
    <t>denismushenko@mail.ru</t>
  </si>
  <si>
    <t>Denis Mushenko</t>
  </si>
  <si>
    <t>success</t>
  </si>
  <si>
    <t>vallesturasmart.net</t>
  </si>
  <si>
    <t>develop@tecnoworldgroup.it</t>
  </si>
  <si>
    <t>Alberto Mandrile</t>
  </si>
  <si>
    <t>tunjaminvestment.com</t>
  </si>
  <si>
    <t>dexterolu@gmail.com</t>
  </si>
  <si>
    <t>Hostville Nigeria</t>
  </si>
  <si>
    <t>Joshua Petrolseal</t>
  </si>
  <si>
    <t>investment</t>
  </si>
  <si>
    <t>bestcbd4healthantiaging.com</t>
  </si>
  <si>
    <t>dharris@harcom.com</t>
  </si>
  <si>
    <t>R Harris</t>
  </si>
  <si>
    <t>diamondpaintings.net</t>
  </si>
  <si>
    <t>diamondpaintings@hotmail.com</t>
  </si>
  <si>
    <t>Mason Newman</t>
  </si>
  <si>
    <t>pain</t>
  </si>
  <si>
    <t>4artchain-provenance.com</t>
  </si>
  <si>
    <t>digital@medienbau.com</t>
  </si>
  <si>
    <t>Jens - M. WÃ¶hlert</t>
  </si>
  <si>
    <t>prove</t>
  </si>
  <si>
    <t>site-task.com</t>
  </si>
  <si>
    <t>dimitrikappatos@kpve.com.au</t>
  </si>
  <si>
    <t>Dimitrios Kappatos</t>
  </si>
  <si>
    <t>bagatelle-france.com</t>
  </si>
  <si>
    <t>dinhho@live.fr</t>
  </si>
  <si>
    <t>Dinh Ho</t>
  </si>
  <si>
    <t>maxiprogramas.com</t>
  </si>
  <si>
    <t>direccion@tuhost.mx</t>
  </si>
  <si>
    <t>Tuhost.mx Dominios</t>
  </si>
  <si>
    <t>program</t>
  </si>
  <si>
    <t>trivenetodoccebagni.com</t>
  </si>
  <si>
    <t>directsailsrl@gmail.com</t>
  </si>
  <si>
    <t>Direct Sail Srl</t>
  </si>
  <si>
    <t>mykuwaitvr.com</t>
  </si>
  <si>
    <t>djandyrourke@gmail.com</t>
  </si>
  <si>
    <t>Andrew Rourke</t>
  </si>
  <si>
    <t>disneypinaddiction.com</t>
  </si>
  <si>
    <t>dkranzjr@gmail.com</t>
  </si>
  <si>
    <t>Doug Kranz</t>
  </si>
  <si>
    <t>baigitem.com</t>
  </si>
  <si>
    <t>dm@nexus.pk</t>
  </si>
  <si>
    <t>shaiezy@gmail.com</t>
  </si>
  <si>
    <t>Shahzad Saleem Baig</t>
  </si>
  <si>
    <t>strongtenant.com</t>
  </si>
  <si>
    <t>dmcdonald722@gmail.com</t>
  </si>
  <si>
    <t>Denisha Mcdonald</t>
  </si>
  <si>
    <t>strong</t>
  </si>
  <si>
    <t>theagilebroadcast.com</t>
  </si>
  <si>
    <t>dmichel76@googlemail.com</t>
  </si>
  <si>
    <t>David Michel</t>
  </si>
  <si>
    <t>road</t>
  </si>
  <si>
    <t>healthishappeninghere.com</t>
  </si>
  <si>
    <t>dmscommteam@gmail.com</t>
  </si>
  <si>
    <t>Linda Breining</t>
  </si>
  <si>
    <t>happen</t>
  </si>
  <si>
    <t>larueeverslorient.com</t>
  </si>
  <si>
    <t>dns-nospam@o2switch.fr</t>
  </si>
  <si>
    <t>Alexandre Yepes</t>
  </si>
  <si>
    <t>Thibaut Ruiz</t>
  </si>
  <si>
    <t>ever</t>
  </si>
  <si>
    <t>constabletea.com</t>
  </si>
  <si>
    <t>dobsonpartners@gmail.com</t>
  </si>
  <si>
    <t>Neil Dobson</t>
  </si>
  <si>
    <t>doctorsoncallhospital.com</t>
  </si>
  <si>
    <t>doctorsoncall5@gmail.com</t>
  </si>
  <si>
    <t>Daniel Ochu</t>
  </si>
  <si>
    <t>kalpush.com</t>
  </si>
  <si>
    <t>dolati.1365.gh@gmail.com</t>
  </si>
  <si>
    <t>Ghlamrza Dvlti</t>
  </si>
  <si>
    <t>push</t>
  </si>
  <si>
    <t>canadadrugstore25.com</t>
  </si>
  <si>
    <t>dolgorukovutp@gmail.com</t>
  </si>
  <si>
    <t>Vasilij Vasiliev</t>
  </si>
  <si>
    <t>drug</t>
  </si>
  <si>
    <t>eman-international.net</t>
  </si>
  <si>
    <t>domeny@eman.cz</t>
  </si>
  <si>
    <t>Tomas Cermak</t>
  </si>
  <si>
    <t>Petr Horinek</t>
  </si>
  <si>
    <t>international</t>
  </si>
  <si>
    <t>studiolegalemiceli.com</t>
  </si>
  <si>
    <t>domini@keliweb.it</t>
  </si>
  <si>
    <t>marikamiceli@gmail.com</t>
  </si>
  <si>
    <t>Marika Miceli</t>
  </si>
  <si>
    <t>autonoleggiospeedycar.com</t>
  </si>
  <si>
    <t>domini@paginegialle.it</t>
  </si>
  <si>
    <t>Massimo Gargiulo</t>
  </si>
  <si>
    <t>impastolieve.com</t>
  </si>
  <si>
    <t>domini@solidstudio.it</t>
  </si>
  <si>
    <t>a+ovhfumo@solidstudio.it</t>
  </si>
  <si>
    <t>Cascio Maurizio Antonio</t>
  </si>
  <si>
    <t>Fumo Vincenzo</t>
  </si>
  <si>
    <t>seguroscastillejos.com</t>
  </si>
  <si>
    <t>dominios@espaciowww.com</t>
  </si>
  <si>
    <t>Rut Castillejos Espert</t>
  </si>
  <si>
    <t>still</t>
  </si>
  <si>
    <t>carrozzeriaideacar.com</t>
  </si>
  <si>
    <t>domreg@paginesi.it</t>
  </si>
  <si>
    <t>Pellerucci Sauro</t>
  </si>
  <si>
    <t>canadianbeveragesupply.com</t>
  </si>
  <si>
    <t>doug@cdnbev.com</t>
  </si>
  <si>
    <t>Douglas Sutton</t>
  </si>
  <si>
    <t>webparksoft1004.com</t>
  </si>
  <si>
    <t>dqslbhpokrn@naver.com</t>
  </si>
  <si>
    <t>Jung Han Soo</t>
  </si>
  <si>
    <t>blagojevic-dragan.com</t>
  </si>
  <si>
    <t>dragan.blagojevic@outlook.com</t>
  </si>
  <si>
    <t>registry@loopia.rs</t>
  </si>
  <si>
    <t>Dragan Blagojevic</t>
  </si>
  <si>
    <t>Loopia Registry</t>
  </si>
  <si>
    <t>marvinenglishbulldogpuppies.com</t>
  </si>
  <si>
    <t>dukekennel007@gmail.com</t>
  </si>
  <si>
    <t>Duke Kennel</t>
  </si>
  <si>
    <t>verakeragreatcare.com</t>
  </si>
  <si>
    <t>dxproductsgroup@gmail.com</t>
  </si>
  <si>
    <t>Dx Products</t>
  </si>
  <si>
    <t>happysuccessfulme.com</t>
  </si>
  <si>
    <t>e_brutton@yahoo.co.uk</t>
  </si>
  <si>
    <t>Emma Hutchinson</t>
  </si>
  <si>
    <t>successful</t>
  </si>
  <si>
    <t>mrandmrsgillies.com</t>
  </si>
  <si>
    <t>ea901@fr-fr.in</t>
  </si>
  <si>
    <t>Ekstrom Leonardo</t>
  </si>
  <si>
    <t>wholepersongrowth.com</t>
  </si>
  <si>
    <t>eanthonyallen@gmail.com</t>
  </si>
  <si>
    <t>E. Anthony Allen</t>
  </si>
  <si>
    <t>person</t>
  </si>
  <si>
    <t>ecmodelmanagement.com</t>
  </si>
  <si>
    <t>ecmodelagency@gmail.com</t>
  </si>
  <si>
    <t>Chad Abdulla</t>
  </si>
  <si>
    <t>management</t>
  </si>
  <si>
    <t>executiveinnlocustgrove.com</t>
  </si>
  <si>
    <t>ed@emadaonline.com</t>
  </si>
  <si>
    <t>Edward Myers, Iii</t>
  </si>
  <si>
    <t>executive</t>
  </si>
  <si>
    <t>idealbride.net</t>
  </si>
  <si>
    <t>edenonlinerpg@gmail.com</t>
  </si>
  <si>
    <t>Smeu Claudiu</t>
  </si>
  <si>
    <t>bronzeleader.com</t>
  </si>
  <si>
    <t>edilovers94@hotmail.com</t>
  </si>
  <si>
    <t>Edi Setiyono</t>
  </si>
  <si>
    <t>leader</t>
  </si>
  <si>
    <t>attentiontotheunseen.com</t>
  </si>
  <si>
    <t>editor@warincontext.org</t>
  </si>
  <si>
    <t>Paul Woodward</t>
  </si>
  <si>
    <t>attention</t>
  </si>
  <si>
    <t>electriccoffintattoo.com</t>
  </si>
  <si>
    <t>electriccoffintattoo@gmail.com</t>
  </si>
  <si>
    <t>Johnny Robinson</t>
  </si>
  <si>
    <t>mindfulppl.com</t>
  </si>
  <si>
    <t>elenaskripalev@gmail.com</t>
  </si>
  <si>
    <t>Elena Skripalev</t>
  </si>
  <si>
    <t>mind</t>
  </si>
  <si>
    <t>lifefirstskills.com</t>
  </si>
  <si>
    <t>ellwoodkatherine6@gmail.com</t>
  </si>
  <si>
    <t>Katherine Ellwood</t>
  </si>
  <si>
    <t>skill</t>
  </si>
  <si>
    <t>nonxdirector.com</t>
  </si>
  <si>
    <t>email.holden@gmail.com</t>
  </si>
  <si>
    <t>Simon Holden</t>
  </si>
  <si>
    <t>director</t>
  </si>
  <si>
    <t>peachblossomdesign.com</t>
  </si>
  <si>
    <t>emailamyhou@gmail.com</t>
  </si>
  <si>
    <t>Amy Hou</t>
  </si>
  <si>
    <t>each</t>
  </si>
  <si>
    <t>speechmattersmu.com</t>
  </si>
  <si>
    <t>emilybolton89@gmail.com</t>
  </si>
  <si>
    <t>Emily Bolton</t>
  </si>
  <si>
    <t>matter</t>
  </si>
  <si>
    <t>reallywellwritten.com</t>
  </si>
  <si>
    <t>emmajeffery@hotmail.com</t>
  </si>
  <si>
    <t>Emma Jeffery</t>
  </si>
  <si>
    <t>really</t>
  </si>
  <si>
    <t>ayisigindainleyennagmeler.com</t>
  </si>
  <si>
    <t>enginalan24@hotmail.com</t>
  </si>
  <si>
    <t>Engin Alan</t>
  </si>
  <si>
    <t>1118noriegast.com</t>
  </si>
  <si>
    <t>enom@baynet.com</t>
  </si>
  <si>
    <t>Baynet World</t>
  </si>
  <si>
    <t>Joseph Mizrahi</t>
  </si>
  <si>
    <t>gas</t>
  </si>
  <si>
    <t>ussmartfinancialcareers.com</t>
  </si>
  <si>
    <t>enom@naaleads.com</t>
  </si>
  <si>
    <t>ironaccounting.com</t>
  </si>
  <si>
    <t>eric@vcardprocessor.com</t>
  </si>
  <si>
    <t>Eric Desgranges</t>
  </si>
  <si>
    <t>barmanglobalspace.com</t>
  </si>
  <si>
    <t>fs4583@wayne.edu</t>
  </si>
  <si>
    <t>Erik Klenke</t>
  </si>
  <si>
    <t>Sayanta Barman</t>
  </si>
  <si>
    <t>iicollegeigranti.com</t>
  </si>
  <si>
    <t>erin.joshless@aol.com</t>
  </si>
  <si>
    <t>Erin Joshless</t>
  </si>
  <si>
    <t>college</t>
  </si>
  <si>
    <t>silkplaster-es.com</t>
  </si>
  <si>
    <t>eu@silkplasters.com</t>
  </si>
  <si>
    <t>Arutyunov Nikolay</t>
  </si>
  <si>
    <t>domainofhope.com</t>
  </si>
  <si>
    <t>evujohn@gmail.com</t>
  </si>
  <si>
    <t>John Evu</t>
  </si>
  <si>
    <t>hope</t>
  </si>
  <si>
    <t>panoramaolive.com</t>
  </si>
  <si>
    <t>ezzatmohammad2012@yahoo.com</t>
  </si>
  <si>
    <t>Mohamad Ezzat Mohamad</t>
  </si>
  <si>
    <t>officinadellosmartphone.com</t>
  </si>
  <si>
    <t>fabioubaldini14@gmail.com</t>
  </si>
  <si>
    <t>Fabio Ubaldini</t>
  </si>
  <si>
    <t>phone</t>
  </si>
  <si>
    <t>debarroarquitectura.com</t>
  </si>
  <si>
    <t>fabiovbmendes@gmail.com</t>
  </si>
  <si>
    <t>Fabio Mendes</t>
  </si>
  <si>
    <t>Debarro Arquitetura</t>
  </si>
  <si>
    <t>ffprojectmanager.com</t>
  </si>
  <si>
    <t>fabregat@servitec-ingenieria.com</t>
  </si>
  <si>
    <t>MarÃ­a Dolores Fabregat</t>
  </si>
  <si>
    <t>falegnameriapiechenstein.com</t>
  </si>
  <si>
    <t>falegnameria@marcoeluca.it</t>
  </si>
  <si>
    <t>Luca Piechenstein</t>
  </si>
  <si>
    <t>Vit Vrba</t>
  </si>
  <si>
    <t>name</t>
  </si>
  <si>
    <t>hallaproduction.com</t>
  </si>
  <si>
    <t>faraj.samir@gmail.com</t>
  </si>
  <si>
    <t>Samir Faraj</t>
  </si>
  <si>
    <t>dailymotionpictures.com</t>
  </si>
  <si>
    <t>fatima.y@hotmail.com</t>
  </si>
  <si>
    <t>Fm El Yahyaoui</t>
  </si>
  <si>
    <t>picture</t>
  </si>
  <si>
    <t>mundocafespain.com</t>
  </si>
  <si>
    <t>faustino@jaleacrea.com</t>
  </si>
  <si>
    <t>Faustino Plaza</t>
  </si>
  <si>
    <t>madaboutconrad.com</t>
  </si>
  <si>
    <t>Customer Service</t>
  </si>
  <si>
    <t>qualitytaxlab.com</t>
  </si>
  <si>
    <t>ferdinand.ferreira@fergi.biz</t>
  </si>
  <si>
    <t>Maybenette Lourens</t>
  </si>
  <si>
    <t>Hostmonster Inc</t>
  </si>
  <si>
    <t>exhibitman.com</t>
  </si>
  <si>
    <t>fernandolibkind@hotmail.es</t>
  </si>
  <si>
    <t>Fernando Libkind Lastra</t>
  </si>
  <si>
    <t>taskforce-france.com</t>
  </si>
  <si>
    <t>fhutsebaut@gmail.com</t>
  </si>
  <si>
    <t>Fabrice Hutsebaut</t>
  </si>
  <si>
    <t>firmentclt.com</t>
  </si>
  <si>
    <t>firmentertainmentent@gmail.com</t>
  </si>
  <si>
    <t>Kyle Saunders</t>
  </si>
  <si>
    <t>christinetalks.com</t>
  </si>
  <si>
    <t>frank@12345.com</t>
  </si>
  <si>
    <t>Frank Dittmar</t>
  </si>
  <si>
    <t>skistarare2019.com</t>
  </si>
  <si>
    <t>fredrik.setterqvist@gmail.com</t>
  </si>
  <si>
    <t>Fredrik Setterqvist</t>
  </si>
  <si>
    <t>star</t>
  </si>
  <si>
    <t>generalpartin.com</t>
  </si>
  <si>
    <t>frontline.fellow.webmaster@gmail.com</t>
  </si>
  <si>
    <t>Colin Newman</t>
  </si>
  <si>
    <t>general</t>
  </si>
  <si>
    <t>inevitablecode.com</t>
  </si>
  <si>
    <t>fsousa@cabaz4you.pt</t>
  </si>
  <si>
    <t>Fabio Sousa</t>
  </si>
  <si>
    <t>Cabaz4you - Unipessoal, Lda</t>
  </si>
  <si>
    <t>funfitfactory.net</t>
  </si>
  <si>
    <t>funfitfactory@ptwmgs.cc</t>
  </si>
  <si>
    <t>Zhou Hua</t>
  </si>
  <si>
    <t>vitetransport1.com</t>
  </si>
  <si>
    <t>fwoods1469@gmail.com</t>
  </si>
  <si>
    <t>Frank Woods</t>
  </si>
  <si>
    <t>bridgestone-intermat2018.com</t>
  </si>
  <si>
    <t>gandi@evenium.com</t>
  </si>
  <si>
    <t>Eric Amram</t>
  </si>
  <si>
    <t>term</t>
  </si>
  <si>
    <t>free-jio-tablets.com</t>
  </si>
  <si>
    <t>gangarapu09h@gmail.com</t>
  </si>
  <si>
    <t>Ganga Rapu</t>
  </si>
  <si>
    <t>craigslistitem209234923.com</t>
  </si>
  <si>
    <t>garik_goforth@yahoo.com</t>
  </si>
  <si>
    <t>Abigayle D  Stokes</t>
  </si>
  <si>
    <t>mynoticeframe.com</t>
  </si>
  <si>
    <t>gechony@mail2web.com</t>
  </si>
  <si>
    <t>George Onyeka</t>
  </si>
  <si>
    <t>notice</t>
  </si>
  <si>
    <t>premoldeadosvillagesell.com</t>
  </si>
  <si>
    <t>gestdomar@gurusoluciones.com</t>
  </si>
  <si>
    <t>dominioslatam@gurusoluciones.com</t>
  </si>
  <si>
    <t>Hibu Argentina S.a.</t>
  </si>
  <si>
    <t>Pvg Premoldeados Villa Gesell</t>
  </si>
  <si>
    <t>muranobyfabiano.com</t>
  </si>
  <si>
    <t>gformichella68@gmail.com</t>
  </si>
  <si>
    <t>Giuliano Formichella</t>
  </si>
  <si>
    <t>songdo4expats.com</t>
  </si>
  <si>
    <t>ggebi@naver.com</t>
  </si>
  <si>
    <t>Kim Danyoung</t>
  </si>
  <si>
    <t>problemiinamore.com</t>
  </si>
  <si>
    <t>gigi_ghenea@yahoo.com</t>
  </si>
  <si>
    <t>Gigi Ghenea</t>
  </si>
  <si>
    <t>problem</t>
  </si>
  <si>
    <t>tribu-experience.com</t>
  </si>
  <si>
    <t>gimeno.antoine1@gmail.com</t>
  </si>
  <si>
    <t>Antoine Gimeno</t>
  </si>
  <si>
    <t>peso-ideale.com</t>
  </si>
  <si>
    <t>giorgia.palazzo@gmail.com</t>
  </si>
  <si>
    <t>Giorgia Palazzo</t>
  </si>
  <si>
    <t>ayaanagency.com</t>
  </si>
  <si>
    <t>globalprospect@ymail.com</t>
  </si>
  <si>
    <t>Juneid Sheikh</t>
  </si>
  <si>
    <t>royalimagebd.com</t>
  </si>
  <si>
    <t>gogybogo@gmail.com</t>
  </si>
  <si>
    <t>Sadbin Ahmed</t>
  </si>
  <si>
    <t>image</t>
  </si>
  <si>
    <t>dilekdugunsarayi.com</t>
  </si>
  <si>
    <t>gokhanates3406@gmail.com</t>
  </si>
  <si>
    <t>Gokhan Ates</t>
  </si>
  <si>
    <t>goldilockslabs.com</t>
  </si>
  <si>
    <t>goldilockslabs@gmail.com</t>
  </si>
  <si>
    <t>Goldilocks Labs Inc.</t>
  </si>
  <si>
    <t>old</t>
  </si>
  <si>
    <t>marketingmademodern.com</t>
  </si>
  <si>
    <t>goodwithstyle@gmail.com</t>
  </si>
  <si>
    <t>Emily Anderson</t>
  </si>
  <si>
    <t>groundtruthnetwork.com</t>
  </si>
  <si>
    <t>graniakelly@starsapphireproductions.com</t>
  </si>
  <si>
    <t>Grania Kelly</t>
  </si>
  <si>
    <t>domain name is registered and parked</t>
  </si>
  <si>
    <t>maindrives.com</t>
  </si>
  <si>
    <t>gregcousin126@gmail.com</t>
  </si>
  <si>
    <t>Greg Cousin</t>
  </si>
  <si>
    <t>kaliko-events.net</t>
  </si>
  <si>
    <t>grenier.tanya@gmail.com</t>
  </si>
  <si>
    <t>Tanya Grenier</t>
  </si>
  <si>
    <t>event</t>
  </si>
  <si>
    <t>anywheremount.com</t>
  </si>
  <si>
    <t>greywolf@greywolfcomputer.com</t>
  </si>
  <si>
    <t>Mark Bunner</t>
  </si>
  <si>
    <t>phonecustomcover.com</t>
  </si>
  <si>
    <t>gricius@gmail.com</t>
  </si>
  <si>
    <t>Andrius Gricius</t>
  </si>
  <si>
    <t>cover</t>
  </si>
  <si>
    <t>growingvibrations.com</t>
  </si>
  <si>
    <t>growingvibrations16@gmail.com</t>
  </si>
  <si>
    <t>Katiah Byrd</t>
  </si>
  <si>
    <t>ideagetin.net</t>
  </si>
  <si>
    <t>grzegorz.saja@gmail.com</t>
  </si>
  <si>
    <t>Grzegorz Saja</t>
  </si>
  <si>
    <t>busan-story.com</t>
  </si>
  <si>
    <t>guen42@naver.com</t>
  </si>
  <si>
    <t>Park G C</t>
  </si>
  <si>
    <t>story</t>
  </si>
  <si>
    <t>deutschlandwebshop.com</t>
  </si>
  <si>
    <t>gunnar_mueller@gmx.de</t>
  </si>
  <si>
    <t>Gunnar Mueller</t>
  </si>
  <si>
    <t>land</t>
  </si>
  <si>
    <t>gurukripaballoon.com</t>
  </si>
  <si>
    <t>gurukripaballoon@gmail.com</t>
  </si>
  <si>
    <t>Guru Kripa Balloon</t>
  </si>
  <si>
    <t>airutlawoffices.com</t>
  </si>
  <si>
    <t>h.dergham@gmail.com</t>
  </si>
  <si>
    <t>Hassib Dergham</t>
  </si>
  <si>
    <t>fan-spaces.com</t>
  </si>
  <si>
    <t>h.lietz@motormiles-technologies.com</t>
  </si>
  <si>
    <t>Holger Lietz</t>
  </si>
  <si>
    <t>space</t>
  </si>
  <si>
    <t>polishjewsdeathcamps.com</t>
  </si>
  <si>
    <t>h65v2v6n@gmail.com</t>
  </si>
  <si>
    <t>Adamczyk Szymon</t>
  </si>
  <si>
    <t>death</t>
  </si>
  <si>
    <t>daughteroflars.com</t>
  </si>
  <si>
    <t>hanna@larsdottir.com</t>
  </si>
  <si>
    <t>registry@loopia.se</t>
  </si>
  <si>
    <t>Hanna Larsdotter</t>
  </si>
  <si>
    <t>daughter</t>
  </si>
  <si>
    <t>parked at loopia</t>
  </si>
  <si>
    <t>household-energy.com</t>
  </si>
  <si>
    <t>hanpfokurox@gmx.de</t>
  </si>
  <si>
    <t>Manfred Stoppok</t>
  </si>
  <si>
    <t>Michael Schinzel</t>
  </si>
  <si>
    <t>picktem.com</t>
  </si>
  <si>
    <t>hanted@gmail.com</t>
  </si>
  <si>
    <t>Han Karam</t>
  </si>
  <si>
    <t>pick</t>
  </si>
  <si>
    <t>hassannayaabtraders.com</t>
  </si>
  <si>
    <t>hassannayaabtraders@gmail.com</t>
  </si>
  <si>
    <t>Fawad Tayyab</t>
  </si>
  <si>
    <t>heidikreskephotography.com</t>
  </si>
  <si>
    <t>heidistutesphotography@gmail.com</t>
  </si>
  <si>
    <t>Heidi Stutes</t>
  </si>
  <si>
    <t>hot</t>
  </si>
  <si>
    <t>crockersrestaurant.com</t>
  </si>
  <si>
    <t>hello@crockerschefstable.co.uk</t>
  </si>
  <si>
    <t>Luke Garnsworthy</t>
  </si>
  <si>
    <t>bloodyimigrant.com</t>
  </si>
  <si>
    <t>hello@pedroportela.co.uk</t>
  </si>
  <si>
    <t>Pedro Portela</t>
  </si>
  <si>
    <t>blood</t>
  </si>
  <si>
    <t>thanachartagent.com</t>
  </si>
  <si>
    <t>helpdesk@siamvip.com</t>
  </si>
  <si>
    <t>Siam Vip Enterprise</t>
  </si>
  <si>
    <t>agent</t>
  </si>
  <si>
    <t>babybedstory.com</t>
  </si>
  <si>
    <t>hemantbatra@batraworldwide.com</t>
  </si>
  <si>
    <t>Hemant Batra</t>
  </si>
  <si>
    <t>baby</t>
  </si>
  <si>
    <t>gainweight1.com</t>
  </si>
  <si>
    <t>hmgad111@gmail.com</t>
  </si>
  <si>
    <t>Haytham Mansour</t>
  </si>
  <si>
    <t>weight</t>
  </si>
  <si>
    <t>hobokenbluesfestival.com</t>
  </si>
  <si>
    <t>hneals@yahoo.com</t>
  </si>
  <si>
    <t>H J</t>
  </si>
  <si>
    <t>bagdadexpress.com</t>
  </si>
  <si>
    <t>hnt.mahmud@gmail.com</t>
  </si>
  <si>
    <t>Arafat Hossain</t>
  </si>
  <si>
    <t>baohanhminhlong.com</t>
  </si>
  <si>
    <t>Anh Huy</t>
  </si>
  <si>
    <t>affirmgrasp.com</t>
  </si>
  <si>
    <t>hoekstras77@gmail.com</t>
  </si>
  <si>
    <t>Susan K Hoekstra</t>
  </si>
  <si>
    <t>3dhardcopy.com</t>
  </si>
  <si>
    <t>holajemba@gmail.com</t>
  </si>
  <si>
    <t>Hana  Holajemba%40gmail%2ecom</t>
  </si>
  <si>
    <t>abseitsfalle.net</t>
  </si>
  <si>
    <t>hp-style@gmx.de</t>
  </si>
  <si>
    <t>Stefan Ahrendt</t>
  </si>
  <si>
    <t>pieces-auto.net</t>
  </si>
  <si>
    <t>hubertviviane@yahoo.com</t>
  </si>
  <si>
    <t>Hubert Viviane</t>
  </si>
  <si>
    <t>defensewhip.com</t>
  </si>
  <si>
    <t>i.rygert@gmail.com</t>
  </si>
  <si>
    <t>Ingemar Rygert</t>
  </si>
  <si>
    <t>defense</t>
  </si>
  <si>
    <t>bareunpeople.com</t>
  </si>
  <si>
    <t>iam_duri@naver.com</t>
  </si>
  <si>
    <t>Duli Lee</t>
  </si>
  <si>
    <t>seoulderborn.com</t>
  </si>
  <si>
    <t>iamqpt@naver.com</t>
  </si>
  <si>
    <t>Kim Min Jun</t>
  </si>
  <si>
    <t>evolutionspaedagoge.com</t>
  </si>
  <si>
    <t>ichchristophfrank@gmail.com</t>
  </si>
  <si>
    <t>Christoph Frank</t>
  </si>
  <si>
    <t>officialdraid.com</t>
  </si>
  <si>
    <t>ichokujoseph@gmail.com</t>
  </si>
  <si>
    <t>Ichoku Joseph</t>
  </si>
  <si>
    <t>official</t>
  </si>
  <si>
    <t>earlytastore.com</t>
  </si>
  <si>
    <t>ielham16@gmail.com</t>
  </si>
  <si>
    <t>Muhamad Ilham</t>
  </si>
  <si>
    <t>early</t>
  </si>
  <si>
    <t>page-managed-forgot-account.com</t>
  </si>
  <si>
    <t>ifansyahmuhamad@gmail.com</t>
  </si>
  <si>
    <t>Muhammad Ifansyah</t>
  </si>
  <si>
    <t>age</t>
  </si>
  <si>
    <t>apply4supply.com</t>
  </si>
  <si>
    <t>ifedorov@flanelli.com</t>
  </si>
  <si>
    <t>Srl "Vetrina Impot"</t>
  </si>
  <si>
    <t>brothersinfaith.net</t>
  </si>
  <si>
    <t>iip.esbe@gmail.com</t>
  </si>
  <si>
    <t>Iip Saipul Bahrie</t>
  </si>
  <si>
    <t>poojarigroupofcompanies.com</t>
  </si>
  <si>
    <t>iissprasad567@gmail.com</t>
  </si>
  <si>
    <t>Poojari Ravikumar</t>
  </si>
  <si>
    <t>mopersonalgourmet.com</t>
  </si>
  <si>
    <t>illaghettolamorra@gmail.com</t>
  </si>
  <si>
    <t>Antonio Mucci</t>
  </si>
  <si>
    <t>localareabazaar.com</t>
  </si>
  <si>
    <t>indiaecd@gmail.com</t>
  </si>
  <si>
    <t>Eden</t>
  </si>
  <si>
    <t>area</t>
  </si>
  <si>
    <t>everything-bridal.com</t>
  </si>
  <si>
    <t>info.eangel@gmail.com</t>
  </si>
  <si>
    <t>Belinda Gianquitto</t>
  </si>
  <si>
    <t>everything</t>
  </si>
  <si>
    <t>global-health-protection-programme.com</t>
  </si>
  <si>
    <t>internet@bmg.bund.de</t>
  </si>
  <si>
    <t>Ulrich Borgers</t>
  </si>
  <si>
    <t>Ingenit Hostmaster</t>
  </si>
  <si>
    <t>phyllisjaneyoung.net</t>
  </si>
  <si>
    <t>internic-iew@ihouseweb.com</t>
  </si>
  <si>
    <t>greenhills-languagecamp.com</t>
  </si>
  <si>
    <t>irena.zidan@siol.net</t>
  </si>
  <si>
    <t>Irena Babnik</t>
  </si>
  <si>
    <t>language</t>
  </si>
  <si>
    <t>camshootsite.com</t>
  </si>
  <si>
    <t>irwanbsns@gmail.com</t>
  </si>
  <si>
    <t>Irwanda A Maulana</t>
  </si>
  <si>
    <t>shoot</t>
  </si>
  <si>
    <t>rolexwatchstraps.com</t>
  </si>
  <si>
    <t>isaacbritten100@gmail.com</t>
  </si>
  <si>
    <t>Isaac Britten</t>
  </si>
  <si>
    <t>idkdpoemrore.com</t>
  </si>
  <si>
    <t>isabelle.salvi354@orange.fr</t>
  </si>
  <si>
    <t>Paulines Imsaad</t>
  </si>
  <si>
    <t>education-support.net</t>
  </si>
  <si>
    <t>isobedai@gmail.com</t>
  </si>
  <si>
    <t>Dai Isobe</t>
  </si>
  <si>
    <t>gruponavan.com</t>
  </si>
  <si>
    <t>ivanmartipe@gmail.com</t>
  </si>
  <si>
    <t>Ivan Martinez Perez</t>
  </si>
  <si>
    <t>lagrossefilledacote.com</t>
  </si>
  <si>
    <t>izy28@hotmail.com</t>
  </si>
  <si>
    <t>Isabelle Couture</t>
  </si>
  <si>
    <t>stage-kult.com</t>
  </si>
  <si>
    <t>j.laudenbach@web.de</t>
  </si>
  <si>
    <t>Johannes Laudenbach</t>
  </si>
  <si>
    <t>stage</t>
  </si>
  <si>
    <t>Valentijn Borstlap</t>
  </si>
  <si>
    <t>attendancegrade.com</t>
  </si>
  <si>
    <t>jahonah882@gmail.com</t>
  </si>
  <si>
    <t>Jehan Jlidan</t>
  </si>
  <si>
    <t>dontbuymeanything.com</t>
  </si>
  <si>
    <t>james.zielinski@gmail.com</t>
  </si>
  <si>
    <t>James Zielinski</t>
  </si>
  <si>
    <t>anything</t>
  </si>
  <si>
    <t>citibenefitonline.com</t>
  </si>
  <si>
    <t>jameslucker@gmail.com</t>
  </si>
  <si>
    <t>Xiaolei Wang</t>
  </si>
  <si>
    <t>outlook-private.com</t>
  </si>
  <si>
    <t>jan-ara@online.no</t>
  </si>
  <si>
    <t>Mariann SÃ¸ndreli</t>
  </si>
  <si>
    <t>thefootprintinitiative.com</t>
  </si>
  <si>
    <t>jane@plainjaneplaintalk.com</t>
  </si>
  <si>
    <t>Jane Wadsworth</t>
  </si>
  <si>
    <t>balgowniebeauty.com</t>
  </si>
  <si>
    <t>jannah@balgowniebeauty.com.au</t>
  </si>
  <si>
    <t>Jannah Smithers</t>
  </si>
  <si>
    <t>own</t>
  </si>
  <si>
    <t>productionservicemanchester.com</t>
  </si>
  <si>
    <t>jasen.grindrod@me.com</t>
  </si>
  <si>
    <t>Jasen Grindrod</t>
  </si>
  <si>
    <t>whateverticklesyourfancy.com</t>
  </si>
  <si>
    <t>jbanks1986@hotmail.com</t>
  </si>
  <si>
    <t>Jamie Banks</t>
  </si>
  <si>
    <t>sellerielamy.com</t>
  </si>
  <si>
    <t>jcdwebmaster@bbox.fr</t>
  </si>
  <si>
    <t>Jean Claude Dubois</t>
  </si>
  <si>
    <t>vivasingle.com</t>
  </si>
  <si>
    <t>jdnews00@hanmail.net</t>
  </si>
  <si>
    <t>Bridgeeconomydaily</t>
  </si>
  <si>
    <t>single</t>
  </si>
  <si>
    <t>arpconference.com</t>
  </si>
  <si>
    <t>jenny.gerstenhaber@netplus.ch</t>
  </si>
  <si>
    <t>Mitarbeiter Kundendienst</t>
  </si>
  <si>
    <t>Genia Gerstenhaber</t>
  </si>
  <si>
    <t>cottonsfinest.com</t>
  </si>
  <si>
    <t>jesperkicken@hotmail.com</t>
  </si>
  <si>
    <t>Jesper Kicken</t>
  </si>
  <si>
    <t>fine</t>
  </si>
  <si>
    <t>situationfinally22.com</t>
  </si>
  <si>
    <t>jfaraz_23_20@openmindedzone.club</t>
  </si>
  <si>
    <t>Reiter Falko</t>
  </si>
  <si>
    <t>final</t>
  </si>
  <si>
    <t>student</t>
  </si>
  <si>
    <t>zfwallet.com</t>
  </si>
  <si>
    <t>jinbaicai@gmail.com</t>
  </si>
  <si>
    <t>8180287@qq.com</t>
  </si>
  <si>
    <t>Xiaoqing Zhou</t>
  </si>
  <si>
    <t>Zhouxiaoqing</t>
  </si>
  <si>
    <t>mybitcoinwealthymillionaire.com</t>
  </si>
  <si>
    <t>jkolapo@gmail.com</t>
  </si>
  <si>
    <t>Joshua Kolapo</t>
  </si>
  <si>
    <t>janicemcclendon.com</t>
  </si>
  <si>
    <t>jmac2wine@yahoo.com</t>
  </si>
  <si>
    <t>Janice Mcclendon</t>
  </si>
  <si>
    <t>karmatransplant.com</t>
  </si>
  <si>
    <t>john.cowhig@electricsun.com</t>
  </si>
  <si>
    <t>John Cowhig</t>
  </si>
  <si>
    <t>betteryourbest2024.com</t>
  </si>
  <si>
    <t>john@mikecrow.com</t>
  </si>
  <si>
    <t>Christa Trantham</t>
  </si>
  <si>
    <t>coulditbeyou.net</t>
  </si>
  <si>
    <t>johnacooke@gmail.com</t>
  </si>
  <si>
    <t>John Cooke</t>
  </si>
  <si>
    <t>could</t>
  </si>
  <si>
    <t>awesomenightsleep.com</t>
  </si>
  <si>
    <t>johnrossini@msn.com</t>
  </si>
  <si>
    <t>John Rossini</t>
  </si>
  <si>
    <t>some</t>
  </si>
  <si>
    <t>ficomputacion93.net</t>
  </si>
  <si>
    <t>jolixenwebstudio@gmail.com</t>
  </si>
  <si>
    <t>Yolanda Perez</t>
  </si>
  <si>
    <t>truelifepathseminars.com</t>
  </si>
  <si>
    <t>jonahwinters@gmail.com</t>
  </si>
  <si>
    <t>Jonah  Winters</t>
  </si>
  <si>
    <t>icon-worldwide-bulgaria.com</t>
  </si>
  <si>
    <t>jonathan@icon-worldwide.com</t>
  </si>
  <si>
    <t>Lori Lombardi</t>
  </si>
  <si>
    <t>wide</t>
  </si>
  <si>
    <t>sleepwalkerfilm.com</t>
  </si>
  <si>
    <t>jonathanduncan@commonpeoplefilms.com</t>
  </si>
  <si>
    <t>Jonathan Duncan</t>
  </si>
  <si>
    <t>walk</t>
  </si>
  <si>
    <t>coyoteready.com</t>
  </si>
  <si>
    <t>jonbao@gmail.com</t>
  </si>
  <si>
    <t>Jonathan Nguyen</t>
  </si>
  <si>
    <t>frontrowfactory.com</t>
  </si>
  <si>
    <t>jonnyhrab@gmail.com</t>
  </si>
  <si>
    <t>Jonathan Hrab</t>
  </si>
  <si>
    <t>front</t>
  </si>
  <si>
    <t>inmogroupososblanco.com</t>
  </si>
  <si>
    <t>jorgesembradors@outlook.es</t>
  </si>
  <si>
    <t>Enriqueta Garrido Truyols</t>
  </si>
  <si>
    <t>medienarbeit.net</t>
  </si>
  <si>
    <t>joschi@abct.de</t>
  </si>
  <si>
    <t>Joschi Haunsperger</t>
  </si>
  <si>
    <t>colbybistrobar.com</t>
  </si>
  <si>
    <t>jose.ortega@unoynueve.com</t>
  </si>
  <si>
    <t>customer-info-account-id-17583.com</t>
  </si>
  <si>
    <t>josephreedy@tutanota.com</t>
  </si>
  <si>
    <t>Joseph Reedy</t>
  </si>
  <si>
    <t>formacion2018.com</t>
  </si>
  <si>
    <t>josesp@csstecno.com</t>
  </si>
  <si>
    <t>Jose Sanchez Pastor</t>
  </si>
  <si>
    <t>jouberrballetshop.com</t>
  </si>
  <si>
    <t>jouberrballetshop@naver.com</t>
  </si>
  <si>
    <t>Jouberrballetshop</t>
  </si>
  <si>
    <t>mypracticeneedspatients.com</t>
  </si>
  <si>
    <t>jthomas@all-edi.com</t>
  </si>
  <si>
    <t>James Thomas</t>
  </si>
  <si>
    <t>need</t>
  </si>
  <si>
    <t>thinkenglishspeakenglish.com</t>
  </si>
  <si>
    <t>julian@doingenglish.com</t>
  </si>
  <si>
    <t>Julian Kitagawa</t>
  </si>
  <si>
    <t>wilhelmyteamrealty.com</t>
  </si>
  <si>
    <t>juliekwilhelmy@gmail.com</t>
  </si>
  <si>
    <t>Julie Wilhelmy</t>
  </si>
  <si>
    <t>team</t>
  </si>
  <si>
    <t>hopecartransportpalangkaraya.com</t>
  </si>
  <si>
    <t>jusrhy.gembhel@gmail.com</t>
  </si>
  <si>
    <t>Jusriadi S</t>
  </si>
  <si>
    <t>just-haves.com</t>
  </si>
  <si>
    <t>justine_soliman_7@hotmail.com</t>
  </si>
  <si>
    <t>Justine Soliman</t>
  </si>
  <si>
    <t>have</t>
  </si>
  <si>
    <t>my-happy-finds.com</t>
  </si>
  <si>
    <t>jzuvela@yahoo.com</t>
  </si>
  <si>
    <t>Jaime Williams</t>
  </si>
  <si>
    <t>happy</t>
  </si>
  <si>
    <t>fitness-knowledge.com</t>
  </si>
  <si>
    <t>kadw45@sina.com</t>
  </si>
  <si>
    <t>Jiang</t>
  </si>
  <si>
    <t>knowledge</t>
  </si>
  <si>
    <t>governmentjobs2019.com</t>
  </si>
  <si>
    <t>kamleshsingh30178@gmail.com</t>
  </si>
  <si>
    <t>Kamlesh Singh</t>
  </si>
  <si>
    <t>government</t>
  </si>
  <si>
    <t>soundonjewels.com</t>
  </si>
  <si>
    <t>kapapi@gmail.com</t>
  </si>
  <si>
    <t>Konstantinos Paschalidis</t>
  </si>
  <si>
    <t>sound</t>
  </si>
  <si>
    <t>senseirodrigo.com</t>
  </si>
  <si>
    <t>karatebr@gmail.com</t>
  </si>
  <si>
    <t>Rodrigo Souza</t>
  </si>
  <si>
    <t>rumahtempekaranganyar.com</t>
  </si>
  <si>
    <t>karyasejahtera651@gmail.com</t>
  </si>
  <si>
    <t>Karya Sejahtera</t>
  </si>
  <si>
    <t>ediblenaturescapes.com</t>
  </si>
  <si>
    <t>kcmcdaniel@gmail.com</t>
  </si>
  <si>
    <t>Kevan Mcdaniel</t>
  </si>
  <si>
    <t>familymessageme.com</t>
  </si>
  <si>
    <t>kdavidbest@gmail.com</t>
  </si>
  <si>
    <t>David Best</t>
  </si>
  <si>
    <t>message</t>
  </si>
  <si>
    <t>support-account-disable-informations.com</t>
  </si>
  <si>
    <t>kellyplayer@outlook.com</t>
  </si>
  <si>
    <t>Johnny Glass</t>
  </si>
  <si>
    <t>44 Eyre Street Chifley Pty Ltd</t>
  </si>
  <si>
    <t>information</t>
  </si>
  <si>
    <t>slpmaterialsshop.com</t>
  </si>
  <si>
    <t>kellyworkman@hotmail.com</t>
  </si>
  <si>
    <t>Kelly Workman</t>
  </si>
  <si>
    <t>nopayleave.com</t>
  </si>
  <si>
    <t>ken.lihoiting@gmail.com</t>
  </si>
  <si>
    <t>Li Hoi Ting</t>
  </si>
  <si>
    <t>leave</t>
  </si>
  <si>
    <t>legendarymortgages.com</t>
  </si>
  <si>
    <t>ken@resolvemortgageandfinancial.com</t>
  </si>
  <si>
    <t>Kenneth Haslam</t>
  </si>
  <si>
    <t>decision-governance.net</t>
  </si>
  <si>
    <t>kevin_nj_hunt@hotmail.com</t>
  </si>
  <si>
    <t>Kevin Hunt</t>
  </si>
  <si>
    <t>decision</t>
  </si>
  <si>
    <t>kevinhuysegoms.com</t>
  </si>
  <si>
    <t>kevinhuysegoms@outlook.com</t>
  </si>
  <si>
    <t>Kevin Huysegoms</t>
  </si>
  <si>
    <t>tntselfdefense.com</t>
  </si>
  <si>
    <t>khendrix@kishindo.org</t>
  </si>
  <si>
    <t>Kent Hendrix</t>
  </si>
  <si>
    <t>kibitzsolutions.com</t>
  </si>
  <si>
    <t>kibitzsolutionuae@gmail.com</t>
  </si>
  <si>
    <t>Muhamad Yazir Thattarathil</t>
  </si>
  <si>
    <t>webuyanytelly.com</t>
  </si>
  <si>
    <t>kieron888@btinternet.com</t>
  </si>
  <si>
    <t>Kieron Bhattacharjee</t>
  </si>
  <si>
    <t>tell</t>
  </si>
  <si>
    <t>beyondbauhaus.com</t>
  </si>
  <si>
    <t>kiessling@land-der-ideen.de</t>
  </si>
  <si>
    <t>Kathrin KieÃŸling</t>
  </si>
  <si>
    <t>beyond</t>
  </si>
  <si>
    <t>whitegirlsonbookcovers.com</t>
  </si>
  <si>
    <t>kingdoss@naver.com</t>
  </si>
  <si>
    <t>Leejaehoon</t>
  </si>
  <si>
    <t>girl</t>
  </si>
  <si>
    <t>logicoresources.com</t>
  </si>
  <si>
    <t>kiruiw@gmail.com</t>
  </si>
  <si>
    <t>Hillary Wilfred Kirui</t>
  </si>
  <si>
    <t>resource</t>
  </si>
  <si>
    <t>benefitsoftakingcbd.com</t>
  </si>
  <si>
    <t>kleelissel@gmail.com</t>
  </si>
  <si>
    <t>Karin Lissel</t>
  </si>
  <si>
    <t>sienergyspringwater.com</t>
  </si>
  <si>
    <t>kopnov108@mail.ru</t>
  </si>
  <si>
    <t>Kopnov Iurii</t>
  </si>
  <si>
    <t>spring</t>
  </si>
  <si>
    <t>countryscentsnsuds.com</t>
  </si>
  <si>
    <t>kristenpeterson524@comcast.net</t>
  </si>
  <si>
    <t>Kristen Peterson</t>
  </si>
  <si>
    <t>country</t>
  </si>
  <si>
    <t>locationdestandsaumexique.com</t>
  </si>
  <si>
    <t>kvazvno@gmail.com</t>
  </si>
  <si>
    <t>Gerardo Canseco Monroy</t>
  </si>
  <si>
    <t>stand</t>
  </si>
  <si>
    <t>beautifulbraids.net</t>
  </si>
  <si>
    <t>kwestionmarks@gmail.com</t>
  </si>
  <si>
    <t>Allison Aforigho</t>
  </si>
  <si>
    <t>beautiful</t>
  </si>
  <si>
    <t>tijdelijkegrafplaten.com</t>
  </si>
  <si>
    <t>l.buitenhuis@promotion4u.nl</t>
  </si>
  <si>
    <t>Chris Meijdam</t>
  </si>
  <si>
    <t>wseconference.com</t>
  </si>
  <si>
    <t>lauci@resetsoluciones.com</t>
  </si>
  <si>
    <t>Juan Carlos Laucirica Gari</t>
  </si>
  <si>
    <t>honeypotsociety.com</t>
  </si>
  <si>
    <t>laura.maly@wonderistagency.com</t>
  </si>
  <si>
    <t>Michael Anderson</t>
  </si>
  <si>
    <t>society</t>
  </si>
  <si>
    <t>supermodelsproject.com</t>
  </si>
  <si>
    <t>laura.muljadi@gmail.com</t>
  </si>
  <si>
    <t>Laurencia Muljadi</t>
  </si>
  <si>
    <t>mother</t>
  </si>
  <si>
    <t>rocksteadyboxingla.com</t>
  </si>
  <si>
    <t>laurenvb99@yahoo.com</t>
  </si>
  <si>
    <t>Lauren Von Bernuth</t>
  </si>
  <si>
    <t>box</t>
  </si>
  <si>
    <t>deadtreehillstudio.com</t>
  </si>
  <si>
    <t>laurevallee.lv@gmail.com</t>
  </si>
  <si>
    <t>Laure VallÃ©e</t>
  </si>
  <si>
    <t>machinelearningjavascript.com</t>
  </si>
  <si>
    <t>law@cinemasetfree.com</t>
  </si>
  <si>
    <t>Lawrence Whiteside</t>
  </si>
  <si>
    <t>lindabshouseandpetsitting.com</t>
  </si>
  <si>
    <t>lbarrie08@gmail.com</t>
  </si>
  <si>
    <t>Linda Barrie</t>
  </si>
  <si>
    <t>hg0088game.com</t>
  </si>
  <si>
    <t>lcxdxd12@gmail.com</t>
  </si>
  <si>
    <t>Hourui Wei</t>
  </si>
  <si>
    <t>game</t>
  </si>
  <si>
    <t>crossborder-ip.com</t>
  </si>
  <si>
    <t>lelkes@thepatentpro.com</t>
  </si>
  <si>
    <t>Robert Lelkes</t>
  </si>
  <si>
    <t>order</t>
  </si>
  <si>
    <t>how-to-tell-your-boss-to-fuck-off.com</t>
  </si>
  <si>
    <t>leo.kimble@gmail.com</t>
  </si>
  <si>
    <t>Leo Kimble</t>
  </si>
  <si>
    <t>thejobbasket.com</t>
  </si>
  <si>
    <t>leosmart84@gmail.com</t>
  </si>
  <si>
    <t>Aung Kaung Myat</t>
  </si>
  <si>
    <t>wahospitalitymarketplace.com</t>
  </si>
  <si>
    <t>lexn@warestaurant.org</t>
  </si>
  <si>
    <t>Alexis Nepomuceno</t>
  </si>
  <si>
    <t>market</t>
  </si>
  <si>
    <t>jewellerywonderland.com</t>
  </si>
  <si>
    <t>li_na_@outlook.com</t>
  </si>
  <si>
    <t>Na Li</t>
  </si>
  <si>
    <t>well</t>
  </si>
  <si>
    <t>onegreenmarket.com</t>
  </si>
  <si>
    <t>lia.marya10@gmail.com</t>
  </si>
  <si>
    <t>Lia-maria Mich</t>
  </si>
  <si>
    <t>green</t>
  </si>
  <si>
    <t>airdroppr.com</t>
  </si>
  <si>
    <t>libreserve@gmail.com</t>
  </si>
  <si>
    <t>Patrick Richardson</t>
  </si>
  <si>
    <t>smartstudychoice.com</t>
  </si>
  <si>
    <t>liezelot@virtusselect.be</t>
  </si>
  <si>
    <t>Liezelot De Wandel</t>
  </si>
  <si>
    <t>lilianletters.com</t>
  </si>
  <si>
    <t>lilian_x@live.nl</t>
  </si>
  <si>
    <t>Lilian Van Gaalen</t>
  </si>
  <si>
    <t>letter</t>
  </si>
  <si>
    <t>researchshorts.com</t>
  </si>
  <si>
    <t>lisa.hodges@gmail.com</t>
  </si>
  <si>
    <t>Lisa Hodges</t>
  </si>
  <si>
    <t>short</t>
  </si>
  <si>
    <t>finalia.net</t>
  </si>
  <si>
    <t>lisaeaa@hotmail.com</t>
  </si>
  <si>
    <t>Lisa Eugenia Aguilar Alzate</t>
  </si>
  <si>
    <t>xjanalysis.com</t>
  </si>
  <si>
    <t>lixiaojie94@gmail.com</t>
  </si>
  <si>
    <t>Xiaojie Li</t>
  </si>
  <si>
    <t>analysis</t>
  </si>
  <si>
    <t>senseparam.com</t>
  </si>
  <si>
    <t>llipka@smartimp.cz</t>
  </si>
  <si>
    <t>Jan Petrous</t>
  </si>
  <si>
    <t>Petr Smida</t>
  </si>
  <si>
    <t>abovestudiobcn.com</t>
  </si>
  <si>
    <t>llorcaoscar@gmail.com</t>
  </si>
  <si>
    <t>Oscar Llorca Sagrera</t>
  </si>
  <si>
    <t>above</t>
  </si>
  <si>
    <t>loganwboyer.com</t>
  </si>
  <si>
    <t>loganwboyer@gmail.com</t>
  </si>
  <si>
    <t>Logan Boyer</t>
  </si>
  <si>
    <t>lookitalyparrucchieri.com</t>
  </si>
  <si>
    <t>lokkitalyalghero@gmail.com</t>
  </si>
  <si>
    <t>Elisabetta Angioi</t>
  </si>
  <si>
    <t>lbfloors.com</t>
  </si>
  <si>
    <t>lomelibrosflooring@gmail.com</t>
  </si>
  <si>
    <t>Carlos Lomeli</t>
  </si>
  <si>
    <t>mijnbesteversie.com</t>
  </si>
  <si>
    <t>lotte.reeuwijk@gmail.com</t>
  </si>
  <si>
    <t>Charlotte Reeuwijk</t>
  </si>
  <si>
    <t>loseweightsupereasy.com</t>
  </si>
  <si>
    <t>lou@paprikash.com</t>
  </si>
  <si>
    <t>Lou Duchez</t>
  </si>
  <si>
    <t>lose</t>
  </si>
  <si>
    <t>continental-capitals.com</t>
  </si>
  <si>
    <t>lpernia_a@hotmail.com</t>
  </si>
  <si>
    <t>Luis Pernia</t>
  </si>
  <si>
    <t>capital</t>
  </si>
  <si>
    <t>iomidrugo.com</t>
  </si>
  <si>
    <t>lucatoma@gmail.com</t>
  </si>
  <si>
    <t>Luca Tomanin</t>
  </si>
  <si>
    <t>lifebloodofitaly.com</t>
  </si>
  <si>
    <t>lucekhen@gmail.com</t>
  </si>
  <si>
    <t>Luce Khen</t>
  </si>
  <si>
    <t>newsaboutcar.com</t>
  </si>
  <si>
    <t>luchangfu@sina.com</t>
  </si>
  <si>
    <t>Lu Changfu</t>
  </si>
  <si>
    <t>hongsister.com</t>
  </si>
  <si>
    <t>luckys5005@naver.com</t>
  </si>
  <si>
    <t>No Geunim</t>
  </si>
  <si>
    <t>aboutabot.com</t>
  </si>
  <si>
    <t>ludo@vanorden.eu</t>
  </si>
  <si>
    <t>Ludo Van Orden</t>
  </si>
  <si>
    <t>stephenrellis.com</t>
  </si>
  <si>
    <t>lydia@oranmore-esl.co.uk</t>
  </si>
  <si>
    <t>Stephen Ellus</t>
  </si>
  <si>
    <t>littleyuppie.com</t>
  </si>
  <si>
    <t>lyuppie@aol.com</t>
  </si>
  <si>
    <t>Hong Chang</t>
  </si>
  <si>
    <t>little</t>
  </si>
  <si>
    <t>nicecome.com</t>
  </si>
  <si>
    <t>lzxing@gmail.com</t>
  </si>
  <si>
    <t>sposobynachrapanie.com</t>
  </si>
  <si>
    <t>m.bialy@medseven.eu</t>
  </si>
  <si>
    <t>BiaÅ‚y Mariusz</t>
  </si>
  <si>
    <t>account-customer-verification.com</t>
  </si>
  <si>
    <t>Bruno Herzog</t>
  </si>
  <si>
    <t>sangamseries.com</t>
  </si>
  <si>
    <t>maarksmedia@gmail.com</t>
  </si>
  <si>
    <t>Sunny Singh</t>
  </si>
  <si>
    <t>series</t>
  </si>
  <si>
    <t>jiborn.com</t>
  </si>
  <si>
    <t>magnus@jiborn.se</t>
  </si>
  <si>
    <t>Magnus Jiborn</t>
  </si>
  <si>
    <t>mafatamagazinemc.com</t>
  </si>
  <si>
    <t>maicamara96@gmail.com</t>
  </si>
  <si>
    <t>Maimouna Camara</t>
  </si>
  <si>
    <t>magazine</t>
  </si>
  <si>
    <t>chilesingles-cl.com</t>
  </si>
  <si>
    <t>mail@inter-social.net</t>
  </si>
  <si>
    <t>Andreas Hoogendijk</t>
  </si>
  <si>
    <t>bangladeshoutlook.com</t>
  </si>
  <si>
    <t>mail4hasnat@gmail.com</t>
  </si>
  <si>
    <t>Mr. Ashraful</t>
  </si>
  <si>
    <t>kofgdgo387.net</t>
  </si>
  <si>
    <t>maimai2525maiii@yahoo.co.jp</t>
  </si>
  <si>
    <t>Mai Yamagishi</t>
  </si>
  <si>
    <t>majorsvasolutions.com</t>
  </si>
  <si>
    <t>majorsva@gmail.com</t>
  </si>
  <si>
    <t>Dongxia Liu</t>
  </si>
  <si>
    <t>Senathia Johnson</t>
  </si>
  <si>
    <t>major</t>
  </si>
  <si>
    <t>smarterbetterfasterstronger.com</t>
  </si>
  <si>
    <t>makeexcelworkforyou@gmail.com</t>
  </si>
  <si>
    <t>Emily Hicks-rotella</t>
  </si>
  <si>
    <t>fast</t>
  </si>
  <si>
    <t>tuongconggiaogiago.com</t>
  </si>
  <si>
    <t>manhhung.tn1107@gmail.com</t>
  </si>
  <si>
    <t>Ong Nguyen Manh Hung</t>
  </si>
  <si>
    <t>boysinbusiness.com</t>
  </si>
  <si>
    <t>marceltbrinke@gmail.com</t>
  </si>
  <si>
    <t>Marcel Ten Brinke</t>
  </si>
  <si>
    <t>nanogiftcards.net</t>
  </si>
  <si>
    <t>marcrocacapital@gmail.com</t>
  </si>
  <si>
    <t>Marc Roca</t>
  </si>
  <si>
    <t>card</t>
  </si>
  <si>
    <t>kontolkamuya.com</t>
  </si>
  <si>
    <t>marcru7@yopmail.com</t>
  </si>
  <si>
    <t>Maria Gouveia</t>
  </si>
  <si>
    <t>onto</t>
  </si>
  <si>
    <t>fishermadrid.com</t>
  </si>
  <si>
    <t>marga.arellano@workandfriends.es</t>
  </si>
  <si>
    <t>Margarita Arellano</t>
  </si>
  <si>
    <t>athensdestination.com</t>
  </si>
  <si>
    <t>maria.schedvins@yahoo.se</t>
  </si>
  <si>
    <t>Maria Schedvins</t>
  </si>
  <si>
    <t>then</t>
  </si>
  <si>
    <t>abasnamesh.com</t>
  </si>
  <si>
    <t>mariabuty1950@gmail.com</t>
  </si>
  <si>
    <t>Milad Nokafar</t>
  </si>
  <si>
    <t>b2bnetworkingvr.com</t>
  </si>
  <si>
    <t>mark.young@academyclass.co.uk</t>
  </si>
  <si>
    <t>Mark Young</t>
  </si>
  <si>
    <t>charmexgreenbuilding.net</t>
  </si>
  <si>
    <t>marketing@charmex.net</t>
  </si>
  <si>
    <t>Santiago VerdÃº</t>
  </si>
  <si>
    <t>getpageanchor.com</t>
  </si>
  <si>
    <t>markus@page-anchor.com</t>
  </si>
  <si>
    <t>Markus Jones-quartey</t>
  </si>
  <si>
    <t>page</t>
  </si>
  <si>
    <t>callerscreenthemes.com</t>
  </si>
  <si>
    <t>maro____c1988@hotmail.fr</t>
  </si>
  <si>
    <t>Abderrahim Aboudouar</t>
  </si>
  <si>
    <t>call</t>
  </si>
  <si>
    <t>performancelacrossetraining.com</t>
  </si>
  <si>
    <t>martijn@ktnederland.nl</t>
  </si>
  <si>
    <t>M Brink</t>
  </si>
  <si>
    <t>across</t>
  </si>
  <si>
    <t>nde-learning.com</t>
  </si>
  <si>
    <t>martin.maass@testsinn.de</t>
  </si>
  <si>
    <t>Martin Maass</t>
  </si>
  <si>
    <t>frontendskill.com</t>
  </si>
  <si>
    <t>maskdots@gmail.com</t>
  </si>
  <si>
    <t>Muhammad Asif Shahzad</t>
  </si>
  <si>
    <t>flashchargebatt.com</t>
  </si>
  <si>
    <t>mat.sun@freeler.nl</t>
  </si>
  <si>
    <t>Sunny Matsari</t>
  </si>
  <si>
    <t>charge</t>
  </si>
  <si>
    <t>themainebackcountry.com</t>
  </si>
  <si>
    <t>mathewjsavage@gmail.com</t>
  </si>
  <si>
    <t>Mathew Savage</t>
  </si>
  <si>
    <t>back</t>
  </si>
  <si>
    <t>thegreatmilf.com</t>
  </si>
  <si>
    <t>mathias.artigas@gmail.com</t>
  </si>
  <si>
    <t>Mathias Artigas</t>
  </si>
  <si>
    <t>naturfuellstoffe.com</t>
  </si>
  <si>
    <t>matischok@ys-gmbh.de</t>
  </si>
  <si>
    <t>Michael Matischok</t>
  </si>
  <si>
    <t>breakzonetech.com</t>
  </si>
  <si>
    <t>matthewsparker1@gmail.com</t>
  </si>
  <si>
    <t>Robert Maier</t>
  </si>
  <si>
    <t>coffika-coldbrew.com</t>
  </si>
  <si>
    <t>matthias.ohnemus@web.de</t>
  </si>
  <si>
    <t>Matthias Ohnemus</t>
  </si>
  <si>
    <t>ultimatefitandfight.com</t>
  </si>
  <si>
    <t>maurice@onlinebazen.nl</t>
  </si>
  <si>
    <t>Online Bazen</t>
  </si>
  <si>
    <t>fight</t>
  </si>
  <si>
    <t>mediterraneanslow.com</t>
  </si>
  <si>
    <t>maurizioboy@tiscali.it</t>
  </si>
  <si>
    <t>Maurizio Boi</t>
  </si>
  <si>
    <t>levelupcomunicacion.com</t>
  </si>
  <si>
    <t>maviyner@gmail.com</t>
  </si>
  <si>
    <t>Nereida Blasco Espinosa</t>
  </si>
  <si>
    <t>the-knowledgecompany.com</t>
  </si>
  <si>
    <t>max.daufratshofer@steinbeis-ifem.de</t>
  </si>
  <si>
    <t>Max Daufratshofer</t>
  </si>
  <si>
    <t>Daniel Hagemeier</t>
  </si>
  <si>
    <t>impulsebyingeniance.com</t>
  </si>
  <si>
    <t>mchekroune@ingeniance.fr</t>
  </si>
  <si>
    <t>Mickael Chekroune</t>
  </si>
  <si>
    <t>professionalmarketingcompany.com</t>
  </si>
  <si>
    <t>mcl00ud@gmail.com</t>
  </si>
  <si>
    <t>Nuno Jesus</t>
  </si>
  <si>
    <t>professional</t>
  </si>
  <si>
    <t>footballvstvspc.com</t>
  </si>
  <si>
    <t>mdr213055@gmail.com</t>
  </si>
  <si>
    <t>Md Rasel</t>
  </si>
  <si>
    <t>safetherapie.com</t>
  </si>
  <si>
    <t>media.center.dev@gmail.com</t>
  </si>
  <si>
    <t>Affes Hassen</t>
  </si>
  <si>
    <t>sincerelysurviving.com</t>
  </si>
  <si>
    <t>megsreneewhee@gmail.com</t>
  </si>
  <si>
    <t>Megan Wheeler</t>
  </si>
  <si>
    <t>since</t>
  </si>
  <si>
    <t>changshengshidiao.com</t>
  </si>
  <si>
    <t>menglifang360@163.com</t>
  </si>
  <si>
    <t>Dong Li</t>
  </si>
  <si>
    <t>breakthrough-mastermind.com</t>
  </si>
  <si>
    <t>merleranft@gmx.de</t>
  </si>
  <si>
    <t>Merle Ranft</t>
  </si>
  <si>
    <t>explose-ton-linkedin.com</t>
  </si>
  <si>
    <t>merwanehamadi@gmail.com</t>
  </si>
  <si>
    <t>Hamadi Merwane</t>
  </si>
  <si>
    <t>dulyreviewed.com</t>
  </si>
  <si>
    <t>mhasancse05@gmail.com</t>
  </si>
  <si>
    <t>Mahmudul Hasan</t>
  </si>
  <si>
    <t>view</t>
  </si>
  <si>
    <t>gunsyndmotel.com</t>
  </si>
  <si>
    <t>mhchow99@gmail.com</t>
  </si>
  <si>
    <t>Mang Chow</t>
  </si>
  <si>
    <t>sanvicentedelosreyes.com</t>
  </si>
  <si>
    <t>michelecruzm@gmail.com</t>
  </si>
  <si>
    <t>Michele Cruz Macias</t>
  </si>
  <si>
    <t>localflareapp.com</t>
  </si>
  <si>
    <t>mikely02@gmail.com</t>
  </si>
  <si>
    <t>Mike Ely</t>
  </si>
  <si>
    <t>local</t>
  </si>
  <si>
    <t>themillionairessociety.com</t>
  </si>
  <si>
    <t>millionairesig@gmail.com</t>
  </si>
  <si>
    <t>Bryce Foster</t>
  </si>
  <si>
    <t>knowledgeamongus.com</t>
  </si>
  <si>
    <t>mimi@artisgallery.net</t>
  </si>
  <si>
    <t>Mimi Yoon</t>
  </si>
  <si>
    <t>mineralpolepositionhotmail.com</t>
  </si>
  <si>
    <t>mineralpoleposition@hotmail.it</t>
  </si>
  <si>
    <t>Lorella Zanini</t>
  </si>
  <si>
    <t>position</t>
  </si>
  <si>
    <t>kreativcharakter.com</t>
  </si>
  <si>
    <t>misstonfabrik@web.de</t>
  </si>
  <si>
    <t>mail@netcup.de</t>
  </si>
  <si>
    <t>Julia Durhack</t>
  </si>
  <si>
    <t>Felix Preuss</t>
  </si>
  <si>
    <t>eat</t>
  </si>
  <si>
    <t>delhioutstationcab.com</t>
  </si>
  <si>
    <t>mkr07021995@gmail.com</t>
  </si>
  <si>
    <t>Mukesh Kumar</t>
  </si>
  <si>
    <t>station</t>
  </si>
  <si>
    <t>accompricer.com</t>
  </si>
  <si>
    <t>mm.milos@gmail.com</t>
  </si>
  <si>
    <t>Milos Markovic</t>
  </si>
  <si>
    <t>loquenotecuento.com</t>
  </si>
  <si>
    <t>mmarespin@gmail.com</t>
  </si>
  <si>
    <t>Maria Rosa Espin Madrid</t>
  </si>
  <si>
    <t>agriculture01.com</t>
  </si>
  <si>
    <t>mr.bekouri@gmail.com</t>
  </si>
  <si>
    <t>Itqan Media</t>
  </si>
  <si>
    <t>facebookblasterpro11.com</t>
  </si>
  <si>
    <t>mr.kevinduru@gmail.com</t>
  </si>
  <si>
    <t>James Jack</t>
  </si>
  <si>
    <t>dreamcredit700.com</t>
  </si>
  <si>
    <t>ms.diondra@gmail.com</t>
  </si>
  <si>
    <t>Diondra Howard</t>
  </si>
  <si>
    <t>wanted-official.com</t>
  </si>
  <si>
    <t>msanzceh@gmail.com</t>
  </si>
  <si>
    <t>Ute Seifert</t>
  </si>
  <si>
    <t>want</t>
  </si>
  <si>
    <t>emea-blackberry.com</t>
  </si>
  <si>
    <t>mshehbaz629@gmail.com</t>
  </si>
  <si>
    <t>Noman Shabbir</t>
  </si>
  <si>
    <t>black</t>
  </si>
  <si>
    <t>scintillatingsummer.com</t>
  </si>
  <si>
    <t>mslgan15@gmail.com</t>
  </si>
  <si>
    <t>Sophia Gannon</t>
  </si>
  <si>
    <t>summer</t>
  </si>
  <si>
    <t>makaronpastacafe.com</t>
  </si>
  <si>
    <t>msorgit@gmail.com</t>
  </si>
  <si>
    <t>Murat Sorgit</t>
  </si>
  <si>
    <t>attitudemovies.com</t>
  </si>
  <si>
    <t>muzzasydney@gmail.com</t>
  </si>
  <si>
    <t>Murray Dibbs</t>
  </si>
  <si>
    <t>movie</t>
  </si>
  <si>
    <t>acraftroom.com</t>
  </si>
  <si>
    <t>mycraftroom18@gmail.com</t>
  </si>
  <si>
    <t>Craft Room</t>
  </si>
  <si>
    <t>room</t>
  </si>
  <si>
    <t>ioiprivilege.com</t>
  </si>
  <si>
    <t>myling@ioigroup.com</t>
  </si>
  <si>
    <t>Ling  May Yuen</t>
  </si>
  <si>
    <t>the-resilient-you.com</t>
  </si>
  <si>
    <t>myresilientlife@gmail.com</t>
  </si>
  <si>
    <t>Terry Lightheart</t>
  </si>
  <si>
    <t>nengikaskill.com</t>
  </si>
  <si>
    <t>n.ekawati74@gmail.com</t>
  </si>
  <si>
    <t>Eka Ekawati</t>
  </si>
  <si>
    <t>happymailforfighters.com</t>
  </si>
  <si>
    <t>nadechehanique@ziggo.nl</t>
  </si>
  <si>
    <t>Nadeche Hainque</t>
  </si>
  <si>
    <t>Gt Groen</t>
  </si>
  <si>
    <t>friedrich-nagler-artist.com</t>
  </si>
  <si>
    <t>naglermj@blueyonder.co.uk</t>
  </si>
  <si>
    <t>Gary Hall</t>
  </si>
  <si>
    <t>Martin Nagler</t>
  </si>
  <si>
    <t>artist</t>
  </si>
  <si>
    <t>brisbanedesignsocial.com</t>
  </si>
  <si>
    <t>naomi@sydneydesignsocial.com</t>
  </si>
  <si>
    <t>Naomi Ross</t>
  </si>
  <si>
    <t>social</t>
  </si>
  <si>
    <t>314-3101lornaroad.com</t>
  </si>
  <si>
    <t>Natan Shar</t>
  </si>
  <si>
    <t>navidmokhtariaski.com</t>
  </si>
  <si>
    <t>navidm3@gmail.com</t>
  </si>
  <si>
    <t>Navid Mokhtari Aski</t>
  </si>
  <si>
    <t>sandy-kapulla.com</t>
  </si>
  <si>
    <t>nc-kapulljo@netcologne.de</t>
  </si>
  <si>
    <t>Joachim Kapulla</t>
  </si>
  <si>
    <t>pull</t>
  </si>
  <si>
    <t>deone-piece.com</t>
  </si>
  <si>
    <t>nean493@gmail.com</t>
  </si>
  <si>
    <t>Nelson Cortez</t>
  </si>
  <si>
    <t>mubuzsinessbar.com</t>
  </si>
  <si>
    <t>nedeembhaio@gmail.com</t>
  </si>
  <si>
    <t>Katarina Gerlach Beck</t>
  </si>
  <si>
    <t>tangarafilms.com</t>
  </si>
  <si>
    <t>nestormateo@gmail.com</t>
  </si>
  <si>
    <t>Mateo Tibaquira Palacios</t>
  </si>
  <si>
    <t>courtesy of www.hostmonster.com</t>
  </si>
  <si>
    <t>banyaszgepstore.com</t>
  </si>
  <si>
    <t>netlight@netlight.hu</t>
  </si>
  <si>
    <t>Netlight Consulting Kft.</t>
  </si>
  <si>
    <t>Trazsi Istvan</t>
  </si>
  <si>
    <t>store</t>
  </si>
  <si>
    <t>artdecobynatasha.com</t>
  </si>
  <si>
    <t>netsite@netsite.dk</t>
  </si>
  <si>
    <t>nat_borggaard@hotmail.com</t>
  </si>
  <si>
    <t>Natasha Hauer Borggaard</t>
  </si>
  <si>
    <t>nextuth.net</t>
  </si>
  <si>
    <t>netsolution@poote.net</t>
  </si>
  <si>
    <t>Edith Arnold</t>
  </si>
  <si>
    <t>next</t>
  </si>
  <si>
    <t>whitepaperofcoins.com</t>
  </si>
  <si>
    <t>nevzatakkaya1985@gmail.com</t>
  </si>
  <si>
    <t>Nevzat Akkaya</t>
  </si>
  <si>
    <t>quickshipwindowcoverings.com</t>
  </si>
  <si>
    <t>newportblinds@gmail.com</t>
  </si>
  <si>
    <t>Anthony Augugliaro</t>
  </si>
  <si>
    <t>window</t>
  </si>
  <si>
    <t>notify-account-usbank.com</t>
  </si>
  <si>
    <t>ngbgfhmhgnghm@gmail.com</t>
  </si>
  <si>
    <t>Abigayle D Stokes</t>
  </si>
  <si>
    <t>naturenotea.com</t>
  </si>
  <si>
    <t>nic@savana.cz</t>
  </si>
  <si>
    <t>jiri.gabriel@email.cz</t>
  </si>
  <si>
    <t>Pavel Hofner</t>
  </si>
  <si>
    <t>Jiri Gabriel</t>
  </si>
  <si>
    <t>maison-de-pickles.com</t>
  </si>
  <si>
    <t>nic-apply@future-s.com</t>
  </si>
  <si>
    <t>Akira Umeno</t>
  </si>
  <si>
    <t>Dai Tanitaka</t>
  </si>
  <si>
    <t>daikokuyatuyama.com</t>
  </si>
  <si>
    <t>Iflag Co.,ltd</t>
  </si>
  <si>
    <t>Daikokuya Co.,ltd</t>
  </si>
  <si>
    <t>ok</t>
  </si>
  <si>
    <t>moneysave-cash.com</t>
  </si>
  <si>
    <t>nico.buss@hotmail.de</t>
  </si>
  <si>
    <t>Nico BuÃŸ</t>
  </si>
  <si>
    <t>peace</t>
  </si>
  <si>
    <t>fischerbusinessbroker.com</t>
  </si>
  <si>
    <t>nicve@meiler.com</t>
  </si>
  <si>
    <t>Neron</t>
  </si>
  <si>
    <t>mcinneslawyers.com</t>
  </si>
  <si>
    <t>nik@clubmm.com</t>
  </si>
  <si>
    <t>Nik S</t>
  </si>
  <si>
    <t>apaintedblessing.com</t>
  </si>
  <si>
    <t>nikaveli@gmail.com</t>
  </si>
  <si>
    <t>Nicholas Molina</t>
  </si>
  <si>
    <t>Silvia Flores</t>
  </si>
  <si>
    <t>nikstechnicalanalysis.com</t>
  </si>
  <si>
    <t>nikhilsinghstock@gmail.com</t>
  </si>
  <si>
    <t>Nikhil Singh</t>
  </si>
  <si>
    <t>suprise-yourself.com</t>
  </si>
  <si>
    <t>nilsurtel89@web.de</t>
  </si>
  <si>
    <t>Nils Urtel</t>
  </si>
  <si>
    <t>approvecareers.net</t>
  </si>
  <si>
    <t>noc@approvecareers.net</t>
  </si>
  <si>
    <t>noc@omnisync.net</t>
  </si>
  <si>
    <t>Network Operations</t>
  </si>
  <si>
    <t>Clint Priest</t>
  </si>
  <si>
    <t>mathfactsandstories.com</t>
  </si>
  <si>
    <t>noc@entertainmemore.com</t>
  </si>
  <si>
    <t>Lana Chi</t>
  </si>
  <si>
    <t>forwardte.com</t>
  </si>
  <si>
    <t>noc@quicak.com</t>
  </si>
  <si>
    <t>Fred James</t>
  </si>
  <si>
    <t>forward</t>
  </si>
  <si>
    <t>nongsancaonguyen.com</t>
  </si>
  <si>
    <t>nongsancaonguyenltd@gmail.com</t>
  </si>
  <si>
    <t>Nguyen Thi Kim Dung</t>
  </si>
  <si>
    <t>Cong Ty Tnhh Nong San Thuc Pham Cao Nguyen</t>
  </si>
  <si>
    <t>whyoes.com</t>
  </si>
  <si>
    <t>notification@westporestates.net</t>
  </si>
  <si>
    <t>Susan Ferrell</t>
  </si>
  <si>
    <t>goalgoalng.com</t>
  </si>
  <si>
    <t>odedeleg@gmail.com</t>
  </si>
  <si>
    <t>Olugbenga Odedele</t>
  </si>
  <si>
    <t>officialecohood.com</t>
  </si>
  <si>
    <t>officialecohood@gmail.com</t>
  </si>
  <si>
    <t>Eco Hood</t>
  </si>
  <si>
    <t>arglassesforsale.com</t>
  </si>
  <si>
    <t>ojohn@ojohn.com</t>
  </si>
  <si>
    <t>Ojen Amini</t>
  </si>
  <si>
    <t>birdandthebeast.com</t>
  </si>
  <si>
    <t>olly@ollyhowe.com</t>
  </si>
  <si>
    <t>Oliver Howe</t>
  </si>
  <si>
    <t>east</t>
  </si>
  <si>
    <t>kidscarbsshake.com</t>
  </si>
  <si>
    <t>omerbarak.attorney@gmail.com</t>
  </si>
  <si>
    <t>Omer Barak</t>
  </si>
  <si>
    <t>car</t>
  </si>
  <si>
    <t>nolimitsbusinesswoman.com</t>
  </si>
  <si>
    <t>onlinecoach@shaw.ca</t>
  </si>
  <si>
    <t>Karen Luniw</t>
  </si>
  <si>
    <t>aikido-x.com</t>
  </si>
  <si>
    <t>ookami.cz@gmail.com</t>
  </si>
  <si>
    <t>Vaclav Vlk</t>
  </si>
  <si>
    <t>briski-design.com</t>
  </si>
  <si>
    <t>ossowski.brian@gmail.com</t>
  </si>
  <si>
    <t>Brian Ossowski Einzelunternehmen</t>
  </si>
  <si>
    <t>risk</t>
  </si>
  <si>
    <t>sumasnature.com</t>
  </si>
  <si>
    <t>oyetundekabiru@gmail.com</t>
  </si>
  <si>
    <t>Kabiru Oyetunde</t>
  </si>
  <si>
    <t>rrarepeatafteryou.com</t>
  </si>
  <si>
    <t>panitus@gmail.com</t>
  </si>
  <si>
    <t>Panitus Varatanasupa</t>
  </si>
  <si>
    <t>papillesetmamies.com</t>
  </si>
  <si>
    <t>papillesetmamies@gmail.com</t>
  </si>
  <si>
    <t>Cyril Romanet</t>
  </si>
  <si>
    <t>set</t>
  </si>
  <si>
    <t>texasparadiselagoons.com</t>
  </si>
  <si>
    <t>paradiselagoonstx@gmail.com</t>
  </si>
  <si>
    <t>William Hawkins</t>
  </si>
  <si>
    <t>miamishottestipo.com</t>
  </si>
  <si>
    <t>patrick.schmitt@me.com</t>
  </si>
  <si>
    <t>Patrick Schmitt</t>
  </si>
  <si>
    <t>test</t>
  </si>
  <si>
    <t>magentachc.com</t>
  </si>
  <si>
    <t>paul.koning@gmail.com</t>
  </si>
  <si>
    <t>Pm Koning</t>
  </si>
  <si>
    <t>runfightlive.com</t>
  </si>
  <si>
    <t>paul@fightgravityfilms.co.uk</t>
  </si>
  <si>
    <t>Paul Cheung</t>
  </si>
  <si>
    <t>timetravelersguidebook.com</t>
  </si>
  <si>
    <t>paulcraigfuller@gmail.com</t>
  </si>
  <si>
    <t>Paul Fuller</t>
  </si>
  <si>
    <t>lacabanedescreateurs.com</t>
  </si>
  <si>
    <t>paulinemerle31@gmail.com</t>
  </si>
  <si>
    <t>Merle Pauline</t>
  </si>
  <si>
    <t>carnesustentavel.com</t>
  </si>
  <si>
    <t>paulocarvalho@vivid-foods.com</t>
  </si>
  <si>
    <t>Paulo Carvalho</t>
  </si>
  <si>
    <t>Vvid Foods, Lda.</t>
  </si>
  <si>
    <t>hipressurewashingandwindowcleaning.com</t>
  </si>
  <si>
    <t>paulorigonusa@gmail.com</t>
  </si>
  <si>
    <t>Paulo Rigon</t>
  </si>
  <si>
    <t>pressure</t>
  </si>
  <si>
    <t>stephenjosephlnc.com</t>
  </si>
  <si>
    <t>paulwigqins4@gmail.com</t>
  </si>
  <si>
    <t>Dennis Stokes</t>
  </si>
  <si>
    <t>nicedaydrink.com</t>
  </si>
  <si>
    <t>pbusinessteam@gmail.com</t>
  </si>
  <si>
    <t>PÃ©ter Varga</t>
  </si>
  <si>
    <t>ggbeautifulskin.com</t>
  </si>
  <si>
    <t>peacefulheartz49@yahoo.com</t>
  </si>
  <si>
    <t>Peace Jamal</t>
  </si>
  <si>
    <t>yourastartup.com</t>
  </si>
  <si>
    <t>peter@peterbagley.com</t>
  </si>
  <si>
    <t>Peter Bagley</t>
  </si>
  <si>
    <t>start</t>
  </si>
  <si>
    <t>citygentcountrysquire.com</t>
  </si>
  <si>
    <t>peterlaws@live.co.uk</t>
  </si>
  <si>
    <t>Peter Laws</t>
  </si>
  <si>
    <t>traditionalwindowcleaners.com</t>
  </si>
  <si>
    <t>peterodam@gmail.com</t>
  </si>
  <si>
    <t>Peter Odam</t>
  </si>
  <si>
    <t>traditional</t>
  </si>
  <si>
    <t>take5conferences.net</t>
  </si>
  <si>
    <t>pfox@foxconsultants.co.uk</t>
  </si>
  <si>
    <t>Peter Fox</t>
  </si>
  <si>
    <t>both24.com</t>
  </si>
  <si>
    <t>phantienthanh@gmail.com</t>
  </si>
  <si>
    <t>Phan Tien Thanh</t>
  </si>
  <si>
    <t>both</t>
  </si>
  <si>
    <t>phil-brull-change-management.com</t>
  </si>
  <si>
    <t>phil.brull@outlook.com</t>
  </si>
  <si>
    <t>Phil Brull</t>
  </si>
  <si>
    <t>weathercharger.com</t>
  </si>
  <si>
    <t>phukets@aliyun.com</t>
  </si>
  <si>
    <t>formentera-retreat.com</t>
  </si>
  <si>
    <t>pierre.becher@t-online.de</t>
  </si>
  <si>
    <t>Pierre Becher</t>
  </si>
  <si>
    <t>gastroenterologistdir.com</t>
  </si>
  <si>
    <t>pinkminho@naver.com</t>
  </si>
  <si>
    <t>Hbh</t>
  </si>
  <si>
    <t>enter</t>
  </si>
  <si>
    <t>emptynestcoupons.com</t>
  </si>
  <si>
    <t>piregistrar.im@pg.com</t>
  </si>
  <si>
    <t>The Procter &amp; Gamble Company</t>
  </si>
  <si>
    <t>discussarayi.com</t>
  </si>
  <si>
    <t>piriajans06@gmail.com</t>
  </si>
  <si>
    <t>Piri Ajans</t>
  </si>
  <si>
    <t>discuss</t>
  </si>
  <si>
    <t>digitalelectricalsystem.com</t>
  </si>
  <si>
    <t>pironedigitalstore@gmail.com</t>
  </si>
  <si>
    <t>Giuseppe Pirone</t>
  </si>
  <si>
    <t>camillescompositions.com</t>
  </si>
  <si>
    <t>pkraus@paul-kraus.com</t>
  </si>
  <si>
    <t>Paul Kraus</t>
  </si>
  <si>
    <t>hyekyoung.com</t>
  </si>
  <si>
    <t>plajart@gmail.com</t>
  </si>
  <si>
    <t>Plazart</t>
  </si>
  <si>
    <t>orbital-views.com</t>
  </si>
  <si>
    <t>plass@wzw.tum.de</t>
  </si>
  <si>
    <t>Jï¿½rgen Plass</t>
  </si>
  <si>
    <t>Pflanzenernï¿½hrung</t>
  </si>
  <si>
    <t>possibledetails.com</t>
  </si>
  <si>
    <t>posaibledetails@gmail.com</t>
  </si>
  <si>
    <t>Alvaro Fonseca</t>
  </si>
  <si>
    <t>Possibledetails</t>
  </si>
  <si>
    <t>roomofreflection.com</t>
  </si>
  <si>
    <t>post@uniweb.com</t>
  </si>
  <si>
    <t>audhelen.singstad@gmail.com</t>
  </si>
  <si>
    <t>Aud Helen Singstad</t>
  </si>
  <si>
    <t>reflect</t>
  </si>
  <si>
    <t>wealthbuildingpros.com</t>
  </si>
  <si>
    <t>Priceless Possibilities</t>
  </si>
  <si>
    <t>Luis De</t>
  </si>
  <si>
    <t>building</t>
  </si>
  <si>
    <t>professornabu.net</t>
  </si>
  <si>
    <t>professornabu@gmail.com</t>
  </si>
  <si>
    <t>Reza Rostami</t>
  </si>
  <si>
    <t>professor</t>
  </si>
  <si>
    <t>prokofyevaolga.com</t>
  </si>
  <si>
    <t>prokofyeva.ov@gmail.com</t>
  </si>
  <si>
    <t>Olga Prokofeva</t>
  </si>
  <si>
    <t>beginnersclasses.com</t>
  </si>
  <si>
    <t>pub144@hotmail.com</t>
  </si>
  <si>
    <t>Matthew Klein</t>
  </si>
  <si>
    <t>begin</t>
  </si>
  <si>
    <t>brewdistillery.com</t>
  </si>
  <si>
    <t>pvanabbema@altnexus.com</t>
  </si>
  <si>
    <t>Patrick Van Abbema</t>
  </si>
  <si>
    <t>salineagricultureknowledgecentre.com</t>
  </si>
  <si>
    <t>pwaverijn@saltfarmfoundation.com</t>
  </si>
  <si>
    <t>Divya Prasath Waverijn-ravikumar</t>
  </si>
  <si>
    <t>whitemoonindustrial.com</t>
  </si>
  <si>
    <t>qakay@yahoo.com</t>
  </si>
  <si>
    <t>Cagri Akay</t>
  </si>
  <si>
    <t>qualityabovequantity.com</t>
  </si>
  <si>
    <t>qualityabovequantity2018@gmail.com</t>
  </si>
  <si>
    <t>Brenda Sebrechts</t>
  </si>
  <si>
    <t>flowers4lives.com</t>
  </si>
  <si>
    <t>quanmailhost2016@gmail.com</t>
  </si>
  <si>
    <t>Quan Nguyen</t>
  </si>
  <si>
    <t>live</t>
  </si>
  <si>
    <t>babysoftsg.com</t>
  </si>
  <si>
    <t>quanuit@gmail.com</t>
  </si>
  <si>
    <t>Pham Van Quan</t>
  </si>
  <si>
    <t>asexualize.com</t>
  </si>
  <si>
    <t>quirkybooks.net@quirkybooks.plus.com</t>
  </si>
  <si>
    <t>Sandra Bellamy</t>
  </si>
  <si>
    <t>web hosting from just host</t>
  </si>
  <si>
    <t>gtrapbeats.com</t>
  </si>
  <si>
    <t>rachaelrawlins@gmail.com</t>
  </si>
  <si>
    <t>Rachael Rawlins</t>
  </si>
  <si>
    <t>motherofmicrobes.com</t>
  </si>
  <si>
    <t>racheldiner@gmail.com</t>
  </si>
  <si>
    <t>Rachel Diner</t>
  </si>
  <si>
    <t>kleinkredite24.net</t>
  </si>
  <si>
    <t>ramakastrati@gmail.com</t>
  </si>
  <si>
    <t>Ramadan Kastrati</t>
  </si>
  <si>
    <t>drunkenai.com</t>
  </si>
  <si>
    <t>rdg167@yahoo.com</t>
  </si>
  <si>
    <t>Ray G</t>
  </si>
  <si>
    <t>brangestra.com</t>
  </si>
  <si>
    <t>readsecurities@outlook.com</t>
  </si>
  <si>
    <t>makeachangefeelfree.com</t>
  </si>
  <si>
    <t>rebeccacarlson2468@gmail.com</t>
  </si>
  <si>
    <t>Rebecca Carlson</t>
  </si>
  <si>
    <t>feel</t>
  </si>
  <si>
    <t>kurirundangan.com</t>
  </si>
  <si>
    <t>recoverydisidoarjo@gmail.com</t>
  </si>
  <si>
    <t>Bayu Santoso</t>
  </si>
  <si>
    <t>scbjmrxss.com</t>
  </si>
  <si>
    <t>registrar@mail.com.top</t>
  </si>
  <si>
    <t>Yinning Zhao</t>
  </si>
  <si>
    <t>modtelligence.com</t>
  </si>
  <si>
    <t>registrar1@earthmail.com</t>
  </si>
  <si>
    <t>Dns Registrar</t>
  </si>
  <si>
    <t>homodriver.com</t>
  </si>
  <si>
    <t>registro-internacional@kinghost.net</t>
  </si>
  <si>
    <t>Thiago Guirado Vilas Boas</t>
  </si>
  <si>
    <t>platinumplastics.net</t>
  </si>
  <si>
    <t>remidezyns@gmail.com</t>
  </si>
  <si>
    <t>Kenneth Appiah</t>
  </si>
  <si>
    <t>doughboyfredjdarr.com</t>
  </si>
  <si>
    <t>reserjack@yahoo.com</t>
  </si>
  <si>
    <t>Jack Reser</t>
  </si>
  <si>
    <t>resilientfoodlove.com</t>
  </si>
  <si>
    <t>resilientfoodlove@gmail.com</t>
  </si>
  <si>
    <t>Christina Kueck</t>
  </si>
  <si>
    <t>digitalinvestingplatform.com</t>
  </si>
  <si>
    <t>retirementcalc@hotmail.com</t>
  </si>
  <si>
    <t>David Phillips</t>
  </si>
  <si>
    <t>globalsuccessformula.com</t>
  </si>
  <si>
    <t>rfinnerty@uplinkmedia.co.uk</t>
  </si>
  <si>
    <t>Robert Finnerty</t>
  </si>
  <si>
    <t>imageviewer.net</t>
  </si>
  <si>
    <t>richardkcarbone3@yahoo.co.jp</t>
  </si>
  <si>
    <t>Richard Carbone</t>
  </si>
  <si>
    <t>wallpapermaterialdesign.com</t>
  </si>
  <si>
    <t>ripudaman8096@gmail.com</t>
  </si>
  <si>
    <t>Ripu Daman Singh</t>
  </si>
  <si>
    <t>goodcatchfeel.com</t>
  </si>
  <si>
    <t>rlawndrms001@gmail.co.kr</t>
  </si>
  <si>
    <t>Kim Joong Geun</t>
  </si>
  <si>
    <t>catch</t>
  </si>
  <si>
    <t>resultsu.net</t>
  </si>
  <si>
    <t>rmace555@gmail.com</t>
  </si>
  <si>
    <t>Rebecca Nuzum</t>
  </si>
  <si>
    <t>result</t>
  </si>
  <si>
    <t>9107samoset.com</t>
  </si>
  <si>
    <t>rmtp.omnis@gmail.com</t>
  </si>
  <si>
    <t>John Shang</t>
  </si>
  <si>
    <t>thisisnotasocialmediapost.com</t>
  </si>
  <si>
    <t>rob.roelands@telenet.be</t>
  </si>
  <si>
    <t>R Roelands</t>
  </si>
  <si>
    <t>his</t>
  </si>
  <si>
    <t>thisisourchallenge.com</t>
  </si>
  <si>
    <t>robbertfer@hotmail.com</t>
  </si>
  <si>
    <t>Robbert Ferwerda</t>
  </si>
  <si>
    <t>challenge</t>
  </si>
  <si>
    <t>houstonoffbeat.com</t>
  </si>
  <si>
    <t>robymd@gmail.com</t>
  </si>
  <si>
    <t>Roby Davis</t>
  </si>
  <si>
    <t>santuariocisneibarra.com</t>
  </si>
  <si>
    <t>rocio131984@gmail.com</t>
  </si>
  <si>
    <t>Veronica Del Rocio Angamarca Angamarca</t>
  </si>
  <si>
    <t>wpknown.com</t>
  </si>
  <si>
    <t>rohit13k@gmail.com</t>
  </si>
  <si>
    <t>Rohit Katke</t>
  </si>
  <si>
    <t>qualitylegalservices.net</t>
  </si>
  <si>
    <t>ronkoehler@aol.com</t>
  </si>
  <si>
    <t>Koehler Koehler Law Office</t>
  </si>
  <si>
    <t>rostock-cruise-festival.com</t>
  </si>
  <si>
    <t>rostock-marketing@lupcom.org</t>
  </si>
  <si>
    <t>Matthias Fromm</t>
  </si>
  <si>
    <t>Jan Vogel</t>
  </si>
  <si>
    <t>Rostocker Gesellschaft Fï¿½r Tourismus Und Marketing Mbh</t>
  </si>
  <si>
    <t>eachcoderemains.com</t>
  </si>
  <si>
    <t>rowlandsjim@gmail.com</t>
  </si>
  <si>
    <t>James Rowlands</t>
  </si>
  <si>
    <t>zinea-theaterseating.com</t>
  </si>
  <si>
    <t>royber@paintball-land.de</t>
  </si>
  <si>
    <t>Sandra Boerner</t>
  </si>
  <si>
    <t>Host Europe Gmbh</t>
  </si>
  <si>
    <t>create-your-digital-business.com</t>
  </si>
  <si>
    <t>rs73nbg@gmail.com</t>
  </si>
  <si>
    <t>Remo Schenker</t>
  </si>
  <si>
    <t>beautifulsunriseflowers.com</t>
  </si>
  <si>
    <t>ruben.ischica@gmail.com</t>
  </si>
  <si>
    <t>Ruben Isaza</t>
  </si>
  <si>
    <t>elmejortrago.com</t>
  </si>
  <si>
    <t>rubensgonzalez3@gmail.com</t>
  </si>
  <si>
    <t>Ruben Gonzalez Castano</t>
  </si>
  <si>
    <t>bluetoothfactorys.com</t>
  </si>
  <si>
    <t>ruijisi@158.net</t>
  </si>
  <si>
    <t>Chow Monica</t>
  </si>
  <si>
    <t>crucescontraelcancer.com</t>
  </si>
  <si>
    <t>ruriarte1970@gmail.com</t>
  </si>
  <si>
    <t>Roberto Uriarte</t>
  </si>
  <si>
    <t>bbrolexwatch.com</t>
  </si>
  <si>
    <t>rusa@gibney.com</t>
  </si>
  <si>
    <t>designerdebris.com</t>
  </si>
  <si>
    <t>ruth.hallett@ie.com.au</t>
  </si>
  <si>
    <t>Rhys Hayes</t>
  </si>
  <si>
    <t>prisonliferoleplay.com</t>
  </si>
  <si>
    <t>ryan.hensman93@gmail.com</t>
  </si>
  <si>
    <t>Ryan Hensman</t>
  </si>
  <si>
    <t>kansaichukokenzai.com</t>
  </si>
  <si>
    <t>s.kamikawa@ae.auone-net.jp</t>
  </si>
  <si>
    <t>Shinsaku Kamikawa</t>
  </si>
  <si>
    <t>mrshofer.com</t>
  </si>
  <si>
    <t>s.masih.mousavi@gmail.com</t>
  </si>
  <si>
    <t>Sid Msih Aldin Mvsvi</t>
  </si>
  <si>
    <t>xst-cover.com</t>
  </si>
  <si>
    <t>s10797681shunra@126.com</t>
  </si>
  <si>
    <t>Lina Cui</t>
  </si>
  <si>
    <t>datacloudeservicee.com</t>
  </si>
  <si>
    <t>saim.raza.133.8@gmail.com</t>
  </si>
  <si>
    <t>Saim Raza</t>
  </si>
  <si>
    <t>laughingnetwork.com</t>
  </si>
  <si>
    <t>salarysafari@gmail.com</t>
  </si>
  <si>
    <t>Salary Safari</t>
  </si>
  <si>
    <t>laugh</t>
  </si>
  <si>
    <t>altechcomputersolutions.net</t>
  </si>
  <si>
    <t>sales@altechns.com</t>
  </si>
  <si>
    <t>Wayne Yates</t>
  </si>
  <si>
    <t>computer</t>
  </si>
  <si>
    <t>openods.net</t>
  </si>
  <si>
    <t>sales@catalxpress.net</t>
  </si>
  <si>
    <t>Stephen Purnell</t>
  </si>
  <si>
    <t>utrecht-mediator.com</t>
  </si>
  <si>
    <t>sales@domeinhost.nl</t>
  </si>
  <si>
    <t>bart.voogd@gmail.com</t>
  </si>
  <si>
    <t>Tech Domeinhost.nl</t>
  </si>
  <si>
    <t>B Voogd</t>
  </si>
  <si>
    <t>media</t>
  </si>
  <si>
    <t>coronaweightloss.com</t>
  </si>
  <si>
    <t>sales@theattitudemarketing.com</t>
  </si>
  <si>
    <t>Ahron Dahan</t>
  </si>
  <si>
    <t>reefandrainforestvisitorcentre.com</t>
  </si>
  <si>
    <t>sam@destinationcairns.com.au</t>
  </si>
  <si>
    <t>Sam Ferguson</t>
  </si>
  <si>
    <t>for</t>
  </si>
  <si>
    <t>europeanrockers.com</t>
  </si>
  <si>
    <t>sandra@bumbar.de</t>
  </si>
  <si>
    <t>Sandra Bumbar</t>
  </si>
  <si>
    <t>latinwifeagency.com</t>
  </si>
  <si>
    <t>sanguinoj23@gmail.com</t>
  </si>
  <si>
    <t>Andres Ossa</t>
  </si>
  <si>
    <t>basilicadisanlorenzofirenze.com</t>
  </si>
  <si>
    <t>sanlorenzo.firenze@tiscali.it</t>
  </si>
  <si>
    <t>domini@playnet.eu</t>
  </si>
  <si>
    <t>Marco Domenico Viola</t>
  </si>
  <si>
    <t>Stefano Ferraro</t>
  </si>
  <si>
    <t>fire</t>
  </si>
  <si>
    <t>wholewebsite.com</t>
  </si>
  <si>
    <t>santoshbhargav30@gmail.com</t>
  </si>
  <si>
    <t>Santosh Bhargav</t>
  </si>
  <si>
    <t>whole</t>
  </si>
  <si>
    <t>torontosoupco.com</t>
  </si>
  <si>
    <t>saraschwartzgeller@gmail.com</t>
  </si>
  <si>
    <t>Sara Geller</t>
  </si>
  <si>
    <t>dogumgunususlemeleri.com</t>
  </si>
  <si>
    <t>savasxisleyen@hotmail.com</t>
  </si>
  <si>
    <t>Savas Isleyen</t>
  </si>
  <si>
    <t>allgoodsnow.com</t>
  </si>
  <si>
    <t>sbrault82@hotmail.com</t>
  </si>
  <si>
    <t>Scott Brault</t>
  </si>
  <si>
    <t>toutes-les-pieces-auto.com</t>
  </si>
  <si>
    <t>schmitt.patrick@yahoo.com</t>
  </si>
  <si>
    <t>Schmitt Patrick</t>
  </si>
  <si>
    <t>factummethodiek.com</t>
  </si>
  <si>
    <t>scholten@factumadvies.nl</t>
  </si>
  <si>
    <t>H Scholten</t>
  </si>
  <si>
    <t>ai-beyond.com</t>
  </si>
  <si>
    <t>schubert@lmu.de</t>
  </si>
  <si>
    <t>Matthias Schubert</t>
  </si>
  <si>
    <t>crmillomllisioncemmmnterz.com</t>
  </si>
  <si>
    <t>schulz10@vodafonemail.de</t>
  </si>
  <si>
    <t>Klaus Schulz</t>
  </si>
  <si>
    <t>disabilitymanagerforyou.com</t>
  </si>
  <si>
    <t>se.stefanoni@gmail.com</t>
  </si>
  <si>
    <t>Serena Stefanoni</t>
  </si>
  <si>
    <t>ability</t>
  </si>
  <si>
    <t>pieceofberlin.net</t>
  </si>
  <si>
    <t>sebastian.amlung@gmail.com</t>
  </si>
  <si>
    <t>Sebastian Amlung</t>
  </si>
  <si>
    <t>fewo-bayerischer-wald.com</t>
  </si>
  <si>
    <t>sebastian@janitzek.de</t>
  </si>
  <si>
    <t>Js-it</t>
  </si>
  <si>
    <t>few</t>
  </si>
  <si>
    <t>windyadmin.com</t>
  </si>
  <si>
    <t>sebastianbkkinq@hotmail.com</t>
  </si>
  <si>
    <t>Sudkhet Wongdoung</t>
  </si>
  <si>
    <t>wind</t>
  </si>
  <si>
    <t>teailike.com</t>
  </si>
  <si>
    <t>sefik.yildiz@me.com</t>
  </si>
  <si>
    <t>Sefik Yildiz</t>
  </si>
  <si>
    <t>sambathmeanheang.com</t>
  </si>
  <si>
    <t>sem@kesokun.com</t>
  </si>
  <si>
    <t>Thetkesokun Sem</t>
  </si>
  <si>
    <t>smarttoday.net</t>
  </si>
  <si>
    <t>sendu@naver.com</t>
  </si>
  <si>
    <t>Icn Corp</t>
  </si>
  <si>
    <t>today</t>
  </si>
  <si>
    <t>commuster.com</t>
  </si>
  <si>
    <t>seng@seng-consulting.de</t>
  </si>
  <si>
    <t>Seng Consulting Group</t>
  </si>
  <si>
    <t>must</t>
  </si>
  <si>
    <t>searchandchoose.com</t>
  </si>
  <si>
    <t>serge-campo@orange.fr</t>
  </si>
  <si>
    <t>Serge Campo</t>
  </si>
  <si>
    <t>friendsloar.com</t>
  </si>
  <si>
    <t>sergioloeradream@hotmail.com</t>
  </si>
  <si>
    <t>Sergio Loera</t>
  </si>
  <si>
    <t>friend</t>
  </si>
  <si>
    <t>thestudenthive.com</t>
  </si>
  <si>
    <t>shiam@me.com</t>
  </si>
  <si>
    <t>Shiam Dattani</t>
  </si>
  <si>
    <t>fightbackmusic.com</t>
  </si>
  <si>
    <t>shilton.007@mac.com</t>
  </si>
  <si>
    <t>Simon Hilton</t>
  </si>
  <si>
    <t>myitemlistingeday.com</t>
  </si>
  <si>
    <t>shinoz13@web.de</t>
  </si>
  <si>
    <t>Ralf Wastl</t>
  </si>
  <si>
    <t>Jan Oetjen</t>
  </si>
  <si>
    <t>personbuddyniu.com</t>
  </si>
  <si>
    <t>shirleyzhao@personedu.com</t>
  </si>
  <si>
    <t>Beijing Wisdom Person Education Technology Co., Ltdi</t>
  </si>
  <si>
    <t>oneclickmarriage.com</t>
  </si>
  <si>
    <t>shrikrishnatech@live.in</t>
  </si>
  <si>
    <t>Sonal Sinha</t>
  </si>
  <si>
    <t>marriage</t>
  </si>
  <si>
    <t>spectaclesurface.com</t>
  </si>
  <si>
    <t>shuot@evenma.ca</t>
  </si>
  <si>
    <t>Sebastien Huot</t>
  </si>
  <si>
    <t>face</t>
  </si>
  <si>
    <t>groupieagentur.com</t>
  </si>
  <si>
    <t>sieg.kevin@googlemail.com</t>
  </si>
  <si>
    <t>Kevin Sieg</t>
  </si>
  <si>
    <t>cyasstay.com</t>
  </si>
  <si>
    <t>sijusunder@gmail.com</t>
  </si>
  <si>
    <t>Siju Sunder</t>
  </si>
  <si>
    <t>stay</t>
  </si>
  <si>
    <t>eastagreement.com</t>
  </si>
  <si>
    <t>silverlinine@gmail.com</t>
  </si>
  <si>
    <t>The Bossman</t>
  </si>
  <si>
    <t>agree</t>
  </si>
  <si>
    <t>cahse-sucure-confirm12.com</t>
  </si>
  <si>
    <t>simo.lmrani@yahoo.com</t>
  </si>
  <si>
    <t>Mohamed Lmrani</t>
  </si>
  <si>
    <t>hotelsolardetejada.com</t>
  </si>
  <si>
    <t>sjbarron2@gmail.com</t>
  </si>
  <si>
    <t>Sonia Jimenez</t>
  </si>
  <si>
    <t>hairstils.com</t>
  </si>
  <si>
    <t>skaraoglan@gmail.com</t>
  </si>
  <si>
    <t>Selcuk Karaoglan</t>
  </si>
  <si>
    <t>hair</t>
  </si>
  <si>
    <t>2018shoesglasses.com</t>
  </si>
  <si>
    <t>skwauzruvaz25@163.com</t>
  </si>
  <si>
    <t>Bates Tara</t>
  </si>
  <si>
    <t>returntosleepawaycamp.com</t>
  </si>
  <si>
    <t>sleepawayjeff@aol.com</t>
  </si>
  <si>
    <t>Jeff Hayes</t>
  </si>
  <si>
    <t>return</t>
  </si>
  <si>
    <t>xn--diseoweblowcost-1qb.com</t>
  </si>
  <si>
    <t>slls@gruporosell.com</t>
  </si>
  <si>
    <t>Ã­Ã±Igo Rosell ForÃ©s</t>
  </si>
  <si>
    <t>outcomesin.com</t>
  </si>
  <si>
    <t>smarxis@gmail.com</t>
  </si>
  <si>
    <t>Steven Marx</t>
  </si>
  <si>
    <t>songthumechanics.com</t>
  </si>
  <si>
    <t>smaterha@gmail.com</t>
  </si>
  <si>
    <t>Pham Ngoc Ha</t>
  </si>
  <si>
    <t>haeundaetravel.com</t>
  </si>
  <si>
    <t>smcceo@hanmail.net</t>
  </si>
  <si>
    <t>Jang Seungmin</t>
  </si>
  <si>
    <t>travel</t>
  </si>
  <si>
    <t>dapyouverymuch.com</t>
  </si>
  <si>
    <t>social@diesdas.digital</t>
  </si>
  <si>
    <t>lorenz@diesdas.digital</t>
  </si>
  <si>
    <t>Lars Krueger</t>
  </si>
  <si>
    <t>Lorenz Seeger</t>
  </si>
  <si>
    <t>much</t>
  </si>
  <si>
    <t>walk-in-coin.com</t>
  </si>
  <si>
    <t>soham.medical.1@gmail.com</t>
  </si>
  <si>
    <t>Yann Megret</t>
  </si>
  <si>
    <t>thefinalscoreis.com</t>
  </si>
  <si>
    <t>solutions@interotech.com</t>
  </si>
  <si>
    <t>J Harms</t>
  </si>
  <si>
    <t>radyotvreklam.com</t>
  </si>
  <si>
    <t>soner@moni.com.tr</t>
  </si>
  <si>
    <t>Soner Erdogan</t>
  </si>
  <si>
    <t>kali1000commercial.com</t>
  </si>
  <si>
    <t>soniakalathil@gmail.com</t>
  </si>
  <si>
    <t>Sonia Kalathil</t>
  </si>
  <si>
    <t>truthterrain.com</t>
  </si>
  <si>
    <t>sophroniapowers@gmail.com</t>
  </si>
  <si>
    <t>Sophronia Powers</t>
  </si>
  <si>
    <t>primaveragoodyear.com</t>
  </si>
  <si>
    <t>soporte@paladinamk.com</t>
  </si>
  <si>
    <t>Carredano Del Valle Carlos</t>
  </si>
  <si>
    <t>year</t>
  </si>
  <si>
    <t>groupesr.com</t>
  </si>
  <si>
    <t>sorocsoft@gmail.com</t>
  </si>
  <si>
    <t>Soroc Soroc</t>
  </si>
  <si>
    <t>mosthauntedhousetour.com</t>
  </si>
  <si>
    <t>sorreltours@gmail.com</t>
  </si>
  <si>
    <t>Steven Bader</t>
  </si>
  <si>
    <t>most</t>
  </si>
  <si>
    <t>dotyourisandwearmytees.com</t>
  </si>
  <si>
    <t>sparklyscotty@gmail.com</t>
  </si>
  <si>
    <t>Angela Gray</t>
  </si>
  <si>
    <t>wear</t>
  </si>
  <si>
    <t>master-marketplace.com</t>
  </si>
  <si>
    <t>spiritedvoices@gmail.com</t>
  </si>
  <si>
    <t>Amy Malik</t>
  </si>
  <si>
    <t>tabara-general.com</t>
  </si>
  <si>
    <t>ssgtoolz@gmail.com</t>
  </si>
  <si>
    <t>Alper Larcin</t>
  </si>
  <si>
    <t>aboutskull.com</t>
  </si>
  <si>
    <t>ssspiridushu@yahoo.com</t>
  </si>
  <si>
    <t>Cosmin Fratita</t>
  </si>
  <si>
    <t>starlogisticscompany.com</t>
  </si>
  <si>
    <t>starnaislogistics@consultant.com</t>
  </si>
  <si>
    <t>Michael Mensah</t>
  </si>
  <si>
    <t>company</t>
  </si>
  <si>
    <t>bornhustlaent.com</t>
  </si>
  <si>
    <t>staticsource@hotmail.com</t>
  </si>
  <si>
    <t>Dominique Patridge</t>
  </si>
  <si>
    <t>elastic-bee.com</t>
  </si>
  <si>
    <t>stefan.voss@kuck-steueranlagen.de</t>
  </si>
  <si>
    <t>Stefan VoÃŸ</t>
  </si>
  <si>
    <t>Technical Department</t>
  </si>
  <si>
    <t>imageplusdigital.com</t>
  </si>
  <si>
    <t>stefan@image-plus-digital.com</t>
  </si>
  <si>
    <t>Stefan Postema</t>
  </si>
  <si>
    <t>surroundyourselfwithmountains.com</t>
  </si>
  <si>
    <t>stein@northdigital.be</t>
  </si>
  <si>
    <t>Stein Peeters</t>
  </si>
  <si>
    <t>Linda Breems</t>
  </si>
  <si>
    <t>your</t>
  </si>
  <si>
    <t>totallymoney.net</t>
  </si>
  <si>
    <t>stelchara1@yahoo.com</t>
  </si>
  <si>
    <t>total</t>
  </si>
  <si>
    <t>pansywritetatstudios.com</t>
  </si>
  <si>
    <t>stellarmarketingnoc@gmail.com</t>
  </si>
  <si>
    <t>write</t>
  </si>
  <si>
    <t>onlyonechildhood.com</t>
  </si>
  <si>
    <t>stephan.sihwan.park@gmail.com</t>
  </si>
  <si>
    <t>Stephan Si-hwan Park</t>
  </si>
  <si>
    <t>child</t>
  </si>
  <si>
    <t>medwish.net</t>
  </si>
  <si>
    <t>steve@bladeinnovations.com</t>
  </si>
  <si>
    <t>Steve Swan</t>
  </si>
  <si>
    <t>mennevergrowup.com</t>
  </si>
  <si>
    <t>steve@focusvenuefinders.com</t>
  </si>
  <si>
    <t>Stephen Smith</t>
  </si>
  <si>
    <t>mobileindustryeye.com</t>
  </si>
  <si>
    <t>steve@giantpr.co.uk</t>
  </si>
  <si>
    <t>Steve Green</t>
  </si>
  <si>
    <t>pataxresources.com</t>
  </si>
  <si>
    <t>stevec@keystonebydesign.com</t>
  </si>
  <si>
    <t>Stephen Cohen</t>
  </si>
  <si>
    <t>buranredestaciones.com</t>
  </si>
  <si>
    <t>sti@stisoluciones.com</t>
  </si>
  <si>
    <t>jsvalverde@nemesiscapital.es</t>
  </si>
  <si>
    <t>Siro Talarewitz Romero</t>
  </si>
  <si>
    <t>Josï¿½  Santos Valverde</t>
  </si>
  <si>
    <t>topespionportable.com</t>
  </si>
  <si>
    <t>summer.dupuis69@gmail.com</t>
  </si>
  <si>
    <t>Summer Dupuis</t>
  </si>
  <si>
    <t>kmfactoring.com</t>
  </si>
  <si>
    <t>sunfly666@163.com</t>
  </si>
  <si>
    <t>Sun Yanfei</t>
  </si>
  <si>
    <t>act</t>
  </si>
  <si>
    <t>akdenizagirvasita.net</t>
  </si>
  <si>
    <t>supervizyon@gmail.com</t>
  </si>
  <si>
    <t>Mustafa Ogut</t>
  </si>
  <si>
    <t>likeitalic.com</t>
  </si>
  <si>
    <t>suporte@imotion-info.com</t>
  </si>
  <si>
    <t>Alexandre Klostermann</t>
  </si>
  <si>
    <t>supplierfromnature.com</t>
  </si>
  <si>
    <t>supplier.from.nature88@gmail.com</t>
  </si>
  <si>
    <t>Reinhard Hutapea</t>
  </si>
  <si>
    <t>sumanaramayaweniyarawela.com</t>
  </si>
  <si>
    <t>susirims@gmail.com</t>
  </si>
  <si>
    <t>Manikkuwahandi Susiriwardana</t>
  </si>
  <si>
    <t>may</t>
  </si>
  <si>
    <t>hamburgs-modele.com</t>
  </si>
  <si>
    <t>suzana.dekic@gmx.de</t>
  </si>
  <si>
    <t>Suzana Dekic</t>
  </si>
  <si>
    <t>peaceburgh.net</t>
  </si>
  <si>
    <t>svenhosford@gmail.com</t>
  </si>
  <si>
    <t>Sven Hosford</t>
  </si>
  <si>
    <t>smallvalleyfoundation.com</t>
  </si>
  <si>
    <t>swlicense@facilitylive.com</t>
  </si>
  <si>
    <t>Gianpiero Lotito</t>
  </si>
  <si>
    <t>valpolicellasostenibile.com</t>
  </si>
  <si>
    <t>t.meduri@rete231.it</t>
  </si>
  <si>
    <t>Tommy Meduri</t>
  </si>
  <si>
    <t>opundergroundmagazine.com</t>
  </si>
  <si>
    <t>tammybucknerkc@gmail.com</t>
  </si>
  <si>
    <t>Temeikia Buckner</t>
  </si>
  <si>
    <t>sorayabedding.com</t>
  </si>
  <si>
    <t>tanyaregi@gmail.com</t>
  </si>
  <si>
    <t>Regi Rinaldi</t>
  </si>
  <si>
    <t>train-experience.com</t>
  </si>
  <si>
    <t>tcascais3@gmail.com</t>
  </si>
  <si>
    <t>Teresa Cristina Ferreira Mota Da Cascais</t>
  </si>
  <si>
    <t>customer-to-update.com</t>
  </si>
  <si>
    <t>teamtonymk@web.de</t>
  </si>
  <si>
    <t>Torben Kellner</t>
  </si>
  <si>
    <t>ipf-whywait.com</t>
  </si>
  <si>
    <t>technical@nameshield.net</t>
  </si>
  <si>
    <t>likeister.net</t>
  </si>
  <si>
    <t>techsupportme@plusdance.net</t>
  </si>
  <si>
    <t>Kathy Ruiz</t>
  </si>
  <si>
    <t>londonpropertydevelopment.com</t>
  </si>
  <si>
    <t>ted@fandrastic.com</t>
  </si>
  <si>
    <t>Ted Baker</t>
  </si>
  <si>
    <t>bedungsaydeobinhthuan.com</t>
  </si>
  <si>
    <t>tenmien@spt.vn</t>
  </si>
  <si>
    <t>Ong  Do Van Dung</t>
  </si>
  <si>
    <t>nhanquavtcgame.com</t>
  </si>
  <si>
    <t>thanhlua189@gmail.com</t>
  </si>
  <si>
    <t>Tran Quoc Nguyen</t>
  </si>
  <si>
    <t>canhotrungtamhcm.com</t>
  </si>
  <si>
    <t>thaongo18390@gmail.com</t>
  </si>
  <si>
    <t>Ngo Thi Phuong Thao</t>
  </si>
  <si>
    <t>thedarkjetox.com</t>
  </si>
  <si>
    <t>thedarkjetox@gmail.com</t>
  </si>
  <si>
    <t>Mats Kongsparten</t>
  </si>
  <si>
    <t>dark</t>
  </si>
  <si>
    <t>themakersbehind.com</t>
  </si>
  <si>
    <t>themakersbehind@gmail.com</t>
  </si>
  <si>
    <t>Joaquin Fernandez Martinez</t>
  </si>
  <si>
    <t>behind</t>
  </si>
  <si>
    <t>theortegabrotherscompany.com</t>
  </si>
  <si>
    <t>theortegabrothers@gmail.com</t>
  </si>
  <si>
    <t>Sergio Ortega</t>
  </si>
  <si>
    <t>contraceptiontalks.com</t>
  </si>
  <si>
    <t>thesputter@gmail.com</t>
  </si>
  <si>
    <t>Richard Jacobs</t>
  </si>
  <si>
    <t>theundergrounddiamond.com</t>
  </si>
  <si>
    <t>theundergound.diamond@gmail.com</t>
  </si>
  <si>
    <t>Jouwweb Jouwweb</t>
  </si>
  <si>
    <t>Lucas Fuhrmann</t>
  </si>
  <si>
    <t>under</t>
  </si>
  <si>
    <t>thelavproject.com</t>
  </si>
  <si>
    <t>tienna.lynn.norman@gmail.com</t>
  </si>
  <si>
    <t>Tienna Norman</t>
  </si>
  <si>
    <t>organizationism.com</t>
  </si>
  <si>
    <t>tim.groot@live.nl</t>
  </si>
  <si>
    <t>T Groot</t>
  </si>
  <si>
    <t>organization</t>
  </si>
  <si>
    <t>tjpressandpublicity.com</t>
  </si>
  <si>
    <t>tjzollner@gmail.com</t>
  </si>
  <si>
    <t>Timothy J Zollner</t>
  </si>
  <si>
    <t>growledlighting.net</t>
  </si>
  <si>
    <t>tk@tkled.cn</t>
  </si>
  <si>
    <t>Zhou Han Yu</t>
  </si>
  <si>
    <t>exclusif-magazine.com</t>
  </si>
  <si>
    <t>tmeventsco@gmail.com</t>
  </si>
  <si>
    <t>Malpas Thomas</t>
  </si>
  <si>
    <t>humanrightsnews.net</t>
  </si>
  <si>
    <t>tn@mysupport.dk</t>
  </si>
  <si>
    <t>Torsten Nielsen</t>
  </si>
  <si>
    <t>yulonghand.net</t>
  </si>
  <si>
    <t>tongpudian@163.com</t>
  </si>
  <si>
    <t>Tong Podian</t>
  </si>
  <si>
    <t>thequantumprofessor.com</t>
  </si>
  <si>
    <t>tony_lb@hotmail.com</t>
  </si>
  <si>
    <t>Tony Salloum</t>
  </si>
  <si>
    <t>romantic-programming.com</t>
  </si>
  <si>
    <t>topgun.mars@gmail.com</t>
  </si>
  <si>
    <t>sales@supportindeed.com</t>
  </si>
  <si>
    <t>Taishi Arakawa</t>
  </si>
  <si>
    <t>toughzift.com</t>
  </si>
  <si>
    <t>toughzift.contact@gmail.com</t>
  </si>
  <si>
    <t>brahim.ouajaalla@gmail.com</t>
  </si>
  <si>
    <t>Oujaalla Brahim</t>
  </si>
  <si>
    <t>tough</t>
  </si>
  <si>
    <t>throwmediacomm.com</t>
  </si>
  <si>
    <t>traffick.mediacomm@libero.it</t>
  </si>
  <si>
    <t>Federica Terreni</t>
  </si>
  <si>
    <t>throw</t>
  </si>
  <si>
    <t>budgetpavingandmasonry.com</t>
  </si>
  <si>
    <t>transfers-auth@names.co.uk</t>
  </si>
  <si>
    <t>register.it@names.co.uk</t>
  </si>
  <si>
    <t>Namesco Limited</t>
  </si>
  <si>
    <t>Sabrina O'reilly</t>
  </si>
  <si>
    <t>budget</t>
  </si>
  <si>
    <t>whittleseyshotblast.com</t>
  </si>
  <si>
    <t>accounts@ukgymequipment.com</t>
  </si>
  <si>
    <t>Matthew Gale</t>
  </si>
  <si>
    <t>colladediablesdevandellos.com</t>
  </si>
  <si>
    <t>trescomatres@gmail.com</t>
  </si>
  <si>
    <t>cesc@trescomatres.com</t>
  </si>
  <si>
    <t>Cesc Trescomatres</t>
  </si>
  <si>
    <t>Antonio RodrÃ­guez Carrasco</t>
  </si>
  <si>
    <t>Colla De Diables De VandellÃ³s</t>
  </si>
  <si>
    <t>distributorskincaree.com</t>
  </si>
  <si>
    <t>trijoko@yahoo.com</t>
  </si>
  <si>
    <t>Trijoko Riadi</t>
  </si>
  <si>
    <t>bt-investment-group.com</t>
  </si>
  <si>
    <t>tsmith@seznam.cz</t>
  </si>
  <si>
    <t>dom-reg-joker@ignum.cz</t>
  </si>
  <si>
    <t>Thomas Dusek</t>
  </si>
  <si>
    <t>Robert Prokes</t>
  </si>
  <si>
    <t>kientrucmainha.com</t>
  </si>
  <si>
    <t>tu.pham@bluescope.com</t>
  </si>
  <si>
    <t>Pham Anh Tu</t>
  </si>
  <si>
    <t>Cong Ty Tnhh Ns Bluescope Viet Nam</t>
  </si>
  <si>
    <t>pulsepolitics.net</t>
  </si>
  <si>
    <t>u.ammermann@gmx.de</t>
  </si>
  <si>
    <t>Umola Media Ug</t>
  </si>
  <si>
    <t>politics</t>
  </si>
  <si>
    <t>dustkillermachine.com</t>
  </si>
  <si>
    <t>ufficio.marketing@metapavia.com</t>
  </si>
  <si>
    <t>Marco Chiapparoli</t>
  </si>
  <si>
    <t>M.e.t.a. Srl</t>
  </si>
  <si>
    <t>uniteddumpsterrentals.com</t>
  </si>
  <si>
    <t>unitedjunkremoval@gmail.com</t>
  </si>
  <si>
    <t>Robert Loud</t>
  </si>
  <si>
    <t>unit</t>
  </si>
  <si>
    <t>uptowndress.com</t>
  </si>
  <si>
    <t>uptownholic1@naver.com</t>
  </si>
  <si>
    <t>Kim Myeongjun</t>
  </si>
  <si>
    <t>town</t>
  </si>
  <si>
    <t>scorecore.net</t>
  </si>
  <si>
    <t>urs@interpolitan.net</t>
  </si>
  <si>
    <t>Urs Thielecke</t>
  </si>
  <si>
    <t>geoverdose.com</t>
  </si>
  <si>
    <t>v.manna@moltenifarma.it</t>
  </si>
  <si>
    <t>Vincenzo Manna</t>
  </si>
  <si>
    <t>Farma Leader S.r.l.</t>
  </si>
  <si>
    <t>jurliquenatureevolved.com</t>
  </si>
  <si>
    <t>valek@immediate.com.au</t>
  </si>
  <si>
    <t>Valek Sadovchikoff</t>
  </si>
  <si>
    <t>papipastechi.com</t>
  </si>
  <si>
    <t>valentinojacob@outlook.com</t>
  </si>
  <si>
    <t>Valentino Jacob</t>
  </si>
  <si>
    <t>bulkbinfoods.com</t>
  </si>
  <si>
    <t>valquince@gmail.com</t>
  </si>
  <si>
    <t>Valerie Quince</t>
  </si>
  <si>
    <t>professional-body-sugaring.com</t>
  </si>
  <si>
    <t>vanessa.edwards@gmx.ch</t>
  </si>
  <si>
    <t>Vanessa Edwards</t>
  </si>
  <si>
    <t>Marius Meuwly</t>
  </si>
  <si>
    <t>iloveworlds.net</t>
  </si>
  <si>
    <t>viasz.tibor@gmail.com</t>
  </si>
  <si>
    <t>Viasz Tibor</t>
  </si>
  <si>
    <t>world</t>
  </si>
  <si>
    <t>restaurantelaalpujarra.com</t>
  </si>
  <si>
    <t>victordelvalledegracia@gmail.com</t>
  </si>
  <si>
    <t>Victor Victor Del Valle De Gracia</t>
  </si>
  <si>
    <t>figureouttheworld.com</t>
  </si>
  <si>
    <t>vince.tinebra1980@gmail.com</t>
  </si>
  <si>
    <t>Vince Tinebra</t>
  </si>
  <si>
    <t>sleutelspasta.com</t>
  </si>
  <si>
    <t>vincentdrappier@hotmail.com</t>
  </si>
  <si>
    <t>Vincent Drappier</t>
  </si>
  <si>
    <t>Edward Stahlin</t>
  </si>
  <si>
    <t>yhyhbaltimore.com</t>
  </si>
  <si>
    <t>vira.david-rivera@baltimorecity.gov</t>
  </si>
  <si>
    <t>Vira David-rivera</t>
  </si>
  <si>
    <t>practicesoncloud.com</t>
  </si>
  <si>
    <t>vivekanand.cvk@gmail.com</t>
  </si>
  <si>
    <t>Vivek Anand</t>
  </si>
  <si>
    <t>practice</t>
  </si>
  <si>
    <t>nonesus.com</t>
  </si>
  <si>
    <t>w@beingliberal.org</t>
  </si>
  <si>
    <t>Wojciech Wacowski</t>
  </si>
  <si>
    <t>none</t>
  </si>
  <si>
    <t>offroadreisen24.com</t>
  </si>
  <si>
    <t>walter@gernevent.com</t>
  </si>
  <si>
    <t>BjÃ¶rn SchÃ¤fer</t>
  </si>
  <si>
    <t>crucibleoftruth.com</t>
  </si>
  <si>
    <t>warren@seedmedia.co.za</t>
  </si>
  <si>
    <t>Warren Mac Carthy</t>
  </si>
  <si>
    <t>overcomersdayservicesga.com</t>
  </si>
  <si>
    <t>weberm47@yahoo.com</t>
  </si>
  <si>
    <t>Michael Weber</t>
  </si>
  <si>
    <t>miladahospital.com</t>
  </si>
  <si>
    <t>webiok@hotmail.com</t>
  </si>
  <si>
    <t>Thanapon</t>
  </si>
  <si>
    <t>craigjwright.com</t>
  </si>
  <si>
    <t>webmaster@faulknermediagroup.com</t>
  </si>
  <si>
    <t>Web Master</t>
  </si>
  <si>
    <t>right</t>
  </si>
  <si>
    <t>socialhic.net</t>
  </si>
  <si>
    <t>webmaster@geotertainment.net</t>
  </si>
  <si>
    <t>Norma Boyce</t>
  </si>
  <si>
    <t>fulllobe.net</t>
  </si>
  <si>
    <t>webmaster@pinnacities.net</t>
  </si>
  <si>
    <t>Dorothy Arrington</t>
  </si>
  <si>
    <t>midwestinsuranceexchange.com</t>
  </si>
  <si>
    <t>webmaster@wirebuilt.com</t>
  </si>
  <si>
    <t>Harrington, Irina</t>
  </si>
  <si>
    <t>Peterson, Peterson, Jim</t>
  </si>
  <si>
    <t>west</t>
  </si>
  <si>
    <t>callser.net</t>
  </si>
  <si>
    <t>webmaster-mt@windowslive.com</t>
  </si>
  <si>
    <t>Mehmet Mete Gerede</t>
  </si>
  <si>
    <t>heavytonltd.com</t>
  </si>
  <si>
    <t>websites@411.ca</t>
  </si>
  <si>
    <t>Search Corp</t>
  </si>
  <si>
    <t>Mono Tech</t>
  </si>
  <si>
    <t>Sejal Bhojak</t>
  </si>
  <si>
    <t>weddingbrothersorganizer.com</t>
  </si>
  <si>
    <t>weddingbrothersorganizer@gmail.com</t>
  </si>
  <si>
    <t>Trisno Saputra</t>
  </si>
  <si>
    <t>futurefairbusiness.com</t>
  </si>
  <si>
    <t>wejive@gmail.com</t>
  </si>
  <si>
    <t>Sandra Backlund</t>
  </si>
  <si>
    <t>paratuscareers.com</t>
  </si>
  <si>
    <t>wendy.nicholls@paratuspeople.co.uk</t>
  </si>
  <si>
    <t>Wendy Nicholls</t>
  </si>
  <si>
    <t>schipholflexoffice.com</t>
  </si>
  <si>
    <t>wessel@makerlab.nl</t>
  </si>
  <si>
    <t>Wessel Louwris</t>
  </si>
  <si>
    <t>cricketstudyworkgermany.com</t>
  </si>
  <si>
    <t>westymate@mac.com</t>
  </si>
  <si>
    <t>Daniel Weston</t>
  </si>
  <si>
    <t>projectstreetlight.com</t>
  </si>
  <si>
    <t>whitliggett@yahoo.com</t>
  </si>
  <si>
    <t>Whit Liggett</t>
  </si>
  <si>
    <t>reflectiontaxidermy.com</t>
  </si>
  <si>
    <t>wildlife511@aol.com</t>
  </si>
  <si>
    <t>Jesse Palmer</t>
  </si>
  <si>
    <t>support-verification-service.com</t>
  </si>
  <si>
    <t>wittmann.35@web.de</t>
  </si>
  <si>
    <t>Janet Wittmann</t>
  </si>
  <si>
    <t>support</t>
  </si>
  <si>
    <t>workindraw.com</t>
  </si>
  <si>
    <t>workindraw@gmail.com</t>
  </si>
  <si>
    <t>Sergio IbÃ¡Ã±ez GÃ³mez</t>
  </si>
  <si>
    <t>draw</t>
  </si>
  <si>
    <t>erdahlafterall.com</t>
  </si>
  <si>
    <t>ww-user-infra@minted.com</t>
  </si>
  <si>
    <t>Minted Llc</t>
  </si>
  <si>
    <t>vilalta-arquitectura.com</t>
  </si>
  <si>
    <t>xaviervilalta@me.com</t>
  </si>
  <si>
    <t>payment@nominalia.com</t>
  </si>
  <si>
    <t>Xavier Vilalta Sabartes</t>
  </si>
  <si>
    <t>Billing Department</t>
  </si>
  <si>
    <t>Vilalta Arquitectura</t>
  </si>
  <si>
    <t>officialhydroflask.com</t>
  </si>
  <si>
    <t>xiewd931@sina.com</t>
  </si>
  <si>
    <t>Ralph Abendroth</t>
  </si>
  <si>
    <t>abloodygreatcause.com</t>
  </si>
  <si>
    <t>xristina@ozemail.com.au</t>
  </si>
  <si>
    <t>Christina Efthymiades</t>
  </si>
  <si>
    <t>summercampfootball.com</t>
  </si>
  <si>
    <t>xscore13@gmail.com</t>
  </si>
  <si>
    <t>Renato Moreira Nunes De Queiros</t>
  </si>
  <si>
    <t>X-score Unipessoal, Lda.</t>
  </si>
  <si>
    <t>aworlddifferent.com</t>
  </si>
  <si>
    <t>xycpseo001@gmail.com</t>
  </si>
  <si>
    <t>Jiacheng Li</t>
  </si>
  <si>
    <t>different</t>
  </si>
  <si>
    <t>confirmation-system.com</t>
  </si>
  <si>
    <t>yacine9999@gmx.de</t>
  </si>
  <si>
    <t>Falko Marquardt</t>
  </si>
  <si>
    <t>antiparosseaactivities.com</t>
  </si>
  <si>
    <t>yannisoikonomidis@gmail.com</t>
  </si>
  <si>
    <t>Yannis Oikonomidis</t>
  </si>
  <si>
    <t>Ioannis Oikonomidis</t>
  </si>
  <si>
    <t>yashindeed.com</t>
  </si>
  <si>
    <t>yashraaj98@gmail.com</t>
  </si>
  <si>
    <t>Yashraaj Kumar</t>
  </si>
  <si>
    <t>indeed</t>
  </si>
  <si>
    <t>ygglass.com</t>
  </si>
  <si>
    <t>ybpxchx4876@163.com</t>
  </si>
  <si>
    <t>Chunmei Dai</t>
  </si>
  <si>
    <t>onlinesubtitratenoi.com</t>
  </si>
  <si>
    <t>yek.catalin@gmail.com</t>
  </si>
  <si>
    <t>Catalin Tartus</t>
  </si>
  <si>
    <t>job-91.com</t>
  </si>
  <si>
    <t>yes12300@qq.com</t>
  </si>
  <si>
    <t>Duanshuangxi</t>
  </si>
  <si>
    <t>imagotechnology.com</t>
  </si>
  <si>
    <t>yezhoff@ya.ru</t>
  </si>
  <si>
    <t>Oleg Ezhov</t>
  </si>
  <si>
    <t>sunnyhillbordercollies.com</t>
  </si>
  <si>
    <t>ykoyama@gaea.ocn.ne.jp</t>
  </si>
  <si>
    <t>Yoshinobu Koyama</t>
  </si>
  <si>
    <t>worldpicturesproductions.com</t>
  </si>
  <si>
    <t>youngcrix@gmail.com</t>
  </si>
  <si>
    <t>Youngcrix Onyemara</t>
  </si>
  <si>
    <t>berkeleycannawarehouse.com</t>
  </si>
  <si>
    <t>yourlocalgeek707@yahoo.com</t>
  </si>
  <si>
    <t>Sonoma  Freedom</t>
  </si>
  <si>
    <t>fengruiplasticpro.com</t>
  </si>
  <si>
    <t>youyu@aiyongbao.com</t>
  </si>
  <si>
    <t>You Yu</t>
  </si>
  <si>
    <t>stephenjoseephinc.com</t>
  </si>
  <si>
    <t>ys3745@empess.co</t>
  </si>
  <si>
    <t>Ivaylo Denev</t>
  </si>
  <si>
    <t>shalongmedia.com</t>
  </si>
  <si>
    <t>Nexperian Holding Limited</t>
  </si>
  <si>
    <t>along</t>
  </si>
  <si>
    <t>peoplebasecamp.com</t>
  </si>
  <si>
    <t>zamanmecci@gmail.com</t>
  </si>
  <si>
    <t>Mohammed Mecci</t>
  </si>
  <si>
    <t>droppini.com</t>
  </si>
  <si>
    <t>zbcmiwjyki48@163.com</t>
  </si>
  <si>
    <t>Juliane Egger</t>
  </si>
  <si>
    <t>livornomagazine.com</t>
  </si>
  <si>
    <t>zenclub2003@yahoo.it</t>
  </si>
  <si>
    <t>Maurizio Silvestri</t>
  </si>
  <si>
    <t>Silvestri Maurizo</t>
  </si>
  <si>
    <t>sz-eightysix.com</t>
  </si>
  <si>
    <t>zhengchen6686@dingtalk.com</t>
  </si>
  <si>
    <t>Chen Zheng</t>
  </si>
  <si>
    <t>eight</t>
  </si>
  <si>
    <t>girlfriendsnude.com</t>
  </si>
  <si>
    <t>zhou@volloeko.de</t>
  </si>
  <si>
    <t>launchitsocial.com</t>
  </si>
  <si>
    <t>zing@hughes.net</t>
  </si>
  <si>
    <t>Jeffrey Rose</t>
  </si>
  <si>
    <t>Jose Ortega</t>
  </si>
  <si>
    <t>Zhenxing Li</t>
  </si>
  <si>
    <t>this web page is parked free</t>
  </si>
  <si>
    <t>https://i.imgur.com/kwk3jSG.png</t>
  </si>
  <si>
    <t>https://i.imgur.com/gCNqmJe.png</t>
  </si>
  <si>
    <t>https://i.imgur.com/eUOYU3J.png</t>
  </si>
  <si>
    <t>https://i.imgur.com/YklSYSG.png</t>
  </si>
  <si>
    <t>https://i.imgur.com/5HptRVk.png</t>
  </si>
  <si>
    <t>https://i.imgur.com/M80qwqP.png</t>
  </si>
  <si>
    <t>https://i.imgur.com/0NzY05V.png</t>
  </si>
  <si>
    <t>https://i.imgur.com/g88zvlr.png</t>
  </si>
  <si>
    <t>https://i.imgur.com/XcquxMV.png</t>
  </si>
  <si>
    <t>https://i.imgur.com/QigBn8g.png</t>
  </si>
  <si>
    <t>https://i.imgur.com/7sarkcp.png</t>
  </si>
  <si>
    <t>https://i.imgur.com/MhIEyxY.png</t>
  </si>
  <si>
    <t>https://i.imgur.com/99QaRdS.png</t>
  </si>
  <si>
    <t>https://i.imgur.com/RoTcsuQ.png</t>
  </si>
  <si>
    <t>https://i.imgur.com/wN8z8dg.png</t>
  </si>
  <si>
    <t>https://i.imgur.com/R9GmAFS.png</t>
  </si>
  <si>
    <t>https://i.imgur.com/1GKXT4q.png</t>
  </si>
  <si>
    <t>https://i.imgur.com/KSvv5KU.png</t>
  </si>
  <si>
    <t>https://i.imgur.com/FjjQ0UK.png</t>
  </si>
  <si>
    <t>https://i.imgur.com/XwrD5PF.png</t>
  </si>
  <si>
    <t>https://i.imgur.com/SmIa5Kv.png</t>
  </si>
  <si>
    <t>https://i.imgur.com/NJnBZzZ.png</t>
  </si>
  <si>
    <t>https://i.imgur.com/8lfqjZN.png</t>
  </si>
  <si>
    <t>https://i.imgur.com/sLMoXQo.png</t>
  </si>
  <si>
    <t>https://i.imgur.com/Avf3C3k.png</t>
  </si>
  <si>
    <t>https://i.imgur.com/Klwgbnf.png</t>
  </si>
  <si>
    <t>https://i.imgur.com/sh7UYhn.png</t>
  </si>
  <si>
    <t>https://i.imgur.com/bEoJufa.png</t>
  </si>
  <si>
    <t>https://i.imgur.com/aywz3td.png</t>
  </si>
  <si>
    <t>https://i.imgur.com/E77175i.png</t>
  </si>
  <si>
    <t>https://i.imgur.com/r4Jdds5.png</t>
  </si>
  <si>
    <t>https://i.imgur.com/wipr2Te.png</t>
  </si>
  <si>
    <t>https://i.imgur.com/DgEgoka.png</t>
  </si>
  <si>
    <t>https://i.imgur.com/w0X28ns.png</t>
  </si>
  <si>
    <t>https://i.imgur.com/iiPodeu.png</t>
  </si>
  <si>
    <t>https://i.imgur.com/knJVEiw.png</t>
  </si>
  <si>
    <t>https://i.imgur.com/N9UxZzZ.png</t>
  </si>
  <si>
    <t>https://i.imgur.com/ZW6Tq97.png</t>
  </si>
  <si>
    <t>https://i.imgur.com/m3fyjTw.png</t>
  </si>
  <si>
    <t>https://i.imgur.com/lJhYLLf.png</t>
  </si>
  <si>
    <t>https://i.imgur.com/Z6QhXOk.png</t>
  </si>
  <si>
    <t>https://i.imgur.com/ih00zpU.png</t>
  </si>
  <si>
    <t>https://i.imgur.com/923M5qn.png</t>
  </si>
  <si>
    <t>https://i.imgur.com/g1bgyI1.png</t>
  </si>
  <si>
    <t>https://i.imgur.com/DKTz9Rm.png</t>
  </si>
  <si>
    <t>https://i.imgur.com/GE1dZiO.png</t>
  </si>
  <si>
    <t>https://i.imgur.com/NHfPwmS.png</t>
  </si>
  <si>
    <t>https://i.imgur.com/61u4CyN.png</t>
  </si>
  <si>
    <t>https://i.imgur.com/gTfaJ52.png</t>
  </si>
  <si>
    <t>https://i.imgur.com/gd4ml1Z.png</t>
  </si>
  <si>
    <t>https://i.imgur.com/YzInejd.png</t>
  </si>
  <si>
    <t>https://i.imgur.com/vlMWiML.png</t>
  </si>
  <si>
    <t>https://i.imgur.com/0n4c3T6.png</t>
  </si>
  <si>
    <t>https://i.imgur.com/XScqf2z.png</t>
  </si>
  <si>
    <t>https://i.imgur.com/W9t35rC.png</t>
  </si>
  <si>
    <t>https://i.imgur.com/ZaQubMk.png</t>
  </si>
  <si>
    <t>https://i.imgur.com/JZzSOPv.png</t>
  </si>
  <si>
    <t>https://i.imgur.com/iYxdx1S.png</t>
  </si>
  <si>
    <t>https://i.imgur.com/inYbUrx.png</t>
  </si>
  <si>
    <t>https://i.imgur.com/oSg8Tz6.png</t>
  </si>
  <si>
    <t>https://i.imgur.com/tuPJYCx.png</t>
  </si>
  <si>
    <t>https://i.imgur.com/s312XKu.png</t>
  </si>
  <si>
    <t>https://i.imgur.com/lRrAwNM.png</t>
  </si>
  <si>
    <t>https://i.imgur.com/ejsTGmd.png</t>
  </si>
  <si>
    <t>https://i.imgur.com/UkUFpLz.png</t>
  </si>
  <si>
    <t>https://i.imgur.com/6F1sZA7.png</t>
  </si>
  <si>
    <t>https://i.imgur.com/tIhqmvA.png</t>
  </si>
  <si>
    <t>https://i.imgur.com/UA4uJZX.png</t>
  </si>
  <si>
    <t>https://i.imgur.com/JIVMNjr.png</t>
  </si>
  <si>
    <t>https://i.imgur.com/eOMwc8E.png</t>
  </si>
  <si>
    <t>https://i.imgur.com/9EhnmQr.png</t>
  </si>
  <si>
    <t>https://i.imgur.com/bm9At4p.png</t>
  </si>
  <si>
    <t>https://i.imgur.com/WerapTn.png</t>
  </si>
  <si>
    <t>https://i.imgur.com/E7VPw5I.png</t>
  </si>
  <si>
    <t>https://i.imgur.com/0BiudLo.png</t>
  </si>
  <si>
    <t>https://i.imgur.com/ubv3evZ.png</t>
  </si>
  <si>
    <t>https://i.imgur.com/sIBlU9e.png</t>
  </si>
  <si>
    <t>https://i.imgur.com/6FPtxnz.png</t>
  </si>
  <si>
    <t>https://i.imgur.com/guNrT0d.png</t>
  </si>
  <si>
    <t>https://i.imgur.com/NcLjzVn.png</t>
  </si>
  <si>
    <t>https://i.imgur.com/HfyskZB.png</t>
  </si>
  <si>
    <t>https://i.imgur.com/e8KqF4C.png</t>
  </si>
  <si>
    <t>https://i.imgur.com/KRLXEyE.png</t>
  </si>
  <si>
    <t>https://i.imgur.com/7Y9f879.png</t>
  </si>
  <si>
    <t>https://i.imgur.com/PXPNsqo.png</t>
  </si>
  <si>
    <t>https://i.imgur.com/kgDNLaO.png</t>
  </si>
  <si>
    <t>https://i.imgur.com/UdrGMQ5.png</t>
  </si>
  <si>
    <t>https://i.imgur.com/qBN1jC2.png</t>
  </si>
  <si>
    <t>https://i.imgur.com/8xvUHkw.png</t>
  </si>
  <si>
    <t>https://i.imgur.com/LbZMPfQ.png</t>
  </si>
  <si>
    <t>https://i.imgur.com/QQqaZRp.png</t>
  </si>
  <si>
    <t>https://i.imgur.com/RI87qes.png</t>
  </si>
  <si>
    <t>https://i.imgur.com/eKaI6Ua.png</t>
  </si>
  <si>
    <t>https://i.imgur.com/i7Fcwkq.png</t>
  </si>
  <si>
    <t>https://i.imgur.com/Et4hS0k.png</t>
  </si>
  <si>
    <t>https://i.imgur.com/Jyla290.png</t>
  </si>
  <si>
    <t>https://i.imgur.com/Ar62khY.png</t>
  </si>
  <si>
    <t>https://i.imgur.com/dcpYiu2.png</t>
  </si>
  <si>
    <t>https://i.imgur.com/ML5Z5U3.png</t>
  </si>
  <si>
    <t>https://i.imgur.com/U0QP9V4.png</t>
  </si>
  <si>
    <t>https://i.imgur.com/zhHuzYr.png</t>
  </si>
  <si>
    <t>https://i.imgur.com/vuZtvW6.png</t>
  </si>
  <si>
    <t>https://i.imgur.com/aAYkzX5.png</t>
  </si>
  <si>
    <t>https://i.imgur.com/FOBoCwT.png</t>
  </si>
  <si>
    <t>https://i.imgur.com/hY0uoa9.png</t>
  </si>
  <si>
    <t>https://i.imgur.com/Gb32TTq.png</t>
  </si>
  <si>
    <t>https://i.imgur.com/m4nbqIw.png</t>
  </si>
  <si>
    <t>https://i.imgur.com/2hj9b3V.png</t>
  </si>
  <si>
    <t>https://i.imgur.com/30qRlm8.png</t>
  </si>
  <si>
    <t>https://i.imgur.com/xB43A6O.png</t>
  </si>
  <si>
    <t>https://i.imgur.com/FJeBAJy.png</t>
  </si>
  <si>
    <t>https://i.imgur.com/eoJO7df.png</t>
  </si>
  <si>
    <t>https://i.imgur.com/Ey744f0.png</t>
  </si>
  <si>
    <t>https://i.imgur.com/8kunIDS.png</t>
  </si>
  <si>
    <t>https://i.imgur.com/VmX7DaI.png</t>
  </si>
  <si>
    <t>https://i.imgur.com/l6ZEgoI.png</t>
  </si>
  <si>
    <t>https://i.imgur.com/MbHRJ71.png</t>
  </si>
  <si>
    <t>https://i.imgur.com/6HzajXe.png</t>
  </si>
  <si>
    <t>https://i.imgur.com/rmeyDw1.png</t>
  </si>
  <si>
    <t>https://i.imgur.com/UkvdtLW.png</t>
  </si>
  <si>
    <t>https://i.imgur.com/IWufW3f.png</t>
  </si>
  <si>
    <t>https://i.imgur.com/ghCvHUV.png</t>
  </si>
  <si>
    <t>https://i.imgur.com/yQzZsY9.png</t>
  </si>
  <si>
    <t>https://i.imgur.com/eyfa3Nf.png</t>
  </si>
  <si>
    <t>https://i.imgur.com/bDMrlgr.png</t>
  </si>
  <si>
    <t>https://i.imgur.com/tjPlRN8.png</t>
  </si>
  <si>
    <t>https://i.imgur.com/6ZESBJc.png</t>
  </si>
  <si>
    <t>https://i.imgur.com/lB8vMAz.png</t>
  </si>
  <si>
    <t>https://i.imgur.com/w91y9nI.png</t>
  </si>
  <si>
    <t>https://i.imgur.com/U7zy7Tg.png</t>
  </si>
  <si>
    <t>https://i.imgur.com/Q3O2VJ4.png</t>
  </si>
  <si>
    <t>https://i.imgur.com/3TzyfVo.png</t>
  </si>
  <si>
    <t>https://i.imgur.com/APTbOQO.png</t>
  </si>
  <si>
    <t>https://i.imgur.com/InvpShp.png</t>
  </si>
  <si>
    <t>https://i.imgur.com/P3dWDdq.png</t>
  </si>
  <si>
    <t>https://i.imgur.com/Wuovqlz.png</t>
  </si>
  <si>
    <t>https://i.imgur.com/tTOF8ZG.png</t>
  </si>
  <si>
    <t>https://i.imgur.com/MLCw8Kc.png</t>
  </si>
  <si>
    <t>https://i.imgur.com/4LQVnFw.png</t>
  </si>
  <si>
    <t>https://i.imgur.com/3ra5P6t.png</t>
  </si>
  <si>
    <t>https://i.imgur.com/iqSuC28.png</t>
  </si>
  <si>
    <t>https://i.imgur.com/aREz0c0.png</t>
  </si>
  <si>
    <t>https://i.imgur.com/Hu8GFGv.png</t>
  </si>
  <si>
    <t>https://i.imgur.com/4OYmhIl.png</t>
  </si>
  <si>
    <t>https://i.imgur.com/ZqHoWGF.png</t>
  </si>
  <si>
    <t>https://i.imgur.com/fKPIx1Z.png</t>
  </si>
  <si>
    <t>https://i.imgur.com/Y6jnK3H.png</t>
  </si>
  <si>
    <t>https://i.imgur.com/TwGn9if.png</t>
  </si>
  <si>
    <t>https://i.imgur.com/MX0UdhG.png</t>
  </si>
  <si>
    <t>https://i.imgur.com/C01OcPf.png</t>
  </si>
  <si>
    <t>https://i.imgur.com/04FNfcd.png</t>
  </si>
  <si>
    <t>https://i.imgur.com/1T6mmfM.png</t>
  </si>
  <si>
    <t>https://i.imgur.com/TCghTlz.png</t>
  </si>
  <si>
    <t>https://i.imgur.com/Mu99B4F.png</t>
  </si>
  <si>
    <t>https://i.imgur.com/oOzVcob.png</t>
  </si>
  <si>
    <t>https://i.imgur.com/ntCBCHW.png</t>
  </si>
  <si>
    <t>https://i.imgur.com/ABeerVV.png</t>
  </si>
  <si>
    <t>https://i.imgur.com/sk7QME3.png</t>
  </si>
  <si>
    <t>https://i.imgur.com/LMNK5vn.png</t>
  </si>
  <si>
    <t>https://i.imgur.com/L4R0641.png</t>
  </si>
  <si>
    <t>https://i.imgur.com/uwlS56z.png</t>
  </si>
  <si>
    <t>https://i.imgur.com/W62cXI1.png</t>
  </si>
  <si>
    <t>https://i.imgur.com/P8areYy.png</t>
  </si>
  <si>
    <t>https://i.imgur.com/UFu7dRo.png</t>
  </si>
  <si>
    <t>https://i.imgur.com/GlMVjae.png</t>
  </si>
  <si>
    <t>https://i.imgur.com/hnvwnhy.png</t>
  </si>
  <si>
    <t>https://i.imgur.com/Uy1Rnkj.png</t>
  </si>
  <si>
    <t>https://i.imgur.com/0PZ3VEN.png</t>
  </si>
  <si>
    <t>https://i.imgur.com/7c6DTb2.png</t>
  </si>
  <si>
    <t>https://i.imgur.com/fjMqefZ.png</t>
  </si>
  <si>
    <t>https://i.imgur.com/nLKNCxc.png</t>
  </si>
  <si>
    <t>https://i.imgur.com/hAeDWhs.png</t>
  </si>
  <si>
    <t>https://i.imgur.com/UXaiQ4m.png</t>
  </si>
  <si>
    <t>https://i.imgur.com/WHlmM2S.png</t>
  </si>
  <si>
    <t>https://i.imgur.com/pyK4TWu.png</t>
  </si>
  <si>
    <t>https://i.imgur.com/IohSmFG.png</t>
  </si>
  <si>
    <t>https://i.imgur.com/Q6DnAuY.png</t>
  </si>
  <si>
    <t>https://i.imgur.com/Qpsmy28.png</t>
  </si>
  <si>
    <t>https://i.imgur.com/h4jmslO.png</t>
  </si>
  <si>
    <t>https://i.imgur.com/VK0U4JS.png</t>
  </si>
  <si>
    <t>https://i.imgur.com/uAOIKrn.png</t>
  </si>
  <si>
    <t>https://i.imgur.com/8JOAlZU.png</t>
  </si>
  <si>
    <t>Yes (2/4)</t>
  </si>
  <si>
    <t>Yes (2/3)</t>
  </si>
  <si>
    <t>Yes (2/3) Clicked</t>
  </si>
  <si>
    <t>Ken</t>
  </si>
  <si>
    <t>Li</t>
  </si>
  <si>
    <t>E 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</si>
</sst>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20" fillId="0" borderId="0" xfId="0" applyFont="1"/>
    <xf numFmtId="0" fontId="19" fillId="0" borderId="0" xfId="42" applyFont="1" applyFill="1" applyBorder="1"/>
    <xf numFmtId="0" fontId="20" fillId="0" borderId="0" xfId="0" applyFont="1" applyFill="1" applyBorder="1"/>
    <xf numFmtId="0" fontId="0" fillId="0" borderId="0" xfId="0" applyFill="1" applyBorder="1"/>
    <xf numFmtId="0" fontId="20" fillId="0" borderId="10" xfId="0" applyFont="1" applyFill="1" applyBorder="1"/>
    <xf numFmtId="0" fontId="0" fillId="0" borderId="10" xfId="0" applyFill="1" applyBorder="1"/>
    <xf numFmtId="0" fontId="21" fillId="33" borderId="0" xfId="0" applyFont="1" applyFill="1" applyBorder="1"/>
    <xf numFmtId="0" fontId="21" fillId="33" borderId="11" xfId="0" applyFont="1" applyFill="1" applyBorder="1"/>
    <xf numFmtId="0" fontId="22" fillId="33" borderId="0" xfId="42" applyFont="1" applyFill="1" applyBorder="1"/>
    <xf numFmtId="0" fontId="22" fillId="33" borderId="11" xfId="42" applyFont="1" applyFill="1" applyBorder="1"/>
    <xf numFmtId="0" fontId="17" fillId="33" borderId="0" xfId="0" applyFont="1" applyFill="1"/>
    <xf numFmtId="0" fontId="17" fillId="33" borderId="11" xfId="0" applyFont="1" applyFill="1" applyBorder="1"/>
    <xf numFmtId="0" fontId="20" fillId="0" borderId="0" xfId="0" applyFont="1" applyFill="1" applyBorder="1" applyAlignment="1"/>
    <xf numFmtId="0" fontId="20" fillId="0" borderId="11" xfId="0" applyFont="1" applyFill="1" applyBorder="1"/>
    <xf numFmtId="0" fontId="0" fillId="0" borderId="11" xfId="0" applyFill="1" applyBorder="1"/>
    <xf numFmtId="0" fontId="0" fillId="0" borderId="11" xfId="0" applyBorder="1"/>
    <xf numFmtId="0" fontId="18" fillId="33" borderId="11" xfId="42" applyFill="1" applyBorder="1"/>
    <xf numFmtId="0" fontId="20" fillId="0" borderId="11" xfId="0" applyFont="1" applyBorder="1"/>
    <xf numFmtId="0" fontId="0" fillId="0" borderId="0" xfId="0" applyBorder="1"/>
    <xf numFmtId="0" fontId="20" fillId="34" borderId="0" xfId="0" applyFont="1" applyFill="1" applyBorder="1"/>
    <xf numFmtId="0" fontId="20" fillId="34" borderId="0" xfId="0" applyFont="1" applyFill="1" applyBorder="1" applyAlignment="1"/>
    <xf numFmtId="0" fontId="20" fillId="34" borderId="11" xfId="0" applyFont="1" applyFill="1" applyBorder="1"/>
    <xf numFmtId="0" fontId="19" fillId="34" borderId="0" xfId="42" applyFont="1" applyFill="1" applyBorder="1"/>
    <xf numFmtId="0" fontId="0" fillId="34" borderId="0" xfId="0" applyFill="1" applyBorder="1"/>
    <xf numFmtId="0" fontId="0" fillId="34" borderId="11" xfId="0" applyFill="1" applyBorder="1"/>
    <xf numFmtId="0" fontId="0" fillId="34" borderId="0" xfId="0" applyFill="1"/>
    <xf numFmtId="0" fontId="18" fillId="33" borderId="0" xfId="42" applyFill="1" applyBorder="1"/>
    <xf numFmtId="0" fontId="22" fillId="33" borderId="12" xfId="42" applyFont="1" applyFill="1" applyBorder="1"/>
    <xf numFmtId="0" fontId="22" fillId="33" borderId="13" xfId="42" applyFont="1" applyFill="1" applyBorder="1"/>
    <xf numFmtId="0" fontId="18" fillId="33" borderId="13" xfId="42" applyFill="1" applyBorder="1"/>
    <xf numFmtId="0" fontId="19" fillId="0" borderId="12" xfId="42" applyFont="1" applyFill="1" applyBorder="1"/>
    <xf numFmtId="0" fontId="19" fillId="34" borderId="12" xfId="42" applyFont="1" applyFill="1" applyBorder="1"/>
    <xf numFmtId="0" fontId="0" fillId="34" borderId="12" xfId="0" applyFill="1" applyBorder="1"/>
    <xf numFmtId="0" fontId="0" fillId="34" borderId="13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2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5"/>
  <sheetViews>
    <sheetView tabSelected="1" workbookViewId="0">
      <pane ySplit="1" topLeftCell="A125" activePane="bottomLeft" state="frozen"/>
      <selection pane="bottomLeft" activeCell="H142" sqref="H142"/>
    </sheetView>
  </sheetViews>
  <sheetFormatPr defaultRowHeight="15" x14ac:dyDescent="0.25"/>
  <cols>
    <col min="1" max="1" width="5" style="11" bestFit="1" customWidth="1"/>
    <col min="2" max="2" width="6.5703125" style="12" bestFit="1" customWidth="1"/>
    <col min="3" max="3" width="6.5703125" style="12" customWidth="1"/>
    <col min="4" max="4" width="8.7109375" customWidth="1"/>
    <col min="5" max="5" width="50" style="26" customWidth="1"/>
    <col min="6" max="7" width="13.85546875" style="26" customWidth="1"/>
    <col min="8" max="8" width="36" style="26" customWidth="1"/>
    <col min="9" max="9" width="32.85546875" style="26" customWidth="1"/>
    <col min="10" max="10" width="21.42578125" style="25" customWidth="1"/>
    <col min="11" max="11" width="36" customWidth="1"/>
    <col min="12" max="12" width="10.42578125" customWidth="1"/>
    <col min="13" max="15" width="45.28515625" customWidth="1"/>
    <col min="16" max="17" width="62.28515625" style="19" customWidth="1"/>
    <col min="18" max="18" width="62.28515625" style="16" customWidth="1"/>
    <col min="19" max="19" width="14.85546875" style="19" bestFit="1" customWidth="1"/>
    <col min="20" max="20" width="24.28515625" bestFit="1" customWidth="1"/>
    <col min="21" max="21" width="23.85546875" bestFit="1" customWidth="1"/>
    <col min="22" max="22" width="27.42578125" bestFit="1" customWidth="1"/>
  </cols>
  <sheetData>
    <row r="1" spans="1:22" s="1" customFormat="1" ht="18.75" x14ac:dyDescent="0.3">
      <c r="A1" s="7" t="s">
        <v>970</v>
      </c>
      <c r="B1" s="8" t="s">
        <v>971</v>
      </c>
      <c r="C1" s="8" t="s">
        <v>974</v>
      </c>
      <c r="D1" s="20" t="s">
        <v>1103</v>
      </c>
      <c r="E1" s="20" t="s">
        <v>901</v>
      </c>
      <c r="F1" s="21" t="s">
        <v>902</v>
      </c>
      <c r="G1" s="21"/>
      <c r="H1" s="20" t="s">
        <v>891</v>
      </c>
      <c r="I1" s="22" t="s">
        <v>972</v>
      </c>
      <c r="J1" s="22" t="s">
        <v>973</v>
      </c>
      <c r="K1" s="3" t="s">
        <v>891</v>
      </c>
      <c r="L1" s="3" t="s">
        <v>896</v>
      </c>
      <c r="M1" s="3" t="s">
        <v>892</v>
      </c>
      <c r="N1" s="3" t="s">
        <v>893</v>
      </c>
      <c r="O1" s="3" t="s">
        <v>894</v>
      </c>
      <c r="P1" s="3" t="s">
        <v>903</v>
      </c>
      <c r="Q1" s="3" t="s">
        <v>904</v>
      </c>
      <c r="R1" s="14" t="s">
        <v>905</v>
      </c>
      <c r="S1" s="3" t="s">
        <v>895</v>
      </c>
      <c r="T1" s="3" t="s">
        <v>897</v>
      </c>
      <c r="U1" s="3" t="s">
        <v>898</v>
      </c>
      <c r="V1" s="3" t="s">
        <v>899</v>
      </c>
    </row>
    <row r="2" spans="1:22" x14ac:dyDescent="0.25">
      <c r="A2" s="9" t="str">
        <f>HYPERLINK(CONCATENATE("http://",K:K), "WEB")</f>
        <v>WEB</v>
      </c>
      <c r="B2" s="10" t="str">
        <f>HYPERLINK(CONCATENATE("http://localhost:8080/request/",K:K),"LOCAL")</f>
        <v>LOCAL</v>
      </c>
      <c r="C2" s="17" t="str">
        <f>HYPERLINK(CONCATENATE("http://localhost:8080/listing/",K:K,"?compare=true&amp;theme=Stars&amp;tutorial=false"))</f>
        <v>http://localhost:8080/listing/mensajeriaurgentebarcelona.com?compare=true&amp;theme=Stars&amp;tutorial=false</v>
      </c>
      <c r="D2" s="2" t="s">
        <v>4156</v>
      </c>
      <c r="E2" s="23" t="str">
        <f>IF(AND(M:M=N:N,N:N=O:O),M:M, "FALSE")</f>
        <v>antonioprecedo@gmail.com</v>
      </c>
      <c r="F2" s="23" t="str">
        <f>IF(AND(P:P=Q:Q,Q:Q=R:R),LEFT(P:P,SEARCH(" ",P:P)), "FALSE")</f>
        <v xml:space="preserve">Antonio </v>
      </c>
      <c r="G2" s="23" t="str">
        <f>IF(LEN(P:P)-LEN(SUBSTITUTE(P:P," ","")) = 1, RIGHT(P:P,LEN(P:P)-FIND(" ",P:P,1)), RIGHT(P:P,LEN(P:P)-SEARCH(" ",P:P,SEARCH(" ",P:P,SEARCH(" ",P:P)+1))))</f>
        <v>Enseñat</v>
      </c>
      <c r="H2" s="24" t="str">
        <f>K:K</f>
        <v>mensajeriaurgentebarcelona.com</v>
      </c>
      <c r="I2" s="24" t="s">
        <v>1011</v>
      </c>
      <c r="J2" s="25" t="s">
        <v>1075</v>
      </c>
      <c r="K2" s="4" t="s">
        <v>576</v>
      </c>
      <c r="L2" s="4" t="b">
        <v>1</v>
      </c>
      <c r="M2" s="4" t="s">
        <v>577</v>
      </c>
      <c r="N2" s="4" t="s">
        <v>577</v>
      </c>
      <c r="O2" s="4" t="s">
        <v>577</v>
      </c>
      <c r="P2" s="4" t="s">
        <v>921</v>
      </c>
      <c r="Q2" s="4" t="s">
        <v>921</v>
      </c>
      <c r="R2" s="15" t="s">
        <v>921</v>
      </c>
      <c r="S2" s="4" t="s">
        <v>80</v>
      </c>
      <c r="T2" s="4"/>
      <c r="U2" s="4" t="b">
        <v>1</v>
      </c>
      <c r="V2" s="4" t="s">
        <v>900</v>
      </c>
    </row>
    <row r="3" spans="1:22" x14ac:dyDescent="0.25">
      <c r="A3" s="9" t="str">
        <f>HYPERLINK(CONCATENATE("http://",K:K), "WEB")</f>
        <v>WEB</v>
      </c>
      <c r="B3" s="10" t="str">
        <f>HYPERLINK(CONCATENATE("http://localhost:8080/request/",K:K),"LOCAL")</f>
        <v>LOCAL</v>
      </c>
      <c r="C3" s="17" t="str">
        <f>HYPERLINK(CONCATENATE("http://localhost:8080/listing/",K:K,"?compare=true&amp;theme=Stars&amp;tutorial=false"))</f>
        <v>http://localhost:8080/listing/quitesimplystock.com?compare=true&amp;theme=Stars&amp;tutorial=false</v>
      </c>
      <c r="D3" s="2" t="s">
        <v>4156</v>
      </c>
      <c r="E3" s="23" t="str">
        <f>IF(AND(M:M=N:N,N:N=O:O),M:M, "FALSE")</f>
        <v>universal818@gmail.com</v>
      </c>
      <c r="F3" s="23" t="str">
        <f>IF(AND(P:P=Q:Q,Q:Q=R:R),LEFT(P:P,SEARCH(" ",P:P)), "FALSE")</f>
        <v xml:space="preserve">Rich </v>
      </c>
      <c r="G3" s="23" t="str">
        <f>IF(LEN(P:P)-LEN(SUBSTITUTE(P:P," ","")) = 1, RIGHT(P:P,LEN(P:P)-FIND(" ",P:P,1)), RIGHT(P:P,LEN(P:P)-SEARCH(" ",P:P,SEARCH(" ",P:P,SEARCH(" ",P:P)+1))))</f>
        <v>Williams</v>
      </c>
      <c r="H3" s="24" t="str">
        <f>K:K</f>
        <v>quitesimplystock.com</v>
      </c>
      <c r="I3" s="24" t="s">
        <v>1022</v>
      </c>
      <c r="J3" s="25" t="s">
        <v>1086</v>
      </c>
      <c r="K3" s="4" t="s">
        <v>683</v>
      </c>
      <c r="L3" s="4" t="b">
        <v>1</v>
      </c>
      <c r="M3" s="4" t="s">
        <v>684</v>
      </c>
      <c r="N3" s="4" t="s">
        <v>684</v>
      </c>
      <c r="O3" s="4" t="s">
        <v>684</v>
      </c>
      <c r="P3" s="4" t="s">
        <v>945</v>
      </c>
      <c r="Q3" s="4" t="s">
        <v>945</v>
      </c>
      <c r="R3" s="15" t="s">
        <v>945</v>
      </c>
      <c r="S3" s="4" t="s">
        <v>685</v>
      </c>
      <c r="T3" s="4" t="s">
        <v>29</v>
      </c>
      <c r="U3" s="4" t="b">
        <v>0</v>
      </c>
      <c r="V3" s="4"/>
    </row>
    <row r="4" spans="1:22" x14ac:dyDescent="0.25">
      <c r="A4" s="9" t="str">
        <f>HYPERLINK(CONCATENATE("http://",K:K), "WEB")</f>
        <v>WEB</v>
      </c>
      <c r="B4" s="10" t="str">
        <f>HYPERLINK(CONCATENATE("http://localhost:8080/request/",K:K),"LOCAL")</f>
        <v>LOCAL</v>
      </c>
      <c r="C4" s="17" t="str">
        <f>HYPERLINK(CONCATENATE("http://localhost:8080/listing/",K:K,"?compare=true&amp;theme=Stars&amp;tutorial=false"))</f>
        <v>http://localhost:8080/listing/thelechonstop.com?compare=true&amp;theme=Stars&amp;tutorial=false</v>
      </c>
      <c r="D4" s="2" t="s">
        <v>4156</v>
      </c>
      <c r="E4" s="23" t="str">
        <f>IF(AND(M:M=N:N,N:N=O:O),M:M, "FALSE")</f>
        <v>namesilo@jonasmagcase.com</v>
      </c>
      <c r="F4" s="23" t="str">
        <f>IF(AND(P:P=Q:Q,Q:Q=R:R),LEFT(P:P,SEARCH(" ",P:P)), "FALSE")</f>
        <v xml:space="preserve">Jonas </v>
      </c>
      <c r="G4" s="23" t="str">
        <f>IF(LEN(P:P)-LEN(SUBSTITUTE(P:P," ","")) = 1, RIGHT(P:P,LEN(P:P)-FIND(" ",P:P,1)), RIGHT(P:P,LEN(P:P)-SEARCH(" ",P:P,SEARCH(" ",P:P,SEARCH(" ",P:P)+1))))</f>
        <v>Magcase</v>
      </c>
      <c r="H4" s="24" t="str">
        <f>K:K</f>
        <v>thelechonstop.com</v>
      </c>
      <c r="I4" s="24" t="s">
        <v>1033</v>
      </c>
      <c r="J4" s="25" t="s">
        <v>1097</v>
      </c>
      <c r="K4" s="4" t="s">
        <v>807</v>
      </c>
      <c r="L4" s="4" t="b">
        <v>1</v>
      </c>
      <c r="M4" s="4" t="s">
        <v>808</v>
      </c>
      <c r="N4" s="4" t="s">
        <v>808</v>
      </c>
      <c r="O4" s="4" t="s">
        <v>808</v>
      </c>
      <c r="P4" s="4" t="s">
        <v>962</v>
      </c>
      <c r="Q4" s="4" t="s">
        <v>962</v>
      </c>
      <c r="R4" s="15" t="s">
        <v>962</v>
      </c>
      <c r="S4" s="4" t="s">
        <v>809</v>
      </c>
      <c r="T4" s="4" t="s">
        <v>36</v>
      </c>
      <c r="U4" s="4" t="b">
        <v>0</v>
      </c>
      <c r="V4" s="4"/>
    </row>
    <row r="5" spans="1:22" x14ac:dyDescent="0.25">
      <c r="A5" s="9" t="str">
        <f>HYPERLINK(CONCATENATE("http://",K:K), "WEB")</f>
        <v>WEB</v>
      </c>
      <c r="B5" s="10" t="str">
        <f>HYPERLINK(CONCATENATE("http://localhost:8080/request/",K:K),"LOCAL")</f>
        <v>LOCAL</v>
      </c>
      <c r="C5" s="17" t="str">
        <f>HYPERLINK(CONCATENATE("http://localhost:8080/listing/",K:K,"?compare=true&amp;theme=Stars&amp;tutorial=false"))</f>
        <v>http://localhost:8080/listing/activenywhere.com?compare=true&amp;theme=Stars&amp;tutorial=false</v>
      </c>
      <c r="D5" s="2" t="s">
        <v>4155</v>
      </c>
      <c r="E5" s="23" t="str">
        <f>IF(AND(M:M=N:N,N:N=O:O),M:M, "FALSE")</f>
        <v>support@greeublic.net</v>
      </c>
      <c r="F5" s="23" t="str">
        <f>IF(AND(P:P=Q:Q,Q:Q=R:R),LEFT(P:P,SEARCH(" ",P:P)), "FALSE")</f>
        <v xml:space="preserve">Hector </v>
      </c>
      <c r="G5" s="23" t="str">
        <f>IF(LEN(P:P)-LEN(SUBSTITUTE(P:P," ","")) = 1, RIGHT(P:P,LEN(P:P)-FIND(" ",P:P,1)), RIGHT(P:P,LEN(P:P)-SEARCH(" ",P:P,SEARCH(" ",P:P,SEARCH(" ",P:P)+1))))</f>
        <v>Hendren</v>
      </c>
      <c r="H5" s="24" t="str">
        <f>K:K</f>
        <v>activenywhere.com</v>
      </c>
      <c r="I5" s="24" t="s">
        <v>975</v>
      </c>
      <c r="J5" s="25" t="s">
        <v>1039</v>
      </c>
      <c r="K5" s="4" t="s">
        <v>33</v>
      </c>
      <c r="L5" s="4" t="b">
        <v>1</v>
      </c>
      <c r="M5" s="4" t="s">
        <v>34</v>
      </c>
      <c r="N5" s="4" t="s">
        <v>34</v>
      </c>
      <c r="O5" s="4" t="s">
        <v>34</v>
      </c>
      <c r="P5" s="4" t="s">
        <v>912</v>
      </c>
      <c r="Q5" s="4" t="s">
        <v>912</v>
      </c>
      <c r="R5" s="15" t="s">
        <v>912</v>
      </c>
      <c r="S5" s="4" t="s">
        <v>35</v>
      </c>
      <c r="T5" s="4" t="s">
        <v>36</v>
      </c>
      <c r="U5" s="4" t="b">
        <v>0</v>
      </c>
      <c r="V5" s="4"/>
    </row>
    <row r="6" spans="1:22" x14ac:dyDescent="0.25">
      <c r="A6" s="9" t="str">
        <f>HYPERLINK(CONCATENATE("http://",K:K), "WEB")</f>
        <v>WEB</v>
      </c>
      <c r="B6" s="10" t="str">
        <f>HYPERLINK(CONCATENATE("http://localhost:8080/request/",K:K),"LOCAL")</f>
        <v>LOCAL</v>
      </c>
      <c r="C6" s="17" t="str">
        <f>HYPERLINK(CONCATENATE("http://localhost:8080/listing/",K:K,"?compare=true&amp;theme=Stars&amp;tutorial=false"))</f>
        <v>http://localhost:8080/listing/africanhillcoffee.com?compare=true&amp;theme=Stars&amp;tutorial=false</v>
      </c>
      <c r="D6" s="2" t="s">
        <v>4155</v>
      </c>
      <c r="E6" s="23" t="str">
        <f>IF(AND(M:M=N:N,N:N=O:O),M:M, "FALSE")</f>
        <v>kaoz@outlook.be</v>
      </c>
      <c r="F6" s="23" t="str">
        <f>IF(AND(P:P=Q:Q,Q:Q=R:R),LEFT(P:P,SEARCH(" ",P:P)), "FALSE")</f>
        <v xml:space="preserve">Kerim </v>
      </c>
      <c r="G6" s="23" t="str">
        <f>IF(LEN(P:P)-LEN(SUBSTITUTE(P:P," ","")) = 1, RIGHT(P:P,LEN(P:P)-FIND(" ",P:P,1)), RIGHT(P:P,LEN(P:P)-SEARCH(" ",P:P,SEARCH(" ",P:P,SEARCH(" ",P:P)+1))))</f>
        <v>Özdemir</v>
      </c>
      <c r="H6" s="24" t="str">
        <f>K:K</f>
        <v>africanhillcoffee.com</v>
      </c>
      <c r="I6" s="24" t="s">
        <v>976</v>
      </c>
      <c r="J6" s="25" t="s">
        <v>1040</v>
      </c>
      <c r="K6" s="4" t="s">
        <v>37</v>
      </c>
      <c r="L6" s="4" t="b">
        <v>1</v>
      </c>
      <c r="M6" s="4" t="s">
        <v>38</v>
      </c>
      <c r="N6" s="4" t="s">
        <v>38</v>
      </c>
      <c r="O6" s="4" t="s">
        <v>38</v>
      </c>
      <c r="P6" s="4" t="s">
        <v>924</v>
      </c>
      <c r="Q6" s="4" t="s">
        <v>924</v>
      </c>
      <c r="R6" s="15" t="s">
        <v>924</v>
      </c>
      <c r="S6" s="4" t="s">
        <v>39</v>
      </c>
      <c r="T6" s="4"/>
      <c r="U6" s="4" t="b">
        <v>1</v>
      </c>
      <c r="V6" s="4" t="s">
        <v>15</v>
      </c>
    </row>
    <row r="7" spans="1:22" x14ac:dyDescent="0.25">
      <c r="A7" s="9" t="str">
        <f>HYPERLINK(CONCATENATE("http://",K:K), "WEB")</f>
        <v>WEB</v>
      </c>
      <c r="B7" s="10" t="str">
        <f>HYPERLINK(CONCATENATE("http://localhost:8080/request/",K:K),"LOCAL")</f>
        <v>LOCAL</v>
      </c>
      <c r="C7" s="17" t="str">
        <f>HYPERLINK(CONCATENATE("http://localhost:8080/listing/",K:K,"?compare=true&amp;theme=Stars&amp;tutorial=false"))</f>
        <v>http://localhost:8080/listing/aftersat.com?compare=true&amp;theme=Stars&amp;tutorial=false</v>
      </c>
      <c r="D7" s="2" t="s">
        <v>4155</v>
      </c>
      <c r="E7" s="23" t="str">
        <f>IF(AND(M:M=N:N,N:N=O:O),M:M, "FALSE")</f>
        <v>server247@purpgistry.net</v>
      </c>
      <c r="F7" s="23" t="str">
        <f>IF(AND(P:P=Q:Q,Q:Q=R:R),LEFT(P:P,SEARCH(" ",P:P)), "FALSE")</f>
        <v xml:space="preserve">Barbara </v>
      </c>
      <c r="G7" s="23" t="str">
        <f>IF(LEN(P:P)-LEN(SUBSTITUTE(P:P," ","")) = 1, RIGHT(P:P,LEN(P:P)-FIND(" ",P:P,1)), RIGHT(P:P,LEN(P:P)-SEARCH(" ",P:P,SEARCH(" ",P:P,SEARCH(" ",P:P)+1))))</f>
        <v>Magee</v>
      </c>
      <c r="H7" s="24" t="str">
        <f>K:K</f>
        <v>aftersat.com</v>
      </c>
      <c r="I7" s="24" t="s">
        <v>977</v>
      </c>
      <c r="J7" s="25" t="s">
        <v>1041</v>
      </c>
      <c r="K7" s="4" t="s">
        <v>40</v>
      </c>
      <c r="L7" s="4" t="b">
        <v>1</v>
      </c>
      <c r="M7" s="4" t="s">
        <v>41</v>
      </c>
      <c r="N7" s="4" t="s">
        <v>41</v>
      </c>
      <c r="O7" s="4" t="s">
        <v>41</v>
      </c>
      <c r="P7" s="4" t="s">
        <v>913</v>
      </c>
      <c r="Q7" s="4" t="s">
        <v>913</v>
      </c>
      <c r="R7" s="15" t="s">
        <v>913</v>
      </c>
      <c r="S7" s="4" t="s">
        <v>42</v>
      </c>
      <c r="T7" s="4" t="s">
        <v>36</v>
      </c>
      <c r="U7" s="4" t="b">
        <v>0</v>
      </c>
      <c r="V7" s="4"/>
    </row>
    <row r="8" spans="1:22" x14ac:dyDescent="0.25">
      <c r="A8" s="9" t="str">
        <f>HYPERLINK(CONCATENATE("http://",K:K), "WEB")</f>
        <v>WEB</v>
      </c>
      <c r="B8" s="10" t="str">
        <f>HYPERLINK(CONCATENATE("http://localhost:8080/request/",K:K),"LOCAL")</f>
        <v>LOCAL</v>
      </c>
      <c r="C8" s="17" t="str">
        <f>HYPERLINK(CONCATENATE("http://localhost:8080/listing/",K:K,"?compare=true&amp;theme=Stars&amp;tutorial=false"))</f>
        <v>http://localhost:8080/listing/akinkeepers.com?compare=true&amp;theme=Stars&amp;tutorial=false</v>
      </c>
      <c r="D8" s="2" t="s">
        <v>4155</v>
      </c>
      <c r="E8" s="23" t="str">
        <f>IF(AND(M:M=N:N,N:N=O:O),M:M, "FALSE")</f>
        <v>m.r.manna@eusia.info</v>
      </c>
      <c r="F8" s="23" t="str">
        <f>IF(AND(P:P=Q:Q,Q:Q=R:R),LEFT(P:P,SEARCH(" ",P:P)), "FALSE")</f>
        <v xml:space="preserve">Mahmudur </v>
      </c>
      <c r="G8" s="23" t="str">
        <f>IF(LEN(P:P)-LEN(SUBSTITUTE(P:P," ","")) = 1, RIGHT(P:P,LEN(P:P)-FIND(" ",P:P,1)), RIGHT(P:P,LEN(P:P)-SEARCH(" ",P:P,SEARCH(" ",P:P,SEARCH(" ",P:P)+1))))</f>
        <v>Manna</v>
      </c>
      <c r="H8" s="24" t="str">
        <f>K:K</f>
        <v>akinkeepers.com</v>
      </c>
      <c r="I8" s="24" t="s">
        <v>978</v>
      </c>
      <c r="J8" s="25" t="s">
        <v>1042</v>
      </c>
      <c r="K8" s="4" t="s">
        <v>47</v>
      </c>
      <c r="L8" s="4" t="b">
        <v>1</v>
      </c>
      <c r="M8" s="4" t="s">
        <v>48</v>
      </c>
      <c r="N8" s="4" t="s">
        <v>48</v>
      </c>
      <c r="O8" s="4" t="s">
        <v>48</v>
      </c>
      <c r="P8" s="4" t="s">
        <v>908</v>
      </c>
      <c r="Q8" s="4" t="s">
        <v>908</v>
      </c>
      <c r="R8" s="15" t="s">
        <v>908</v>
      </c>
      <c r="S8" s="4" t="s">
        <v>49</v>
      </c>
      <c r="T8" s="4" t="s">
        <v>1</v>
      </c>
      <c r="U8" s="4" t="b">
        <v>0</v>
      </c>
      <c r="V8" s="4"/>
    </row>
    <row r="9" spans="1:22" x14ac:dyDescent="0.25">
      <c r="A9" s="9" t="str">
        <f>HYPERLINK(CONCATENATE("http://",K:K), "WEB")</f>
        <v>WEB</v>
      </c>
      <c r="B9" s="10" t="str">
        <f>HYPERLINK(CONCATENATE("http://localhost:8080/request/",K:K),"LOCAL")</f>
        <v>LOCAL</v>
      </c>
      <c r="C9" s="17" t="str">
        <f>HYPERLINK(CONCATENATE("http://localhost:8080/listing/",K:K,"?compare=true&amp;theme=Stars&amp;tutorial=false"))</f>
        <v>http://localhost:8080/listing/applyajob.com?compare=true&amp;theme=Stars&amp;tutorial=false</v>
      </c>
      <c r="D9" s="2" t="s">
        <v>4155</v>
      </c>
      <c r="E9" s="23" t="str">
        <f>IF(AND(M:M=N:N,N:N=O:O),M:M, "FALSE")</f>
        <v>thelawyer247@gmail.com</v>
      </c>
      <c r="F9" s="23" t="str">
        <f>IF(AND(P:P=Q:Q,Q:Q=R:R),LEFT(P:P,SEARCH(" ",P:P)), "FALSE")</f>
        <v xml:space="preserve">Paul </v>
      </c>
      <c r="G9" s="23" t="str">
        <f>IF(LEN(P:P)-LEN(SUBSTITUTE(P:P," ","")) = 1, RIGHT(P:P,LEN(P:P)-FIND(" ",P:P,1)), RIGHT(P:P,LEN(P:P)-SEARCH(" ",P:P,SEARCH(" ",P:P,SEARCH(" ",P:P)+1))))</f>
        <v>Song</v>
      </c>
      <c r="H9" s="24" t="str">
        <f>K:K</f>
        <v>applyajob.com</v>
      </c>
      <c r="I9" s="24" t="s">
        <v>979</v>
      </c>
      <c r="J9" s="25" t="s">
        <v>1043</v>
      </c>
      <c r="K9" s="4" t="s">
        <v>59</v>
      </c>
      <c r="L9" s="4" t="b">
        <v>1</v>
      </c>
      <c r="M9" s="4" t="s">
        <v>60</v>
      </c>
      <c r="N9" s="4" t="s">
        <v>60</v>
      </c>
      <c r="O9" s="4" t="s">
        <v>60</v>
      </c>
      <c r="P9" s="4" t="s">
        <v>918</v>
      </c>
      <c r="Q9" s="4" t="s">
        <v>918</v>
      </c>
      <c r="R9" s="15" t="s">
        <v>918</v>
      </c>
      <c r="S9" s="4" t="s">
        <v>61</v>
      </c>
      <c r="T9" s="4"/>
      <c r="U9" s="4" t="b">
        <v>1</v>
      </c>
      <c r="V9" s="4" t="s">
        <v>900</v>
      </c>
    </row>
    <row r="10" spans="1:22" x14ac:dyDescent="0.25">
      <c r="A10" s="9" t="str">
        <f>HYPERLINK(CONCATENATE("http://",K:K), "WEB")</f>
        <v>WEB</v>
      </c>
      <c r="B10" s="10" t="str">
        <f>HYPERLINK(CONCATENATE("http://localhost:8080/request/",K:K),"LOCAL")</f>
        <v>LOCAL</v>
      </c>
      <c r="C10" s="17" t="str">
        <f>HYPERLINK(CONCATENATE("http://localhost:8080/listing/",K:K,"?compare=true&amp;theme=Stars&amp;tutorial=false"))</f>
        <v>http://localhost:8080/listing/blockchainmask.com?compare=true&amp;theme=Stars&amp;tutorial=false</v>
      </c>
      <c r="D10" s="2" t="s">
        <v>4155</v>
      </c>
      <c r="E10" s="23" t="str">
        <f>IF(AND(M:M=N:N,N:N=O:O),M:M, "FALSE")</f>
        <v>brian@domainagency.com</v>
      </c>
      <c r="F10" s="23" t="str">
        <f>IF(AND(P:P=Q:Q,Q:Q=R:R),LEFT(P:P,SEARCH(" ",P:P)), "FALSE")</f>
        <v xml:space="preserve">Brian </v>
      </c>
      <c r="G10" s="23" t="str">
        <f>IF(LEN(P:P)-LEN(SUBSTITUTE(P:P," ","")) = 1, RIGHT(P:P,LEN(P:P)-FIND(" ",P:P,1)), RIGHT(P:P,LEN(P:P)-SEARCH(" ",P:P,SEARCH(" ",P:P,SEARCH(" ",P:P)+1))))</f>
        <v>Berke</v>
      </c>
      <c r="H10" s="24" t="str">
        <f>K:K</f>
        <v>blockchainmask.com</v>
      </c>
      <c r="I10" s="24" t="s">
        <v>980</v>
      </c>
      <c r="J10" s="25" t="s">
        <v>1044</v>
      </c>
      <c r="K10" s="4" t="s">
        <v>108</v>
      </c>
      <c r="L10" s="4" t="b">
        <v>1</v>
      </c>
      <c r="M10" s="4" t="s">
        <v>109</v>
      </c>
      <c r="N10" s="4" t="s">
        <v>109</v>
      </c>
      <c r="O10" s="4" t="s">
        <v>109</v>
      </c>
      <c r="P10" s="4" t="s">
        <v>914</v>
      </c>
      <c r="Q10" s="4" t="s">
        <v>914</v>
      </c>
      <c r="R10" s="15" t="s">
        <v>914</v>
      </c>
      <c r="S10" s="4" t="s">
        <v>50</v>
      </c>
      <c r="T10" s="4" t="s">
        <v>36</v>
      </c>
      <c r="U10" s="4" t="b">
        <v>0</v>
      </c>
      <c r="V10" s="4"/>
    </row>
    <row r="11" spans="1:22" x14ac:dyDescent="0.25">
      <c r="A11" s="9" t="str">
        <f>HYPERLINK(CONCATENATE("http://",K:K), "WEB")</f>
        <v>WEB</v>
      </c>
      <c r="B11" s="10" t="str">
        <f>HYPERLINK(CONCATENATE("http://localhost:8080/request/",K:K),"LOCAL")</f>
        <v>LOCAL</v>
      </c>
      <c r="C11" s="17" t="str">
        <f>HYPERLINK(CONCATENATE("http://localhost:8080/listing/",K:K,"?compare=true&amp;theme=Stars&amp;tutorial=false"))</f>
        <v>http://localhost:8080/listing/busyfield.com?compare=true&amp;theme=Stars&amp;tutorial=false</v>
      </c>
      <c r="D11" s="2" t="s">
        <v>4155</v>
      </c>
      <c r="E11" s="23" t="str">
        <f>IF(AND(M:M=N:N,N:N=O:O),M:M, "FALSE")</f>
        <v>manage@electtures.net</v>
      </c>
      <c r="F11" s="23" t="str">
        <f>IF(AND(P:P=Q:Q,Q:Q=R:R),LEFT(P:P,SEARCH(" ",P:P)), "FALSE")</f>
        <v xml:space="preserve">Eugene </v>
      </c>
      <c r="G11" s="23" t="str">
        <f>IF(LEN(P:P)-LEN(SUBSTITUTE(P:P," ","")) = 1, RIGHT(P:P,LEN(P:P)-FIND(" ",P:P,1)), RIGHT(P:P,LEN(P:P)-SEARCH(" ",P:P,SEARCH(" ",P:P,SEARCH(" ",P:P)+1))))</f>
        <v>Hitchcock</v>
      </c>
      <c r="H11" s="24" t="str">
        <f>K:K</f>
        <v>busyfield.com</v>
      </c>
      <c r="I11" s="24" t="s">
        <v>981</v>
      </c>
      <c r="J11" s="25" t="s">
        <v>1045</v>
      </c>
      <c r="K11" s="4" t="s">
        <v>131</v>
      </c>
      <c r="L11" s="4" t="b">
        <v>1</v>
      </c>
      <c r="M11" s="4" t="s">
        <v>132</v>
      </c>
      <c r="N11" s="4" t="s">
        <v>132</v>
      </c>
      <c r="O11" s="4" t="s">
        <v>132</v>
      </c>
      <c r="P11" s="4" t="s">
        <v>953</v>
      </c>
      <c r="Q11" s="4" t="s">
        <v>953</v>
      </c>
      <c r="R11" s="15" t="s">
        <v>953</v>
      </c>
      <c r="S11" s="4" t="s">
        <v>133</v>
      </c>
      <c r="T11" s="4" t="s">
        <v>36</v>
      </c>
      <c r="U11" s="4" t="b">
        <v>0</v>
      </c>
      <c r="V11" s="4"/>
    </row>
    <row r="12" spans="1:22" x14ac:dyDescent="0.25">
      <c r="A12" s="9" t="str">
        <f>HYPERLINK(CONCATENATE("http://",K:K), "WEB")</f>
        <v>WEB</v>
      </c>
      <c r="B12" s="10" t="str">
        <f>HYPERLINK(CONCATENATE("http://localhost:8080/request/",K:K),"LOCAL")</f>
        <v>LOCAL</v>
      </c>
      <c r="C12" s="17" t="str">
        <f>HYPERLINK(CONCATENATE("http://localhost:8080/listing/",K:K,"?compare=true&amp;theme=Stars&amp;tutorial=false"))</f>
        <v>http://localhost:8080/listing/cannabispublicbank.com?compare=true&amp;theme=Stars&amp;tutorial=false</v>
      </c>
      <c r="D12" s="2" t="s">
        <v>4155</v>
      </c>
      <c r="E12" s="23" t="str">
        <f>IF(AND(M:M=N:N,N:N=O:O),M:M, "FALSE")</f>
        <v>jaww0017@gmail.com</v>
      </c>
      <c r="F12" s="23" t="str">
        <f>IF(AND(P:P=Q:Q,Q:Q=R:R),LEFT(P:P,SEARCH(" ",P:P)), "FALSE")</f>
        <v xml:space="preserve">John </v>
      </c>
      <c r="G12" s="23" t="str">
        <f>IF(LEN(P:P)-LEN(SUBSTITUTE(P:P," ","")) = 1, RIGHT(P:P,LEN(P:P)-FIND(" ",P:P,1)), RIGHT(P:P,LEN(P:P)-SEARCH(" ",P:P,SEARCH(" ",P:P,SEARCH(" ",P:P)+1))))</f>
        <v>Winn</v>
      </c>
      <c r="H12" s="24" t="str">
        <f>K:K</f>
        <v>cannabispublicbank.com</v>
      </c>
      <c r="I12" s="24" t="s">
        <v>982</v>
      </c>
      <c r="J12" s="25" t="s">
        <v>1046</v>
      </c>
      <c r="K12" s="4" t="s">
        <v>140</v>
      </c>
      <c r="L12" s="4" t="b">
        <v>1</v>
      </c>
      <c r="M12" s="4" t="s">
        <v>141</v>
      </c>
      <c r="N12" s="4" t="s">
        <v>141</v>
      </c>
      <c r="O12" s="4" t="s">
        <v>141</v>
      </c>
      <c r="P12" s="4" t="s">
        <v>954</v>
      </c>
      <c r="Q12" s="4" t="s">
        <v>954</v>
      </c>
      <c r="R12" s="15" t="s">
        <v>954</v>
      </c>
      <c r="S12" s="4" t="s">
        <v>142</v>
      </c>
      <c r="T12" s="4" t="s">
        <v>36</v>
      </c>
      <c r="U12" s="4" t="b">
        <v>0</v>
      </c>
      <c r="V12" s="4"/>
    </row>
    <row r="13" spans="1:22" x14ac:dyDescent="0.25">
      <c r="A13" s="9" t="str">
        <f>HYPERLINK(CONCATENATE("http://",K:K), "WEB")</f>
        <v>WEB</v>
      </c>
      <c r="B13" s="10" t="str">
        <f>HYPERLINK(CONCATENATE("http://localhost:8080/request/",K:K),"LOCAL")</f>
        <v>LOCAL</v>
      </c>
      <c r="C13" s="17" t="str">
        <f>HYPERLINK(CONCATENATE("http://localhost:8080/listing/",K:K,"?compare=true&amp;theme=Stars&amp;tutorial=false"))</f>
        <v>http://localhost:8080/listing/choosesearch.net?compare=true&amp;theme=Stars&amp;tutorial=false</v>
      </c>
      <c r="D13" s="2" t="s">
        <v>4155</v>
      </c>
      <c r="E13" s="23" t="str">
        <f>IF(AND(M:M=N:N,N:N=O:O),M:M, "FALSE")</f>
        <v>dns-admin@propelles.net</v>
      </c>
      <c r="F13" s="23" t="str">
        <f>IF(AND(P:P=Q:Q,Q:Q=R:R),LEFT(P:P,SEARCH(" ",P:P)), "FALSE")</f>
        <v xml:space="preserve">Joe </v>
      </c>
      <c r="G13" s="23" t="str">
        <f>IF(LEN(P:P)-LEN(SUBSTITUTE(P:P," ","")) = 1, RIGHT(P:P,LEN(P:P)-FIND(" ",P:P,1)), RIGHT(P:P,LEN(P:P)-SEARCH(" ",P:P,SEARCH(" ",P:P,SEARCH(" ",P:P)+1))))</f>
        <v>Lora</v>
      </c>
      <c r="H13" s="24" t="str">
        <f>K:K</f>
        <v>choosesearch.net</v>
      </c>
      <c r="I13" s="24" t="s">
        <v>983</v>
      </c>
      <c r="J13" s="25" t="s">
        <v>1047</v>
      </c>
      <c r="K13" s="4" t="s">
        <v>176</v>
      </c>
      <c r="L13" s="4" t="b">
        <v>1</v>
      </c>
      <c r="M13" s="4" t="s">
        <v>177</v>
      </c>
      <c r="N13" s="4" t="s">
        <v>177</v>
      </c>
      <c r="O13" s="4" t="s">
        <v>177</v>
      </c>
      <c r="P13" s="4" t="s">
        <v>955</v>
      </c>
      <c r="Q13" s="4" t="s">
        <v>955</v>
      </c>
      <c r="R13" s="15" t="s">
        <v>955</v>
      </c>
      <c r="S13" s="4" t="s">
        <v>178</v>
      </c>
      <c r="T13" s="4" t="s">
        <v>36</v>
      </c>
      <c r="U13" s="4" t="b">
        <v>0</v>
      </c>
      <c r="V13" s="4"/>
    </row>
    <row r="14" spans="1:22" x14ac:dyDescent="0.25">
      <c r="A14" s="9" t="str">
        <f>HYPERLINK(CONCATENATE("http://",K:K), "WEB")</f>
        <v>WEB</v>
      </c>
      <c r="B14" s="10" t="str">
        <f>HYPERLINK(CONCATENATE("http://localhost:8080/request/",K:K),"LOCAL")</f>
        <v>LOCAL</v>
      </c>
      <c r="C14" s="17" t="str">
        <f>HYPERLINK(CONCATENATE("http://localhost:8080/listing/",K:K,"?compare=true&amp;theme=Stars&amp;tutorial=false"))</f>
        <v>http://localhost:8080/listing/citysics.net?compare=true&amp;theme=Stars&amp;tutorial=false</v>
      </c>
      <c r="D14" s="2" t="s">
        <v>4155</v>
      </c>
      <c r="E14" s="23" t="str">
        <f>IF(AND(M:M=N:N,N:N=O:O),M:M, "FALSE")</f>
        <v>contact-admin@arsenaeractive.net</v>
      </c>
      <c r="F14" s="23" t="str">
        <f>IF(AND(P:P=Q:Q,Q:Q=R:R),LEFT(P:P,SEARCH(" ",P:P)), "FALSE")</f>
        <v xml:space="preserve">Diane </v>
      </c>
      <c r="G14" s="23" t="str">
        <f>IF(LEN(P:P)-LEN(SUBSTITUTE(P:P," ","")) = 1, RIGHT(P:P,LEN(P:P)-FIND(" ",P:P,1)), RIGHT(P:P,LEN(P:P)-SEARCH(" ",P:P,SEARCH(" ",P:P,SEARCH(" ",P:P)+1))))</f>
        <v>Joly</v>
      </c>
      <c r="H14" s="24" t="str">
        <f>K:K</f>
        <v>citysics.net</v>
      </c>
      <c r="I14" s="24" t="s">
        <v>984</v>
      </c>
      <c r="J14" s="25" t="s">
        <v>1048</v>
      </c>
      <c r="K14" s="4" t="s">
        <v>179</v>
      </c>
      <c r="L14" s="4" t="b">
        <v>1</v>
      </c>
      <c r="M14" s="4" t="s">
        <v>180</v>
      </c>
      <c r="N14" s="4" t="s">
        <v>180</v>
      </c>
      <c r="O14" s="4" t="s">
        <v>180</v>
      </c>
      <c r="P14" s="4" t="s">
        <v>956</v>
      </c>
      <c r="Q14" s="4" t="s">
        <v>956</v>
      </c>
      <c r="R14" s="15" t="s">
        <v>956</v>
      </c>
      <c r="S14" s="4" t="s">
        <v>181</v>
      </c>
      <c r="T14" s="4" t="s">
        <v>36</v>
      </c>
      <c r="U14" s="4" t="b">
        <v>0</v>
      </c>
      <c r="V14" s="4"/>
    </row>
    <row r="15" spans="1:22" x14ac:dyDescent="0.25">
      <c r="A15" s="9" t="str">
        <f>HYPERLINK(CONCATENATE("http://",K:K), "WEB")</f>
        <v>WEB</v>
      </c>
      <c r="B15" s="10" t="str">
        <f>HYPERLINK(CONCATENATE("http://localhost:8080/request/",K:K),"LOCAL")</f>
        <v>LOCAL</v>
      </c>
      <c r="C15" s="17" t="str">
        <f>HYPERLINK(CONCATENATE("http://localhost:8080/listing/",K:K,"?compare=true&amp;theme=Stars&amp;tutorial=false"))</f>
        <v>http://localhost:8080/listing/classicnz.com?compare=true&amp;theme=Stars&amp;tutorial=false</v>
      </c>
      <c r="D15" s="2" t="s">
        <v>4155</v>
      </c>
      <c r="E15" s="23" t="str">
        <f>IF(AND(M:M=N:N,N:N=O:O),M:M, "FALSE")</f>
        <v>info@classicsheepskins.co.nz</v>
      </c>
      <c r="F15" s="23" t="str">
        <f>IF(AND(P:P=Q:Q,Q:Q=R:R),LEFT(P:P,SEARCH(" ",P:P)), "FALSE")</f>
        <v xml:space="preserve">Kieran </v>
      </c>
      <c r="G15" s="23" t="str">
        <f>IF(LEN(P:P)-LEN(SUBSTITUTE(P:P," ","")) = 1, RIGHT(P:P,LEN(P:P)-FIND(" ",P:P,1)), RIGHT(P:P,LEN(P:P)-SEARCH(" ",P:P,SEARCH(" ",P:P,SEARCH(" ",P:P)+1))))</f>
        <v>Callaghan</v>
      </c>
      <c r="H15" s="24" t="str">
        <f>K:K</f>
        <v>classicnz.com</v>
      </c>
      <c r="I15" s="24" t="s">
        <v>985</v>
      </c>
      <c r="J15" s="25" t="s">
        <v>1049</v>
      </c>
      <c r="K15" s="4" t="s">
        <v>182</v>
      </c>
      <c r="L15" s="4" t="b">
        <v>1</v>
      </c>
      <c r="M15" s="4" t="s">
        <v>183</v>
      </c>
      <c r="N15" s="4" t="s">
        <v>183</v>
      </c>
      <c r="O15" s="4" t="s">
        <v>183</v>
      </c>
      <c r="P15" s="4" t="s">
        <v>931</v>
      </c>
      <c r="Q15" s="4" t="s">
        <v>931</v>
      </c>
      <c r="R15" s="15" t="s">
        <v>931</v>
      </c>
      <c r="S15" s="4" t="s">
        <v>184</v>
      </c>
      <c r="T15" s="4" t="s">
        <v>185</v>
      </c>
      <c r="U15" s="4" t="b">
        <v>0</v>
      </c>
      <c r="V15" s="4"/>
    </row>
    <row r="16" spans="1:22" x14ac:dyDescent="0.25">
      <c r="A16" s="9" t="str">
        <f>HYPERLINK(CONCATENATE("http://",K:K), "WEB")</f>
        <v>WEB</v>
      </c>
      <c r="B16" s="10" t="str">
        <f>HYPERLINK(CONCATENATE("http://localhost:8080/request/",K:K),"LOCAL")</f>
        <v>LOCAL</v>
      </c>
      <c r="C16" s="17" t="str">
        <f>HYPERLINK(CONCATENATE("http://localhost:8080/listing/",K:K,"?compare=true&amp;theme=Stars&amp;tutorial=false"))</f>
        <v>http://localhost:8080/listing/cyclistsonamap.com?compare=true&amp;theme=Stars&amp;tutorial=false</v>
      </c>
      <c r="D16" s="2" t="s">
        <v>4155</v>
      </c>
      <c r="E16" s="23" t="str">
        <f>IF(AND(M:M=N:N,N:N=O:O),M:M, "FALSE")</f>
        <v>jalbenberg@yahoo.com</v>
      </c>
      <c r="F16" s="23" t="str">
        <f>IF(AND(P:P=Q:Q,Q:Q=R:R),LEFT(P:P,SEARCH(" ",P:P)), "FALSE")</f>
        <v xml:space="preserve">Jeff </v>
      </c>
      <c r="G16" s="23" t="str">
        <f>IF(LEN(P:P)-LEN(SUBSTITUTE(P:P," ","")) = 1, RIGHT(P:P,LEN(P:P)-FIND(" ",P:P,1)), RIGHT(P:P,LEN(P:P)-SEARCH(" ",P:P,SEARCH(" ",P:P,SEARCH(" ",P:P)+1))))</f>
        <v>Albenberg</v>
      </c>
      <c r="H16" s="24" t="str">
        <f>K:K</f>
        <v>cyclistsonamap.com</v>
      </c>
      <c r="I16" s="24" t="s">
        <v>986</v>
      </c>
      <c r="J16" s="25" t="s">
        <v>1050</v>
      </c>
      <c r="K16" s="4" t="s">
        <v>234</v>
      </c>
      <c r="L16" s="4" t="b">
        <v>1</v>
      </c>
      <c r="M16" s="4" t="s">
        <v>235</v>
      </c>
      <c r="N16" s="4" t="s">
        <v>235</v>
      </c>
      <c r="O16" s="4" t="s">
        <v>235</v>
      </c>
      <c r="P16" s="4" t="s">
        <v>925</v>
      </c>
      <c r="Q16" s="4" t="s">
        <v>925</v>
      </c>
      <c r="R16" s="15" t="s">
        <v>925</v>
      </c>
      <c r="S16" s="4" t="s">
        <v>236</v>
      </c>
      <c r="T16" s="4"/>
      <c r="U16" s="4" t="b">
        <v>1</v>
      </c>
      <c r="V16" s="4" t="s">
        <v>16</v>
      </c>
    </row>
    <row r="17" spans="1:22" x14ac:dyDescent="0.25">
      <c r="A17" s="9" t="str">
        <f>HYPERLINK(CONCATENATE("http://",K:K), "WEB")</f>
        <v>WEB</v>
      </c>
      <c r="B17" s="10" t="str">
        <f>HYPERLINK(CONCATENATE("http://localhost:8080/request/",K:K),"LOCAL")</f>
        <v>LOCAL</v>
      </c>
      <c r="C17" s="17" t="str">
        <f>HYPERLINK(CONCATENATE("http://localhost:8080/listing/",K:K,"?compare=true&amp;theme=Stars&amp;tutorial=false"))</f>
        <v>http://localhost:8080/listing/deepdwellers.com?compare=true&amp;theme=Stars&amp;tutorial=false</v>
      </c>
      <c r="D17" s="2" t="s">
        <v>4155</v>
      </c>
      <c r="E17" s="23" t="str">
        <f>IF(AND(M:M=N:N,N:N=O:O),M:M, "FALSE")</f>
        <v>rhoenig@hoenigwebdesign.com</v>
      </c>
      <c r="F17" s="23" t="str">
        <f>IF(AND(P:P=Q:Q,Q:Q=R:R),LEFT(P:P,SEARCH(" ",P:P)), "FALSE")</f>
        <v xml:space="preserve">Robert </v>
      </c>
      <c r="G17" s="23" t="str">
        <f>IF(LEN(P:P)-LEN(SUBSTITUTE(P:P," ","")) = 1, RIGHT(P:P,LEN(P:P)-FIND(" ",P:P,1)), RIGHT(P:P,LEN(P:P)-SEARCH(" ",P:P,SEARCH(" ",P:P,SEARCH(" ",P:P)+1))))</f>
        <v>Hoenig</v>
      </c>
      <c r="H17" s="24" t="str">
        <f>K:K</f>
        <v>deepdwellers.com</v>
      </c>
      <c r="I17" s="24" t="s">
        <v>987</v>
      </c>
      <c r="J17" s="25" t="s">
        <v>1051</v>
      </c>
      <c r="K17" s="4" t="s">
        <v>245</v>
      </c>
      <c r="L17" s="4" t="b">
        <v>1</v>
      </c>
      <c r="M17" s="4" t="s">
        <v>246</v>
      </c>
      <c r="N17" s="4" t="s">
        <v>246</v>
      </c>
      <c r="O17" s="4" t="s">
        <v>246</v>
      </c>
      <c r="P17" s="4" t="s">
        <v>909</v>
      </c>
      <c r="Q17" s="4" t="s">
        <v>909</v>
      </c>
      <c r="R17" s="15" t="s">
        <v>909</v>
      </c>
      <c r="S17" s="4" t="s">
        <v>247</v>
      </c>
      <c r="T17" s="4" t="s">
        <v>1</v>
      </c>
      <c r="U17" s="4" t="b">
        <v>0</v>
      </c>
      <c r="V17" s="4"/>
    </row>
    <row r="18" spans="1:22" x14ac:dyDescent="0.25">
      <c r="A18" s="9" t="str">
        <f>HYPERLINK(CONCATENATE("http://",K:K), "WEB")</f>
        <v>WEB</v>
      </c>
      <c r="B18" s="10" t="str">
        <f>HYPERLINK(CONCATENATE("http://localhost:8080/request/",K:K),"LOCAL")</f>
        <v>LOCAL</v>
      </c>
      <c r="C18" s="17" t="str">
        <f>HYPERLINK(CONCATENATE("http://localhost:8080/listing/",K:K,"?compare=true&amp;theme=Stars&amp;tutorial=false"))</f>
        <v>http://localhost:8080/listing/domesticviolenceunsilenced.com?compare=true&amp;theme=Stars&amp;tutorial=false</v>
      </c>
      <c r="D18" s="2" t="s">
        <v>4155</v>
      </c>
      <c r="E18" s="23" t="str">
        <f>IF(AND(M:M=N:N,N:N=O:O),M:M, "FALSE")</f>
        <v>thlegalconsulting@gmail.com</v>
      </c>
      <c r="F18" s="23" t="str">
        <f>IF(AND(P:P=Q:Q,Q:Q=R:R),LEFT(P:P,SEARCH(" ",P:P)), "FALSE")</f>
        <v xml:space="preserve">Tiffany </v>
      </c>
      <c r="G18" s="23" t="str">
        <f>IF(LEN(P:P)-LEN(SUBSTITUTE(P:P," ","")) = 1, RIGHT(P:P,LEN(P:P)-FIND(" ",P:P,1)), RIGHT(P:P,LEN(P:P)-SEARCH(" ",P:P,SEARCH(" ",P:P,SEARCH(" ",P:P)+1))))</f>
        <v>Hill</v>
      </c>
      <c r="H18" s="24" t="str">
        <f>K:K</f>
        <v>domesticviolenceunsilenced.com</v>
      </c>
      <c r="I18" s="24" t="s">
        <v>988</v>
      </c>
      <c r="J18" s="25" t="s">
        <v>1052</v>
      </c>
      <c r="K18" s="4" t="s">
        <v>278</v>
      </c>
      <c r="L18" s="4" t="b">
        <v>1</v>
      </c>
      <c r="M18" s="4" t="s">
        <v>279</v>
      </c>
      <c r="N18" s="4" t="s">
        <v>279</v>
      </c>
      <c r="O18" s="4" t="s">
        <v>279</v>
      </c>
      <c r="P18" s="4" t="s">
        <v>932</v>
      </c>
      <c r="Q18" s="4" t="s">
        <v>932</v>
      </c>
      <c r="R18" s="15" t="s">
        <v>932</v>
      </c>
      <c r="S18" s="4" t="s">
        <v>280</v>
      </c>
      <c r="T18" s="4"/>
      <c r="U18" s="4" t="b">
        <v>1</v>
      </c>
      <c r="V18" s="4" t="s">
        <v>16</v>
      </c>
    </row>
    <row r="19" spans="1:22" x14ac:dyDescent="0.25">
      <c r="A19" s="9" t="str">
        <f>HYPERLINK(CONCATENATE("http://",K:K), "WEB")</f>
        <v>WEB</v>
      </c>
      <c r="B19" s="10" t="str">
        <f>HYPERLINK(CONCATENATE("http://localhost:8080/request/",K:K),"LOCAL")</f>
        <v>LOCAL</v>
      </c>
      <c r="C19" s="17" t="str">
        <f>HYPERLINK(CONCATENATE("http://localhost:8080/listing/",K:K,"?compare=true&amp;theme=Stars&amp;tutorial=false"))</f>
        <v>http://localhost:8080/listing/dropyourdacksclothing.com?compare=true&amp;theme=Stars&amp;tutorial=false</v>
      </c>
      <c r="D19" s="2" t="s">
        <v>4155</v>
      </c>
      <c r="E19" s="23" t="str">
        <f>IF(AND(M:M=N:N,N:N=O:O),M:M, "FALSE")</f>
        <v>mccool@pnc.com.au</v>
      </c>
      <c r="F19" s="23" t="str">
        <f>IF(AND(P:P=Q:Q,Q:Q=R:R),LEFT(P:P,SEARCH(" ",P:P)), "FALSE")</f>
        <v xml:space="preserve">Leigh </v>
      </c>
      <c r="G19" s="23" t="str">
        <f>IF(LEN(P:P)-LEN(SUBSTITUTE(P:P," ","")) = 1, RIGHT(P:P,LEN(P:P)-FIND(" ",P:P,1)), RIGHT(P:P,LEN(P:P)-SEARCH(" ",P:P,SEARCH(" ",P:P,SEARCH(" ",P:P)+1))))</f>
        <v>Mcfall</v>
      </c>
      <c r="H19" s="24" t="str">
        <f>K:K</f>
        <v>dropyourdacksclothing.com</v>
      </c>
      <c r="I19" s="24" t="s">
        <v>989</v>
      </c>
      <c r="J19" s="25" t="s">
        <v>1053</v>
      </c>
      <c r="K19" s="4" t="s">
        <v>295</v>
      </c>
      <c r="L19" s="4" t="b">
        <v>1</v>
      </c>
      <c r="M19" s="4" t="s">
        <v>296</v>
      </c>
      <c r="N19" s="4" t="s">
        <v>296</v>
      </c>
      <c r="O19" s="4" t="s">
        <v>296</v>
      </c>
      <c r="P19" s="4" t="s">
        <v>933</v>
      </c>
      <c r="Q19" s="4" t="s">
        <v>933</v>
      </c>
      <c r="R19" s="15" t="s">
        <v>933</v>
      </c>
      <c r="S19" s="4" t="s">
        <v>297</v>
      </c>
      <c r="T19" s="4" t="s">
        <v>185</v>
      </c>
      <c r="U19" s="4" t="b">
        <v>0</v>
      </c>
      <c r="V19" s="4"/>
    </row>
    <row r="20" spans="1:22" x14ac:dyDescent="0.25">
      <c r="A20" s="9" t="str">
        <f>HYPERLINK(CONCATENATE("http://",K:K), "WEB")</f>
        <v>WEB</v>
      </c>
      <c r="B20" s="10" t="str">
        <f>HYPERLINK(CONCATENATE("http://localhost:8080/request/",K:K),"LOCAL")</f>
        <v>LOCAL</v>
      </c>
      <c r="C20" s="17" t="str">
        <f>HYPERLINK(CONCATENATE("http://localhost:8080/listing/",K:K,"?compare=true&amp;theme=Stars&amp;tutorial=false"))</f>
        <v>http://localhost:8080/listing/educationalblueprints.com?compare=true&amp;theme=Stars&amp;tutorial=false</v>
      </c>
      <c r="D20" s="2" t="s">
        <v>4155</v>
      </c>
      <c r="E20" s="23" t="str">
        <f>IF(AND(M:M=N:N,N:N=O:O),M:M, "FALSE")</f>
        <v>lillyconferences@gmail.com</v>
      </c>
      <c r="F20" s="23" t="str">
        <f>IF(AND(P:P=Q:Q,Q:Q=R:R),LEFT(P:P,SEARCH(" ",P:P)), "FALSE")</f>
        <v xml:space="preserve">Todd </v>
      </c>
      <c r="G20" s="23" t="str">
        <f>IF(LEN(P:P)-LEN(SUBSTITUTE(P:P," ","")) = 1, RIGHT(P:P,LEN(P:P)-FIND(" ",P:P,1)), RIGHT(P:P,LEN(P:P)-SEARCH(" ",P:P,SEARCH(" ",P:P,SEARCH(" ",P:P)+1))))</f>
        <v>Zakrajsek</v>
      </c>
      <c r="H20" s="24" t="str">
        <f>K:K</f>
        <v>educationalblueprints.com</v>
      </c>
      <c r="I20" s="24" t="s">
        <v>990</v>
      </c>
      <c r="J20" s="25" t="s">
        <v>1054</v>
      </c>
      <c r="K20" s="4" t="s">
        <v>305</v>
      </c>
      <c r="L20" s="4" t="b">
        <v>1</v>
      </c>
      <c r="M20" s="4" t="s">
        <v>306</v>
      </c>
      <c r="N20" s="4" t="s">
        <v>306</v>
      </c>
      <c r="O20" s="4" t="s">
        <v>306</v>
      </c>
      <c r="P20" s="4" t="s">
        <v>934</v>
      </c>
      <c r="Q20" s="4" t="s">
        <v>934</v>
      </c>
      <c r="R20" s="15" t="s">
        <v>934</v>
      </c>
      <c r="S20" s="4" t="s">
        <v>307</v>
      </c>
      <c r="T20" s="4"/>
      <c r="U20" s="4" t="b">
        <v>1</v>
      </c>
      <c r="V20" s="4" t="s">
        <v>900</v>
      </c>
    </row>
    <row r="21" spans="1:22" x14ac:dyDescent="0.25">
      <c r="A21" s="9" t="str">
        <f>HYPERLINK(CONCATENATE("http://",K:K), "WEB")</f>
        <v>WEB</v>
      </c>
      <c r="B21" s="10" t="str">
        <f>HYPERLINK(CONCATENATE("http://localhost:8080/request/",K:K),"LOCAL")</f>
        <v>LOCAL</v>
      </c>
      <c r="C21" s="17" t="str">
        <f>HYPERLINK(CONCATENATE("http://localhost:8080/listing/",K:K,"?compare=true&amp;theme=Stars&amp;tutorial=false"))</f>
        <v>http://localhost:8080/listing/famuhowardweekend.com?compare=true&amp;theme=Stars&amp;tutorial=false</v>
      </c>
      <c r="D21" s="2" t="s">
        <v>4155</v>
      </c>
      <c r="E21" s="23" t="str">
        <f>IF(AND(M:M=N:N,N:N=O:O),M:M, "FALSE")</f>
        <v>mitchbrooks@gmail.com</v>
      </c>
      <c r="F21" s="23" t="str">
        <f>IF(AND(P:P=Q:Q,Q:Q=R:R),LEFT(P:P,SEARCH(" ",P:P)), "FALSE")</f>
        <v xml:space="preserve">Mitch </v>
      </c>
      <c r="G21" s="23" t="str">
        <f>IF(LEN(P:P)-LEN(SUBSTITUTE(P:P," ","")) = 1, RIGHT(P:P,LEN(P:P)-FIND(" ",P:P,1)), RIGHT(P:P,LEN(P:P)-SEARCH(" ",P:P,SEARCH(" ",P:P,SEARCH(" ",P:P)+1))))</f>
        <v>Brooks</v>
      </c>
      <c r="H21" s="24" t="str">
        <f>K:K</f>
        <v>famuhowardweekend.com</v>
      </c>
      <c r="I21" s="24" t="s">
        <v>991</v>
      </c>
      <c r="J21" s="25" t="s">
        <v>1055</v>
      </c>
      <c r="K21" s="4" t="s">
        <v>340</v>
      </c>
      <c r="L21" s="4" t="b">
        <v>1</v>
      </c>
      <c r="M21" s="4" t="s">
        <v>341</v>
      </c>
      <c r="N21" s="4" t="s">
        <v>341</v>
      </c>
      <c r="O21" s="4" t="s">
        <v>341</v>
      </c>
      <c r="P21" s="4" t="s">
        <v>957</v>
      </c>
      <c r="Q21" s="4" t="s">
        <v>957</v>
      </c>
      <c r="R21" s="15" t="s">
        <v>957</v>
      </c>
      <c r="S21" s="4" t="s">
        <v>342</v>
      </c>
      <c r="T21" s="4" t="s">
        <v>29</v>
      </c>
      <c r="U21" s="4" t="b">
        <v>0</v>
      </c>
      <c r="V21" s="4"/>
    </row>
    <row r="22" spans="1:22" x14ac:dyDescent="0.25">
      <c r="A22" s="9" t="str">
        <f>HYPERLINK(CONCATENATE("http://",K:K), "WEB")</f>
        <v>WEB</v>
      </c>
      <c r="B22" s="10" t="str">
        <f>HYPERLINK(CONCATENATE("http://localhost:8080/request/",K:K),"LOCAL")</f>
        <v>LOCAL</v>
      </c>
      <c r="C22" s="17" t="str">
        <f>HYPERLINK(CONCATENATE("http://localhost:8080/listing/",K:K,"?compare=true&amp;theme=Stars&amp;tutorial=false"))</f>
        <v>http://localhost:8080/listing/fasyprintables.com?compare=true&amp;theme=Stars&amp;tutorial=false</v>
      </c>
      <c r="D22" s="2" t="s">
        <v>4155</v>
      </c>
      <c r="E22" s="23" t="str">
        <f>IF(AND(M:M=N:N,N:N=O:O),M:M, "FALSE")</f>
        <v>bigncup@gmail.com</v>
      </c>
      <c r="F22" s="23" t="str">
        <f>IF(AND(P:P=Q:Q,Q:Q=R:R),LEFT(P:P,SEARCH(" ",P:P)), "FALSE")</f>
        <v xml:space="preserve">Mohamad </v>
      </c>
      <c r="G22" s="23" t="str">
        <f>IF(LEN(P:P)-LEN(SUBSTITUTE(P:P," ","")) = 1, RIGHT(P:P,LEN(P:P)-FIND(" ",P:P,1)), RIGHT(P:P,LEN(P:P)-SEARCH(" ",P:P,SEARCH(" ",P:P,SEARCH(" ",P:P)+1))))</f>
        <v>Rosli</v>
      </c>
      <c r="H22" s="24" t="str">
        <f>K:K</f>
        <v>fasyprintables.com</v>
      </c>
      <c r="I22" s="24" t="s">
        <v>992</v>
      </c>
      <c r="J22" s="25" t="s">
        <v>1056</v>
      </c>
      <c r="K22" s="4" t="s">
        <v>346</v>
      </c>
      <c r="L22" s="4" t="b">
        <v>1</v>
      </c>
      <c r="M22" s="4" t="s">
        <v>347</v>
      </c>
      <c r="N22" s="4" t="s">
        <v>347</v>
      </c>
      <c r="O22" s="4" t="s">
        <v>347</v>
      </c>
      <c r="P22" s="4" t="s">
        <v>935</v>
      </c>
      <c r="Q22" s="4" t="s">
        <v>935</v>
      </c>
      <c r="R22" s="15" t="s">
        <v>935</v>
      </c>
      <c r="S22" s="4" t="s">
        <v>348</v>
      </c>
      <c r="T22" s="4"/>
      <c r="U22" s="4" t="b">
        <v>1</v>
      </c>
      <c r="V22" s="4" t="s">
        <v>16</v>
      </c>
    </row>
    <row r="23" spans="1:22" x14ac:dyDescent="0.25">
      <c r="A23" s="9" t="str">
        <f>HYPERLINK(CONCATENATE("http://",K:K), "WEB")</f>
        <v>WEB</v>
      </c>
      <c r="B23" s="10" t="str">
        <f>HYPERLINK(CONCATENATE("http://localhost:8080/request/",K:K),"LOCAL")</f>
        <v>LOCAL</v>
      </c>
      <c r="C23" s="17" t="str">
        <f>HYPERLINK(CONCATENATE("http://localhost:8080/listing/",K:K,"?compare=true&amp;theme=Stars&amp;tutorial=false"))</f>
        <v>http://localhost:8080/listing/fatih1453etliekmek.com?compare=true&amp;theme=Stars&amp;tutorial=false</v>
      </c>
      <c r="D23" s="2" t="s">
        <v>4155</v>
      </c>
      <c r="E23" s="23" t="str">
        <f>IF(AND(M:M=N:N,N:N=O:O),M:M, "FALSE")</f>
        <v>mbaba453@gmail.com</v>
      </c>
      <c r="F23" s="23" t="str">
        <f>IF(AND(P:P=Q:Q,Q:Q=R:R),LEFT(P:P,SEARCH(" ",P:P)), "FALSE")</f>
        <v xml:space="preserve">Mehmet </v>
      </c>
      <c r="G23" s="23" t="str">
        <f>IF(LEN(P:P)-LEN(SUBSTITUTE(P:P," ","")) = 1, RIGHT(P:P,LEN(P:P)-FIND(" ",P:P,1)), RIGHT(P:P,LEN(P:P)-SEARCH(" ",P:P,SEARCH(" ",P:P,SEARCH(" ",P:P)+1))))</f>
        <v>Baba</v>
      </c>
      <c r="H23" s="24" t="str">
        <f>K:K</f>
        <v>fatih1453etliekmek.com</v>
      </c>
      <c r="I23" s="24" t="s">
        <v>993</v>
      </c>
      <c r="J23" s="25" t="s">
        <v>1057</v>
      </c>
      <c r="K23" s="4" t="s">
        <v>349</v>
      </c>
      <c r="L23" s="4" t="b">
        <v>1</v>
      </c>
      <c r="M23" s="4" t="s">
        <v>350</v>
      </c>
      <c r="N23" s="4" t="s">
        <v>350</v>
      </c>
      <c r="O23" s="4" t="s">
        <v>350</v>
      </c>
      <c r="P23" s="4" t="s">
        <v>907</v>
      </c>
      <c r="Q23" s="4" t="s">
        <v>907</v>
      </c>
      <c r="R23" s="15" t="s">
        <v>907</v>
      </c>
      <c r="S23" s="4" t="s">
        <v>281</v>
      </c>
      <c r="T23" s="4" t="s">
        <v>351</v>
      </c>
      <c r="U23" s="4" t="b">
        <v>0</v>
      </c>
      <c r="V23" s="4"/>
    </row>
    <row r="24" spans="1:22" x14ac:dyDescent="0.25">
      <c r="A24" s="9" t="str">
        <f>HYPERLINK(CONCATENATE("http://",K:K), "WEB")</f>
        <v>WEB</v>
      </c>
      <c r="B24" s="10" t="str">
        <f>HYPERLINK(CONCATENATE("http://localhost:8080/request/",K:K),"LOCAL")</f>
        <v>LOCAL</v>
      </c>
      <c r="C24" s="17" t="str">
        <f>HYPERLINK(CONCATENATE("http://localhost:8080/listing/",K:K,"?compare=true&amp;theme=Stars&amp;tutorial=false"))</f>
        <v>http://localhost:8080/listing/fearlessfiremanlee.com?compare=true&amp;theme=Stars&amp;tutorial=false</v>
      </c>
      <c r="D24" s="2" t="s">
        <v>4155</v>
      </c>
      <c r="E24" s="23" t="str">
        <f>IF(AND(M:M=N:N,N:N=O:O),M:M, "FALSE")</f>
        <v>mrluckyleigh@gmail.com</v>
      </c>
      <c r="F24" s="23" t="str">
        <f>IF(AND(P:P=Q:Q,Q:Q=R:R),LEFT(P:P,SEARCH(" ",P:P)), "FALSE")</f>
        <v xml:space="preserve">Leigh </v>
      </c>
      <c r="G24" s="23" t="str">
        <f>IF(LEN(P:P)-LEN(SUBSTITUTE(P:P," ","")) = 1, RIGHT(P:P,LEN(P:P)-FIND(" ",P:P,1)), RIGHT(P:P,LEN(P:P)-SEARCH(" ",P:P,SEARCH(" ",P:P,SEARCH(" ",P:P)+1))))</f>
        <v>Aldersea</v>
      </c>
      <c r="H24" s="24" t="str">
        <f>K:K</f>
        <v>fearlessfiremanlee.com</v>
      </c>
      <c r="I24" s="24" t="s">
        <v>994</v>
      </c>
      <c r="J24" s="25" t="s">
        <v>1058</v>
      </c>
      <c r="K24" s="4" t="s">
        <v>355</v>
      </c>
      <c r="L24" s="4" t="b">
        <v>1</v>
      </c>
      <c r="M24" s="4" t="s">
        <v>356</v>
      </c>
      <c r="N24" s="4" t="s">
        <v>356</v>
      </c>
      <c r="O24" s="4" t="s">
        <v>356</v>
      </c>
      <c r="P24" s="4" t="s">
        <v>936</v>
      </c>
      <c r="Q24" s="4" t="s">
        <v>936</v>
      </c>
      <c r="R24" s="15" t="s">
        <v>936</v>
      </c>
      <c r="S24" s="4" t="s">
        <v>354</v>
      </c>
      <c r="T24" s="4" t="s">
        <v>185</v>
      </c>
      <c r="U24" s="4" t="b">
        <v>0</v>
      </c>
      <c r="V24" s="4"/>
    </row>
    <row r="25" spans="1:22" x14ac:dyDescent="0.25">
      <c r="A25" s="9" t="str">
        <f>HYPERLINK(CONCATENATE("http://",K:K), "WEB")</f>
        <v>WEB</v>
      </c>
      <c r="B25" s="10" t="str">
        <f>HYPERLINK(CONCATENATE("http://localhost:8080/request/",K:K),"LOCAL")</f>
        <v>LOCAL</v>
      </c>
      <c r="C25" s="17" t="str">
        <f>HYPERLINK(CONCATENATE("http://localhost:8080/listing/",K:K,"?compare=true&amp;theme=Stars&amp;tutorial=false"))</f>
        <v>http://localhost:8080/listing/forwapplies.com?compare=true&amp;theme=Stars&amp;tutorial=false</v>
      </c>
      <c r="D25" s="2" t="s">
        <v>4155</v>
      </c>
      <c r="E25" s="23" t="str">
        <f>IF(AND(M:M=N:N,N:N=O:O),M:M, "FALSE")</f>
        <v>noc@primtone.com</v>
      </c>
      <c r="F25" s="23" t="str">
        <f>IF(AND(P:P=Q:Q,Q:Q=R:R),LEFT(P:P,SEARCH(" ",P:P)), "FALSE")</f>
        <v xml:space="preserve">Steve </v>
      </c>
      <c r="G25" s="23" t="str">
        <f>IF(LEN(P:P)-LEN(SUBSTITUTE(P:P," ","")) = 1, RIGHT(P:P,LEN(P:P)-FIND(" ",P:P,1)), RIGHT(P:P,LEN(P:P)-SEARCH(" ",P:P,SEARCH(" ",P:P,SEARCH(" ",P:P)+1))))</f>
        <v>McDonald</v>
      </c>
      <c r="H25" s="24" t="str">
        <f>K:K</f>
        <v>forwapplies.com</v>
      </c>
      <c r="I25" s="24" t="s">
        <v>995</v>
      </c>
      <c r="J25" s="25" t="s">
        <v>1059</v>
      </c>
      <c r="K25" s="4" t="s">
        <v>366</v>
      </c>
      <c r="L25" s="4" t="b">
        <v>1</v>
      </c>
      <c r="M25" s="4" t="s">
        <v>367</v>
      </c>
      <c r="N25" s="4" t="s">
        <v>367</v>
      </c>
      <c r="O25" s="4" t="s">
        <v>367</v>
      </c>
      <c r="P25" s="4" t="s">
        <v>958</v>
      </c>
      <c r="Q25" s="4" t="s">
        <v>958</v>
      </c>
      <c r="R25" s="15" t="s">
        <v>958</v>
      </c>
      <c r="S25" s="4" t="s">
        <v>281</v>
      </c>
      <c r="T25" s="4" t="s">
        <v>36</v>
      </c>
      <c r="U25" s="4" t="b">
        <v>0</v>
      </c>
      <c r="V25" s="4"/>
    </row>
    <row r="26" spans="1:22" x14ac:dyDescent="0.25">
      <c r="A26" s="9" t="str">
        <f>HYPERLINK(CONCATENATE("http://",K:K), "WEB")</f>
        <v>WEB</v>
      </c>
      <c r="B26" s="10" t="str">
        <f>HYPERLINK(CONCATENATE("http://localhost:8080/request/",K:K),"LOCAL")</f>
        <v>LOCAL</v>
      </c>
      <c r="C26" s="17" t="str">
        <f>HYPERLINK(CONCATENATE("http://localhost:8080/listing/",K:K,"?compare=true&amp;theme=Stars&amp;tutorial=false"))</f>
        <v>http://localhost:8080/listing/futuregiant.net?compare=true&amp;theme=Stars&amp;tutorial=false</v>
      </c>
      <c r="D26" s="2" t="s">
        <v>4155</v>
      </c>
      <c r="E26" s="23" t="str">
        <f>IF(AND(M:M=N:N,N:N=O:O),M:M, "FALSE")</f>
        <v>travisrogersmia@gmail.com</v>
      </c>
      <c r="F26" s="23" t="str">
        <f>IF(AND(P:P=Q:Q,Q:Q=R:R),LEFT(P:P,SEARCH(" ",P:P)), "FALSE")</f>
        <v xml:space="preserve">Travis </v>
      </c>
      <c r="G26" s="23" t="str">
        <f>IF(LEN(P:P)-LEN(SUBSTITUTE(P:P," ","")) = 1, RIGHT(P:P,LEN(P:P)-FIND(" ",P:P,1)), RIGHT(P:P,LEN(P:P)-SEARCH(" ",P:P,SEARCH(" ",P:P,SEARCH(" ",P:P)+1))))</f>
        <v>Rogers</v>
      </c>
      <c r="H26" s="24" t="str">
        <f>K:K</f>
        <v>futuregiant.net</v>
      </c>
      <c r="I26" s="24" t="s">
        <v>996</v>
      </c>
      <c r="J26" s="25" t="s">
        <v>1060</v>
      </c>
      <c r="K26" s="4" t="s">
        <v>375</v>
      </c>
      <c r="L26" s="4" t="b">
        <v>1</v>
      </c>
      <c r="M26" s="4" t="s">
        <v>376</v>
      </c>
      <c r="N26" s="4" t="s">
        <v>376</v>
      </c>
      <c r="O26" s="4" t="s">
        <v>376</v>
      </c>
      <c r="P26" s="4" t="s">
        <v>937</v>
      </c>
      <c r="Q26" s="4" t="s">
        <v>937</v>
      </c>
      <c r="R26" s="15" t="s">
        <v>937</v>
      </c>
      <c r="S26" s="4" t="s">
        <v>377</v>
      </c>
      <c r="T26" s="4" t="s">
        <v>29</v>
      </c>
      <c r="U26" s="4" t="b">
        <v>0</v>
      </c>
      <c r="V26" s="4"/>
    </row>
    <row r="27" spans="1:22" x14ac:dyDescent="0.25">
      <c r="A27" s="9" t="str">
        <f>HYPERLINK(CONCATENATE("http://",K:K), "WEB")</f>
        <v>WEB</v>
      </c>
      <c r="B27" s="10" t="str">
        <f>HYPERLINK(CONCATENATE("http://localhost:8080/request/",K:K),"LOCAL")</f>
        <v>LOCAL</v>
      </c>
      <c r="C27" s="17" t="str">
        <f>HYPERLINK(CONCATENATE("http://localhost:8080/listing/",K:K,"?compare=true&amp;theme=Stars&amp;tutorial=false"))</f>
        <v>http://localhost:8080/listing/georgianbaytitansrugby.com?compare=true&amp;theme=Stars&amp;tutorial=false</v>
      </c>
      <c r="D27" s="2" t="s">
        <v>4155</v>
      </c>
      <c r="E27" s="23" t="str">
        <f>IF(AND(M:M=N:N,N:N=O:O),M:M, "FALSE")</f>
        <v>titansrugby16@gmail.com</v>
      </c>
      <c r="F27" s="23" t="str">
        <f>IF(AND(P:P=Q:Q,Q:Q=R:R),LEFT(P:P,SEARCH(" ",P:P)), "FALSE")</f>
        <v xml:space="preserve">Sean </v>
      </c>
      <c r="G27" s="23" t="str">
        <f>IF(LEN(P:P)-LEN(SUBSTITUTE(P:P," ","")) = 1, RIGHT(P:P,LEN(P:P)-FIND(" ",P:P,1)), RIGHT(P:P,LEN(P:P)-SEARCH(" ",P:P,SEARCH(" ",P:P,SEARCH(" ",P:P)+1))))</f>
        <v>Rennie</v>
      </c>
      <c r="H27" s="24" t="str">
        <f>K:K</f>
        <v>georgianbaytitansrugby.com</v>
      </c>
      <c r="I27" s="24" t="s">
        <v>997</v>
      </c>
      <c r="J27" s="25" t="s">
        <v>1061</v>
      </c>
      <c r="K27" s="4" t="s">
        <v>383</v>
      </c>
      <c r="L27" s="4" t="b">
        <v>1</v>
      </c>
      <c r="M27" s="4" t="s">
        <v>384</v>
      </c>
      <c r="N27" s="4" t="s">
        <v>384</v>
      </c>
      <c r="O27" s="4" t="s">
        <v>384</v>
      </c>
      <c r="P27" s="4" t="s">
        <v>919</v>
      </c>
      <c r="Q27" s="4" t="s">
        <v>919</v>
      </c>
      <c r="R27" s="15" t="s">
        <v>919</v>
      </c>
      <c r="S27" s="4" t="s">
        <v>385</v>
      </c>
      <c r="T27" s="4"/>
      <c r="U27" s="4" t="b">
        <v>1</v>
      </c>
      <c r="V27" s="4" t="s">
        <v>900</v>
      </c>
    </row>
    <row r="28" spans="1:22" x14ac:dyDescent="0.25">
      <c r="A28" s="9" t="str">
        <f>HYPERLINK(CONCATENATE("http://",K:K), "WEB")</f>
        <v>WEB</v>
      </c>
      <c r="B28" s="10" t="str">
        <f>HYPERLINK(CONCATENATE("http://localhost:8080/request/",K:K),"LOCAL")</f>
        <v>LOCAL</v>
      </c>
      <c r="C28" s="17" t="str">
        <f>HYPERLINK(CONCATENATE("http://localhost:8080/listing/",K:K,"?compare=true&amp;theme=Stars&amp;tutorial=false"))</f>
        <v>http://localhost:8080/listing/giveitwelcome.com?compare=true&amp;theme=Stars&amp;tutorial=false</v>
      </c>
      <c r="D28" s="2" t="s">
        <v>4155</v>
      </c>
      <c r="E28" s="23" t="str">
        <f>IF(AND(M:M=N:N,N:N=O:O),M:M, "FALSE")</f>
        <v>astruthers@infogen.net</v>
      </c>
      <c r="F28" s="23" t="str">
        <f>IF(AND(P:P=Q:Q,Q:Q=R:R),LEFT(P:P,SEARCH(" ",P:P)), "FALSE")</f>
        <v xml:space="preserve">Alan </v>
      </c>
      <c r="G28" s="23" t="str">
        <f>IF(LEN(P:P)-LEN(SUBSTITUTE(P:P," ","")) = 1, RIGHT(P:P,LEN(P:P)-FIND(" ",P:P,1)), RIGHT(P:P,LEN(P:P)-SEARCH(" ",P:P,SEARCH(" ",P:P,SEARCH(" ",P:P)+1))))</f>
        <v>Struthers</v>
      </c>
      <c r="H28" s="24" t="str">
        <f>K:K</f>
        <v>giveitwelcome.com</v>
      </c>
      <c r="I28" s="24" t="s">
        <v>998</v>
      </c>
      <c r="J28" s="25" t="s">
        <v>1062</v>
      </c>
      <c r="K28" s="4" t="s">
        <v>398</v>
      </c>
      <c r="L28" s="4" t="b">
        <v>1</v>
      </c>
      <c r="M28" s="4" t="s">
        <v>399</v>
      </c>
      <c r="N28" s="4" t="s">
        <v>399</v>
      </c>
      <c r="O28" s="4" t="s">
        <v>399</v>
      </c>
      <c r="P28" s="4" t="s">
        <v>910</v>
      </c>
      <c r="Q28" s="4" t="s">
        <v>910</v>
      </c>
      <c r="R28" s="15" t="s">
        <v>910</v>
      </c>
      <c r="S28" s="4" t="s">
        <v>400</v>
      </c>
      <c r="T28" s="4" t="s">
        <v>1</v>
      </c>
      <c r="U28" s="4" t="b">
        <v>0</v>
      </c>
      <c r="V28" s="4"/>
    </row>
    <row r="29" spans="1:22" x14ac:dyDescent="0.25">
      <c r="A29" s="9" t="str">
        <f>HYPERLINK(CONCATENATE("http://",K:K), "WEB")</f>
        <v>WEB</v>
      </c>
      <c r="B29" s="10" t="str">
        <f>HYPERLINK(CONCATENATE("http://localhost:8080/request/",K:K),"LOCAL")</f>
        <v>LOCAL</v>
      </c>
      <c r="C29" s="17" t="str">
        <f>HYPERLINK(CONCATENATE("http://localhost:8080/listing/",K:K,"?compare=true&amp;theme=Stars&amp;tutorial=false"))</f>
        <v>http://localhost:8080/listing/goldllege.com?compare=true&amp;theme=Stars&amp;tutorial=false</v>
      </c>
      <c r="D29" s="2" t="s">
        <v>4155</v>
      </c>
      <c r="E29" s="23" t="str">
        <f>IF(AND(M:M=N:N,N:N=O:O),M:M, "FALSE")</f>
        <v>noc@busineshero.com</v>
      </c>
      <c r="F29" s="23" t="str">
        <f>IF(AND(P:P=Q:Q,Q:Q=R:R),LEFT(P:P,SEARCH(" ",P:P)), "FALSE")</f>
        <v xml:space="preserve">Stanford </v>
      </c>
      <c r="G29" s="23" t="str">
        <f>IF(LEN(P:P)-LEN(SUBSTITUTE(P:P," ","")) = 1, RIGHT(P:P,LEN(P:P)-FIND(" ",P:P,1)), RIGHT(P:P,LEN(P:P)-SEARCH(" ",P:P,SEARCH(" ",P:P,SEARCH(" ",P:P)+1))))</f>
        <v>Patin</v>
      </c>
      <c r="H29" s="24" t="str">
        <f>K:K</f>
        <v>goldllege.com</v>
      </c>
      <c r="I29" s="24" t="s">
        <v>999</v>
      </c>
      <c r="J29" s="25" t="s">
        <v>1063</v>
      </c>
      <c r="K29" s="4" t="s">
        <v>402</v>
      </c>
      <c r="L29" s="4" t="b">
        <v>1</v>
      </c>
      <c r="M29" s="4" t="s">
        <v>403</v>
      </c>
      <c r="N29" s="4" t="s">
        <v>403</v>
      </c>
      <c r="O29" s="4" t="s">
        <v>403</v>
      </c>
      <c r="P29" s="4" t="s">
        <v>969</v>
      </c>
      <c r="Q29" s="4" t="s">
        <v>969</v>
      </c>
      <c r="R29" s="15" t="s">
        <v>969</v>
      </c>
      <c r="S29" s="4" t="s">
        <v>0</v>
      </c>
      <c r="T29" s="4" t="s">
        <v>36</v>
      </c>
      <c r="U29" s="4" t="b">
        <v>0</v>
      </c>
      <c r="V29" s="4"/>
    </row>
    <row r="30" spans="1:22" x14ac:dyDescent="0.25">
      <c r="A30" s="9" t="str">
        <f>HYPERLINK(CONCATENATE("http://",K:K), "WEB")</f>
        <v>WEB</v>
      </c>
      <c r="B30" s="10" t="str">
        <f>HYPERLINK(CONCATENATE("http://localhost:8080/request/",K:K),"LOCAL")</f>
        <v>LOCAL</v>
      </c>
      <c r="C30" s="17" t="str">
        <f>HYPERLINK(CONCATENATE("http://localhost:8080/listing/",K:K,"?compare=true&amp;theme=Stars&amp;tutorial=false"))</f>
        <v>http://localhost:8080/listing/goods-portal.com?compare=true&amp;theme=Stars&amp;tutorial=false</v>
      </c>
      <c r="D30" s="2" t="s">
        <v>4155</v>
      </c>
      <c r="E30" s="23" t="str">
        <f>IF(AND(M:M=N:N,N:N=O:O),M:M, "FALSE")</f>
        <v>melehinkd@gmail.com</v>
      </c>
      <c r="F30" s="23" t="str">
        <f>IF(AND(P:P=Q:Q,Q:Q=R:R),LEFT(P:P,SEARCH(" ",P:P)), "FALSE")</f>
        <v xml:space="preserve">Konstantin </v>
      </c>
      <c r="G30" s="23" t="str">
        <f>IF(LEN(P:P)-LEN(SUBSTITUTE(P:P," ","")) = 1, RIGHT(P:P,LEN(P:P)-FIND(" ",P:P,1)), RIGHT(P:P,LEN(P:P)-SEARCH(" ",P:P,SEARCH(" ",P:P,SEARCH(" ",P:P)+1))))</f>
        <v>Melehin</v>
      </c>
      <c r="H30" s="24" t="str">
        <f>K:K</f>
        <v>goods-portal.com</v>
      </c>
      <c r="I30" s="24" t="s">
        <v>1000</v>
      </c>
      <c r="J30" s="25" t="s">
        <v>1064</v>
      </c>
      <c r="K30" s="4" t="s">
        <v>407</v>
      </c>
      <c r="L30" s="4" t="b">
        <v>1</v>
      </c>
      <c r="M30" s="4" t="s">
        <v>408</v>
      </c>
      <c r="N30" s="4" t="s">
        <v>408</v>
      </c>
      <c r="O30" s="4" t="s">
        <v>408</v>
      </c>
      <c r="P30" s="4" t="s">
        <v>920</v>
      </c>
      <c r="Q30" s="4" t="s">
        <v>920</v>
      </c>
      <c r="R30" s="15" t="s">
        <v>920</v>
      </c>
      <c r="S30" s="4" t="s">
        <v>409</v>
      </c>
      <c r="T30" s="4"/>
      <c r="U30" s="4" t="b">
        <v>1</v>
      </c>
      <c r="V30" s="4" t="s">
        <v>900</v>
      </c>
    </row>
    <row r="31" spans="1:22" x14ac:dyDescent="0.25">
      <c r="A31" s="9" t="str">
        <f>HYPERLINK(CONCATENATE("http://",K:K), "WEB")</f>
        <v>WEB</v>
      </c>
      <c r="B31" s="10" t="str">
        <f>HYPERLINK(CONCATENATE("http://localhost:8080/request/",K:K),"LOCAL")</f>
        <v>LOCAL</v>
      </c>
      <c r="C31" s="17" t="str">
        <f>HYPERLINK(CONCATENATE("http://localhost:8080/listing/",K:K,"?compare=true&amp;theme=Stars&amp;tutorial=false"))</f>
        <v>http://localhost:8080/listing/grbetter.net?compare=true&amp;theme=Stars&amp;tutorial=false</v>
      </c>
      <c r="D31" s="2" t="s">
        <v>4155</v>
      </c>
      <c r="E31" s="23" t="str">
        <f>IF(AND(M:M=N:N,N:N=O:O),M:M, "FALSE")</f>
        <v>dnsmgr@cluyes.net</v>
      </c>
      <c r="F31" s="23" t="str">
        <f>IF(AND(P:P=Q:Q,Q:Q=R:R),LEFT(P:P,SEARCH(" ",P:P)), "FALSE")</f>
        <v xml:space="preserve">Goldie </v>
      </c>
      <c r="G31" s="23" t="str">
        <f>IF(LEN(P:P)-LEN(SUBSTITUTE(P:P," ","")) = 1, RIGHT(P:P,LEN(P:P)-FIND(" ",P:P,1)), RIGHT(P:P,LEN(P:P)-SEARCH(" ",P:P,SEARCH(" ",P:P,SEARCH(" ",P:P)+1))))</f>
        <v>Dugger</v>
      </c>
      <c r="H31" s="24" t="str">
        <f>K:K</f>
        <v>grbetter.net</v>
      </c>
      <c r="I31" s="24" t="s">
        <v>1001</v>
      </c>
      <c r="J31" s="25" t="s">
        <v>1065</v>
      </c>
      <c r="K31" s="4" t="s">
        <v>415</v>
      </c>
      <c r="L31" s="4" t="b">
        <v>1</v>
      </c>
      <c r="M31" s="4" t="s">
        <v>416</v>
      </c>
      <c r="N31" s="4" t="s">
        <v>416</v>
      </c>
      <c r="O31" s="4" t="s">
        <v>416</v>
      </c>
      <c r="P31" s="4" t="s">
        <v>959</v>
      </c>
      <c r="Q31" s="4" t="s">
        <v>959</v>
      </c>
      <c r="R31" s="15" t="s">
        <v>959</v>
      </c>
      <c r="S31" s="4" t="s">
        <v>417</v>
      </c>
      <c r="T31" s="4" t="s">
        <v>36</v>
      </c>
      <c r="U31" s="4" t="b">
        <v>0</v>
      </c>
      <c r="V31" s="4"/>
    </row>
    <row r="32" spans="1:22" x14ac:dyDescent="0.25">
      <c r="A32" s="9" t="str">
        <f>HYPERLINK(CONCATENATE("http://",K:K), "WEB")</f>
        <v>WEB</v>
      </c>
      <c r="B32" s="10" t="str">
        <f>HYPERLINK(CONCATENATE("http://localhost:8080/request/",K:K),"LOCAL")</f>
        <v>LOCAL</v>
      </c>
      <c r="C32" s="17" t="str">
        <f>HYPERLINK(CONCATENATE("http://localhost:8080/listing/",K:K,"?compare=true&amp;theme=Stars&amp;tutorial=false"))</f>
        <v>http://localhost:8080/listing/greefirm.net?compare=true&amp;theme=Stars&amp;tutorial=false</v>
      </c>
      <c r="D32" s="2" t="s">
        <v>4155</v>
      </c>
      <c r="E32" s="23" t="str">
        <f>IF(AND(M:M=N:N,N:N=O:O),M:M, "FALSE")</f>
        <v>domain-adm@geoead.com</v>
      </c>
      <c r="F32" s="23" t="str">
        <f>IF(AND(P:P=Q:Q,Q:Q=R:R),LEFT(P:P,SEARCH(" ",P:P)), "FALSE")</f>
        <v xml:space="preserve">David </v>
      </c>
      <c r="G32" s="23" t="str">
        <f>IF(LEN(P:P)-LEN(SUBSTITUTE(P:P," ","")) = 1, RIGHT(P:P,LEN(P:P)-FIND(" ",P:P,1)), RIGHT(P:P,LEN(P:P)-SEARCH(" ",P:P,SEARCH(" ",P:P,SEARCH(" ",P:P)+1))))</f>
        <v>Norris</v>
      </c>
      <c r="H32" s="24" t="str">
        <f>K:K</f>
        <v>greefirm.net</v>
      </c>
      <c r="I32" s="24" t="s">
        <v>1002</v>
      </c>
      <c r="J32" s="25" t="s">
        <v>1066</v>
      </c>
      <c r="K32" s="4" t="s">
        <v>422</v>
      </c>
      <c r="L32" s="4" t="b">
        <v>1</v>
      </c>
      <c r="M32" s="4" t="s">
        <v>423</v>
      </c>
      <c r="N32" s="4" t="s">
        <v>423</v>
      </c>
      <c r="O32" s="4" t="s">
        <v>423</v>
      </c>
      <c r="P32" s="4" t="s">
        <v>915</v>
      </c>
      <c r="Q32" s="4" t="s">
        <v>915</v>
      </c>
      <c r="R32" s="15" t="s">
        <v>915</v>
      </c>
      <c r="S32" s="4" t="s">
        <v>424</v>
      </c>
      <c r="T32" s="4" t="s">
        <v>36</v>
      </c>
      <c r="U32" s="4" t="b">
        <v>0</v>
      </c>
      <c r="V32" s="4"/>
    </row>
    <row r="33" spans="1:22" x14ac:dyDescent="0.25">
      <c r="A33" s="9" t="str">
        <f>HYPERLINK(CONCATENATE("http://",K:K), "WEB")</f>
        <v>WEB</v>
      </c>
      <c r="B33" s="10" t="str">
        <f>HYPERLINK(CONCATENATE("http://localhost:8080/request/",K:K),"LOCAL")</f>
        <v>LOCAL</v>
      </c>
      <c r="C33" s="17" t="str">
        <f>HYPERLINK(CONCATENATE("http://localhost:8080/listing/",K:K,"?compare=true&amp;theme=Stars&amp;tutorial=false"))</f>
        <v>http://localhost:8080/listing/hardlockwallet.com?compare=true&amp;theme=Stars&amp;tutorial=false</v>
      </c>
      <c r="D33" s="2" t="s">
        <v>4155</v>
      </c>
      <c r="E33" s="23" t="str">
        <f>IF(AND(M:M=N:N,N:N=O:O),M:M, "FALSE")</f>
        <v>davidchann1@gmail.com</v>
      </c>
      <c r="F33" s="23" t="str">
        <f>IF(AND(P:P=Q:Q,Q:Q=R:R),LEFT(P:P,SEARCH(" ",P:P)), "FALSE")</f>
        <v xml:space="preserve">David </v>
      </c>
      <c r="G33" s="23" t="str">
        <f>IF(LEN(P:P)-LEN(SUBSTITUTE(P:P," ","")) = 1, RIGHT(P:P,LEN(P:P)-FIND(" ",P:P,1)), RIGHT(P:P,LEN(P:P)-SEARCH(" ",P:P,SEARCH(" ",P:P,SEARCH(" ",P:P)+1))))</f>
        <v>Chan</v>
      </c>
      <c r="H33" s="24" t="str">
        <f>K:K</f>
        <v>hardlockwallet.com</v>
      </c>
      <c r="I33" s="24" t="s">
        <v>1003</v>
      </c>
      <c r="J33" s="25" t="s">
        <v>1067</v>
      </c>
      <c r="K33" s="4" t="s">
        <v>441</v>
      </c>
      <c r="L33" s="4" t="b">
        <v>1</v>
      </c>
      <c r="M33" s="4" t="s">
        <v>442</v>
      </c>
      <c r="N33" s="4" t="s">
        <v>442</v>
      </c>
      <c r="O33" s="4" t="s">
        <v>442</v>
      </c>
      <c r="P33" s="4" t="s">
        <v>938</v>
      </c>
      <c r="Q33" s="4" t="s">
        <v>938</v>
      </c>
      <c r="R33" s="15" t="s">
        <v>938</v>
      </c>
      <c r="S33" s="4" t="s">
        <v>443</v>
      </c>
      <c r="T33" s="4"/>
      <c r="U33" s="4" t="b">
        <v>1</v>
      </c>
      <c r="V33" s="4" t="s">
        <v>900</v>
      </c>
    </row>
    <row r="34" spans="1:22" x14ac:dyDescent="0.25">
      <c r="A34" s="9" t="str">
        <f>HYPERLINK(CONCATENATE("http://",K:K), "WEB")</f>
        <v>WEB</v>
      </c>
      <c r="B34" s="10" t="str">
        <f>HYPERLINK(CONCATENATE("http://localhost:8080/request/",K:K),"LOCAL")</f>
        <v>LOCAL</v>
      </c>
      <c r="C34" s="17" t="str">
        <f>HYPERLINK(CONCATENATE("http://localhost:8080/listing/",K:K,"?compare=true&amp;theme=Stars&amp;tutorial=false"))</f>
        <v>http://localhost:8080/listing/hourglassnetworking.com?compare=true&amp;theme=Stars&amp;tutorial=false</v>
      </c>
      <c r="D34" s="2" t="s">
        <v>4155</v>
      </c>
      <c r="E34" s="23" t="str">
        <f>IF(AND(M:M=N:N,N:N=O:O),M:M, "FALSE")</f>
        <v>dallashowell89@gmail.com</v>
      </c>
      <c r="F34" s="23" t="str">
        <f>IF(AND(P:P=Q:Q,Q:Q=R:R),LEFT(P:P,SEARCH(" ",P:P)), "FALSE")</f>
        <v xml:space="preserve">Charles </v>
      </c>
      <c r="G34" s="23" t="str">
        <f>IF(LEN(P:P)-LEN(SUBSTITUTE(P:P," ","")) = 1, RIGHT(P:P,LEN(P:P)-FIND(" ",P:P,1)), RIGHT(P:P,LEN(P:P)-SEARCH(" ",P:P,SEARCH(" ",P:P,SEARCH(" ",P:P)+1))))</f>
        <v>Howell</v>
      </c>
      <c r="H34" s="24" t="str">
        <f>K:K</f>
        <v>hourglassnetworking.com</v>
      </c>
      <c r="I34" s="24" t="s">
        <v>1004</v>
      </c>
      <c r="J34" s="25" t="s">
        <v>1068</v>
      </c>
      <c r="K34" s="4" t="s">
        <v>466</v>
      </c>
      <c r="L34" s="4" t="b">
        <v>1</v>
      </c>
      <c r="M34" s="4" t="s">
        <v>467</v>
      </c>
      <c r="N34" s="4" t="s">
        <v>467</v>
      </c>
      <c r="O34" s="4" t="s">
        <v>467</v>
      </c>
      <c r="P34" s="4" t="s">
        <v>911</v>
      </c>
      <c r="Q34" s="4" t="s">
        <v>911</v>
      </c>
      <c r="R34" s="15" t="s">
        <v>911</v>
      </c>
      <c r="S34" s="4" t="s">
        <v>371</v>
      </c>
      <c r="T34" s="4" t="s">
        <v>1</v>
      </c>
      <c r="U34" s="4" t="b">
        <v>0</v>
      </c>
      <c r="V34" s="4"/>
    </row>
    <row r="35" spans="1:22" x14ac:dyDescent="0.25">
      <c r="A35" s="9" t="str">
        <f>HYPERLINK(CONCATENATE("http://",K:K), "WEB")</f>
        <v>WEB</v>
      </c>
      <c r="B35" s="10" t="str">
        <f>HYPERLINK(CONCATENATE("http://localhost:8080/request/",K:K),"LOCAL")</f>
        <v>LOCAL</v>
      </c>
      <c r="C35" s="17" t="str">
        <f>HYPERLINK(CONCATENATE("http://localhost:8080/listing/",K:K,"?compare=true&amp;theme=Stars&amp;tutorial=false"))</f>
        <v>http://localhost:8080/listing/jazzguitarcoursesonline.com?compare=true&amp;theme=Stars&amp;tutorial=false</v>
      </c>
      <c r="D35" s="2" t="s">
        <v>4155</v>
      </c>
      <c r="E35" s="23" t="str">
        <f>IF(AND(M:M=N:N,N:N=O:O),M:M, "FALSE")</f>
        <v>philip.bamback@gmail.com</v>
      </c>
      <c r="F35" s="23" t="str">
        <f>IF(AND(P:P=Q:Q,Q:Q=R:R),LEFT(P:P,SEARCH(" ",P:P)), "FALSE")</f>
        <v xml:space="preserve">Philip </v>
      </c>
      <c r="G35" s="23" t="str">
        <f>IF(LEN(P:P)-LEN(SUBSTITUTE(P:P," ","")) = 1, RIGHT(P:P,LEN(P:P)-FIND(" ",P:P,1)), RIGHT(P:P,LEN(P:P)-SEARCH(" ",P:P,SEARCH(" ",P:P,SEARCH(" ",P:P)+1))))</f>
        <v>Bamback</v>
      </c>
      <c r="H35" s="24" t="str">
        <f>K:K</f>
        <v>jazzguitarcoursesonline.com</v>
      </c>
      <c r="I35" s="24" t="s">
        <v>1005</v>
      </c>
      <c r="J35" s="25" t="s">
        <v>1069</v>
      </c>
      <c r="K35" s="4" t="s">
        <v>486</v>
      </c>
      <c r="L35" s="4" t="b">
        <v>1</v>
      </c>
      <c r="M35" s="4" t="s">
        <v>487</v>
      </c>
      <c r="N35" s="4" t="s">
        <v>487</v>
      </c>
      <c r="O35" s="4" t="s">
        <v>487</v>
      </c>
      <c r="P35" s="4" t="s">
        <v>939</v>
      </c>
      <c r="Q35" s="4" t="s">
        <v>939</v>
      </c>
      <c r="R35" s="15" t="s">
        <v>939</v>
      </c>
      <c r="S35" s="4" t="s">
        <v>488</v>
      </c>
      <c r="T35" s="4"/>
      <c r="U35" s="4" t="b">
        <v>1</v>
      </c>
      <c r="V35" s="4" t="s">
        <v>900</v>
      </c>
    </row>
    <row r="36" spans="1:22" x14ac:dyDescent="0.25">
      <c r="A36" s="9" t="str">
        <f>HYPERLINK(CONCATENATE("http://",K:K), "WEB")</f>
        <v>WEB</v>
      </c>
      <c r="B36" s="10" t="str">
        <f>HYPERLINK(CONCATENATE("http://localhost:8080/request/",K:K),"LOCAL")</f>
        <v>LOCAL</v>
      </c>
      <c r="C36" s="17" t="str">
        <f>HYPERLINK(CONCATENATE("http://localhost:8080/listing/",K:K,"?compare=true&amp;theme=Stars&amp;tutorial=false"))</f>
        <v>http://localhost:8080/listing/joinforesight.com?compare=true&amp;theme=Stars&amp;tutorial=false</v>
      </c>
      <c r="D36" s="2" t="s">
        <v>4155</v>
      </c>
      <c r="E36" s="23" t="str">
        <f>IF(AND(M:M=N:N,N:N=O:O),M:M, "FALSE")</f>
        <v>andrewa@foresightadviser.com</v>
      </c>
      <c r="F36" s="23" t="str">
        <f>IF(AND(P:P=Q:Q,Q:Q=R:R),LEFT(P:P,SEARCH(" ",P:P)), "FALSE")</f>
        <v xml:space="preserve">Andrew </v>
      </c>
      <c r="G36" s="23" t="str">
        <f>IF(LEN(P:P)-LEN(SUBSTITUTE(P:P," ","")) = 1, RIGHT(P:P,LEN(P:P)-FIND(" ",P:P,1)), RIGHT(P:P,LEN(P:P)-SEARCH(" ",P:P,SEARCH(" ",P:P,SEARCH(" ",P:P)+1))))</f>
        <v>Achenbach</v>
      </c>
      <c r="H36" s="24" t="str">
        <f>K:K</f>
        <v>joinforesight.com</v>
      </c>
      <c r="I36" s="24" t="s">
        <v>1006</v>
      </c>
      <c r="J36" s="25" t="s">
        <v>1070</v>
      </c>
      <c r="K36" s="4" t="s">
        <v>501</v>
      </c>
      <c r="L36" s="4" t="b">
        <v>1</v>
      </c>
      <c r="M36" s="4" t="s">
        <v>502</v>
      </c>
      <c r="N36" s="4" t="s">
        <v>502</v>
      </c>
      <c r="O36" s="4" t="s">
        <v>502</v>
      </c>
      <c r="P36" s="4" t="s">
        <v>926</v>
      </c>
      <c r="Q36" s="4" t="s">
        <v>926</v>
      </c>
      <c r="R36" s="15" t="s">
        <v>926</v>
      </c>
      <c r="S36" s="4" t="s">
        <v>500</v>
      </c>
      <c r="T36" s="4"/>
      <c r="U36" s="4" t="b">
        <v>1</v>
      </c>
      <c r="V36" s="4" t="s">
        <v>16</v>
      </c>
    </row>
    <row r="37" spans="1:22" x14ac:dyDescent="0.25">
      <c r="A37" s="9" t="str">
        <f>HYPERLINK(CONCATENATE("http://",K:K), "WEB")</f>
        <v>WEB</v>
      </c>
      <c r="B37" s="10" t="str">
        <f>HYPERLINK(CONCATENATE("http://localhost:8080/request/",K:K),"LOCAL")</f>
        <v>LOCAL</v>
      </c>
      <c r="C37" s="17" t="str">
        <f>HYPERLINK(CONCATENATE("http://localhost:8080/listing/",K:K,"?compare=true&amp;theme=Stars&amp;tutorial=false"))</f>
        <v>http://localhost:8080/listing/kidrideontoy.com?compare=true&amp;theme=Stars&amp;tutorial=false</v>
      </c>
      <c r="D37" s="2" t="s">
        <v>4155</v>
      </c>
      <c r="E37" s="23" t="str">
        <f>IF(AND(M:M=N:N,N:N=O:O),M:M, "FALSE")</f>
        <v>liuxiang1112@foxmail.com</v>
      </c>
      <c r="F37" s="23" t="str">
        <f>IF(AND(P:P=Q:Q,Q:Q=R:R),LEFT(P:P,SEARCH(" ",P:P)), "FALSE")</f>
        <v xml:space="preserve">Liu </v>
      </c>
      <c r="G37" s="23" t="str">
        <f>IF(LEN(P:P)-LEN(SUBSTITUTE(P:P," ","")) = 1, RIGHT(P:P,LEN(P:P)-FIND(" ",P:P,1)), RIGHT(P:P,LEN(P:P)-SEARCH(" ",P:P,SEARCH(" ",P:P,SEARCH(" ",P:P)+1))))</f>
        <v>Clark</v>
      </c>
      <c r="H37" s="24" t="str">
        <f>K:K</f>
        <v>kidrideontoy.com</v>
      </c>
      <c r="I37" s="24" t="s">
        <v>1007</v>
      </c>
      <c r="J37" s="25" t="s">
        <v>1071</v>
      </c>
      <c r="K37" s="4" t="s">
        <v>520</v>
      </c>
      <c r="L37" s="4" t="b">
        <v>1</v>
      </c>
      <c r="M37" s="4" t="s">
        <v>521</v>
      </c>
      <c r="N37" s="4" t="s">
        <v>521</v>
      </c>
      <c r="O37" s="4" t="s">
        <v>521</v>
      </c>
      <c r="P37" s="4" t="s">
        <v>968</v>
      </c>
      <c r="Q37" s="4" t="s">
        <v>968</v>
      </c>
      <c r="R37" s="15" t="s">
        <v>968</v>
      </c>
      <c r="S37" s="4" t="s">
        <v>522</v>
      </c>
      <c r="T37" s="4" t="s">
        <v>36</v>
      </c>
      <c r="U37" s="4" t="b">
        <v>0</v>
      </c>
      <c r="V37" s="4"/>
    </row>
    <row r="38" spans="1:22" x14ac:dyDescent="0.25">
      <c r="A38" s="9" t="str">
        <f>HYPERLINK(CONCATENATE("http://",K:K), "WEB")</f>
        <v>WEB</v>
      </c>
      <c r="B38" s="10" t="str">
        <f>HYPERLINK(CONCATENATE("http://localhost:8080/request/",K:K),"LOCAL")</f>
        <v>LOCAL</v>
      </c>
      <c r="C38" s="17" t="str">
        <f>HYPERLINK(CONCATENATE("http://localhost:8080/listing/",K:K,"?compare=true&amp;theme=Stars&amp;tutorial=false"))</f>
        <v>http://localhost:8080/listing/lettspilates.com?compare=true&amp;theme=Stars&amp;tutorial=false</v>
      </c>
      <c r="D38" s="2" t="s">
        <v>4155</v>
      </c>
      <c r="E38" s="23" t="str">
        <f>IF(AND(M:M=N:N,N:N=O:O),M:M, "FALSE")</f>
        <v>corinne.letts@yahoo.com</v>
      </c>
      <c r="F38" s="23" t="str">
        <f>IF(AND(P:P=Q:Q,Q:Q=R:R),LEFT(P:P,SEARCH(" ",P:P)), "FALSE")</f>
        <v xml:space="preserve">Corinne </v>
      </c>
      <c r="G38" s="23" t="str">
        <f>IF(LEN(P:P)-LEN(SUBSTITUTE(P:P," ","")) = 1, RIGHT(P:P,LEN(P:P)-FIND(" ",P:P,1)), RIGHT(P:P,LEN(P:P)-SEARCH(" ",P:P,SEARCH(" ",P:P,SEARCH(" ",P:P)+1))))</f>
        <v>Letts</v>
      </c>
      <c r="H38" s="24" t="str">
        <f>K:K</f>
        <v>lettspilates.com</v>
      </c>
      <c r="I38" s="24" t="s">
        <v>1008</v>
      </c>
      <c r="J38" s="25" t="s">
        <v>1072</v>
      </c>
      <c r="K38" s="4" t="s">
        <v>549</v>
      </c>
      <c r="L38" s="4" t="b">
        <v>1</v>
      </c>
      <c r="M38" s="4" t="s">
        <v>550</v>
      </c>
      <c r="N38" s="4" t="s">
        <v>550</v>
      </c>
      <c r="O38" s="4" t="s">
        <v>550</v>
      </c>
      <c r="P38" s="4" t="s">
        <v>940</v>
      </c>
      <c r="Q38" s="4" t="s">
        <v>940</v>
      </c>
      <c r="R38" s="15" t="s">
        <v>940</v>
      </c>
      <c r="S38" s="4" t="s">
        <v>551</v>
      </c>
      <c r="T38" s="4" t="s">
        <v>29</v>
      </c>
      <c r="U38" s="4" t="b">
        <v>0</v>
      </c>
      <c r="V38" s="4"/>
    </row>
    <row r="39" spans="1:22" x14ac:dyDescent="0.25">
      <c r="A39" s="9" t="str">
        <f>HYPERLINK(CONCATENATE("http://",K:K), "WEB")</f>
        <v>WEB</v>
      </c>
      <c r="B39" s="10" t="str">
        <f>HYPERLINK(CONCATENATE("http://localhost:8080/request/",K:K),"LOCAL")</f>
        <v>LOCAL</v>
      </c>
      <c r="C39" s="17" t="str">
        <f>HYPERLINK(CONCATENATE("http://localhost:8080/listing/",K:K,"?compare=true&amp;theme=Stars&amp;tutorial=false"))</f>
        <v>http://localhost:8080/listing/madisonepoxyflooring.com?compare=true&amp;theme=Stars&amp;tutorial=false</v>
      </c>
      <c r="D39" s="2" t="s">
        <v>4155</v>
      </c>
      <c r="E39" s="23" t="str">
        <f>IF(AND(M:M=N:N,N:N=O:O),M:M, "FALSE")</f>
        <v>marvinspavers@gmail.com</v>
      </c>
      <c r="F39" s="23" t="str">
        <f>IF(AND(P:P=Q:Q,Q:Q=R:R),LEFT(P:P,SEARCH(" ",P:P)), "FALSE")</f>
        <v xml:space="preserve">Marvin </v>
      </c>
      <c r="G39" s="23" t="str">
        <f>IF(LEN(P:P)-LEN(SUBSTITUTE(P:P," ","")) = 1, RIGHT(P:P,LEN(P:P)-FIND(" ",P:P,1)), RIGHT(P:P,LEN(P:P)-SEARCH(" ",P:P,SEARCH(" ",P:P,SEARCH(" ",P:P)+1))))</f>
        <v>Martinez</v>
      </c>
      <c r="H39" s="24" t="str">
        <f>K:K</f>
        <v>madisonepoxyflooring.com</v>
      </c>
      <c r="I39" s="24" t="s">
        <v>1009</v>
      </c>
      <c r="J39" s="25" t="s">
        <v>1073</v>
      </c>
      <c r="K39" s="4" t="s">
        <v>564</v>
      </c>
      <c r="L39" s="4" t="b">
        <v>1</v>
      </c>
      <c r="M39" s="4" t="s">
        <v>565</v>
      </c>
      <c r="N39" s="4" t="s">
        <v>565</v>
      </c>
      <c r="O39" s="4" t="s">
        <v>565</v>
      </c>
      <c r="P39" s="4" t="s">
        <v>917</v>
      </c>
      <c r="Q39" s="4" t="s">
        <v>917</v>
      </c>
      <c r="R39" s="15" t="s">
        <v>917</v>
      </c>
      <c r="S39" s="4" t="s">
        <v>566</v>
      </c>
      <c r="T39" s="4" t="s">
        <v>567</v>
      </c>
      <c r="U39" s="4" t="b">
        <v>0</v>
      </c>
      <c r="V39" s="4"/>
    </row>
    <row r="40" spans="1:22" x14ac:dyDescent="0.25">
      <c r="A40" s="9" t="str">
        <f>HYPERLINK(CONCATENATE("http://",K:K), "WEB")</f>
        <v>WEB</v>
      </c>
      <c r="B40" s="10" t="str">
        <f>HYPERLINK(CONCATENATE("http://localhost:8080/request/",K:K),"LOCAL")</f>
        <v>LOCAL</v>
      </c>
      <c r="C40" s="17" t="str">
        <f>HYPERLINK(CONCATENATE("http://localhost:8080/listing/",K:K,"?compare=true&amp;theme=Stars&amp;tutorial=false"))</f>
        <v>http://localhost:8080/listing/manychatmarketing.com?compare=true&amp;theme=Stars&amp;tutorial=false</v>
      </c>
      <c r="D40" s="2" t="s">
        <v>4155</v>
      </c>
      <c r="E40" s="23" t="str">
        <f>IF(AND(M:M=N:N,N:N=O:O),M:M, "FALSE")</f>
        <v>dane.shelford@gmail.com</v>
      </c>
      <c r="F40" s="23" t="str">
        <f>IF(AND(P:P=Q:Q,Q:Q=R:R),LEFT(P:P,SEARCH(" ",P:P)), "FALSE")</f>
        <v xml:space="preserve">Dane </v>
      </c>
      <c r="G40" s="23" t="str">
        <f>IF(LEN(P:P)-LEN(SUBSTITUTE(P:P," ","")) = 1, RIGHT(P:P,LEN(P:P)-FIND(" ",P:P,1)), RIGHT(P:P,LEN(P:P)-SEARCH(" ",P:P,SEARCH(" ",P:P,SEARCH(" ",P:P)+1))))</f>
        <v>Shelford</v>
      </c>
      <c r="H40" s="24" t="str">
        <f>K:K</f>
        <v>manychatmarketing.com</v>
      </c>
      <c r="I40" s="24" t="s">
        <v>1010</v>
      </c>
      <c r="J40" s="25" t="s">
        <v>1074</v>
      </c>
      <c r="K40" s="4" t="s">
        <v>570</v>
      </c>
      <c r="L40" s="4" t="b">
        <v>1</v>
      </c>
      <c r="M40" s="4" t="s">
        <v>571</v>
      </c>
      <c r="N40" s="4" t="s">
        <v>571</v>
      </c>
      <c r="O40" s="4" t="s">
        <v>571</v>
      </c>
      <c r="P40" s="4" t="s">
        <v>941</v>
      </c>
      <c r="Q40" s="4" t="s">
        <v>941</v>
      </c>
      <c r="R40" s="15" t="s">
        <v>941</v>
      </c>
      <c r="S40" s="4" t="s">
        <v>572</v>
      </c>
      <c r="T40" s="4" t="s">
        <v>185</v>
      </c>
      <c r="U40" s="4" t="b">
        <v>0</v>
      </c>
      <c r="V40" s="4"/>
    </row>
    <row r="41" spans="1:22" x14ac:dyDescent="0.25">
      <c r="A41" s="9" t="str">
        <f>HYPERLINK(CONCATENATE("http://",K:K), "WEB")</f>
        <v>WEB</v>
      </c>
      <c r="B41" s="10" t="str">
        <f>HYPERLINK(CONCATENATE("http://localhost:8080/request/",K:K),"LOCAL")</f>
        <v>LOCAL</v>
      </c>
      <c r="C41" s="17" t="str">
        <f>HYPERLINK(CONCATENATE("http://localhost:8080/listing/",K:K,"?compare=true&amp;theme=Stars&amp;tutorial=false"))</f>
        <v>http://localhost:8080/listing/miceyes.net?compare=true&amp;theme=Stars&amp;tutorial=false</v>
      </c>
      <c r="D41" s="2" t="s">
        <v>4155</v>
      </c>
      <c r="E41" s="23" t="str">
        <f>IF(AND(M:M=N:N,N:N=O:O),M:M, "FALSE")</f>
        <v>domain-adm@synerlders.net</v>
      </c>
      <c r="F41" s="23" t="str">
        <f>IF(AND(P:P=Q:Q,Q:Q=R:R),LEFT(P:P,SEARCH(" ",P:P)), "FALSE")</f>
        <v xml:space="preserve">Austin </v>
      </c>
      <c r="G41" s="23" t="str">
        <f>IF(LEN(P:P)-LEN(SUBSTITUTE(P:P," ","")) = 1, RIGHT(P:P,LEN(P:P)-FIND(" ",P:P,1)), RIGHT(P:P,LEN(P:P)-SEARCH(" ",P:P,SEARCH(" ",P:P,SEARCH(" ",P:P)+1))))</f>
        <v>Brown</v>
      </c>
      <c r="H41" s="24" t="str">
        <f>K:K</f>
        <v>miceyes.net</v>
      </c>
      <c r="I41" s="24" t="s">
        <v>1012</v>
      </c>
      <c r="J41" s="25" t="s">
        <v>1076</v>
      </c>
      <c r="K41" s="4" t="s">
        <v>581</v>
      </c>
      <c r="L41" s="4" t="b">
        <v>1</v>
      </c>
      <c r="M41" s="4" t="s">
        <v>582</v>
      </c>
      <c r="N41" s="4" t="s">
        <v>582</v>
      </c>
      <c r="O41" s="4" t="s">
        <v>582</v>
      </c>
      <c r="P41" s="4" t="s">
        <v>967</v>
      </c>
      <c r="Q41" s="4" t="s">
        <v>967</v>
      </c>
      <c r="R41" s="15" t="s">
        <v>967</v>
      </c>
      <c r="S41" s="4" t="s">
        <v>583</v>
      </c>
      <c r="T41" s="4" t="s">
        <v>36</v>
      </c>
      <c r="U41" s="4" t="b">
        <v>0</v>
      </c>
      <c r="V41" s="4"/>
    </row>
    <row r="42" spans="1:22" x14ac:dyDescent="0.25">
      <c r="A42" s="9" t="str">
        <f>HYPERLINK(CONCATENATE("http://",K:K), "WEB")</f>
        <v>WEB</v>
      </c>
      <c r="B42" s="10" t="str">
        <f>HYPERLINK(CONCATENATE("http://localhost:8080/request/",K:K),"LOCAL")</f>
        <v>LOCAL</v>
      </c>
      <c r="C42" s="17" t="str">
        <f>HYPERLINK(CONCATENATE("http://localhost:8080/listing/",K:K,"?compare=true&amp;theme=Stars&amp;tutorial=false"))</f>
        <v>http://localhost:8080/listing/microbialplastic.com?compare=true&amp;theme=Stars&amp;tutorial=false</v>
      </c>
      <c r="D42" s="2" t="s">
        <v>4155</v>
      </c>
      <c r="E42" s="23" t="str">
        <f>IF(AND(M:M=N:N,N:N=O:O),M:M, "FALSE")</f>
        <v>gloria1215@naver.com</v>
      </c>
      <c r="F42" s="23" t="str">
        <f>IF(AND(P:P=Q:Q,Q:Q=R:R),LEFT(P:P,SEARCH(" ",P:P)), "FALSE")</f>
        <v xml:space="preserve">Serin </v>
      </c>
      <c r="G42" s="23" t="str">
        <f>IF(LEN(P:P)-LEN(SUBSTITUTE(P:P," ","")) = 1, RIGHT(P:P,LEN(P:P)-FIND(" ",P:P,1)), RIGHT(P:P,LEN(P:P)-SEARCH(" ",P:P,SEARCH(" ",P:P,SEARCH(" ",P:P)+1))))</f>
        <v>Choi</v>
      </c>
      <c r="H42" s="24" t="str">
        <f>K:K</f>
        <v>microbialplastic.com</v>
      </c>
      <c r="I42" s="24" t="s">
        <v>1013</v>
      </c>
      <c r="J42" s="25" t="s">
        <v>1077</v>
      </c>
      <c r="K42" s="4" t="s">
        <v>584</v>
      </c>
      <c r="L42" s="4" t="b">
        <v>1</v>
      </c>
      <c r="M42" s="4" t="s">
        <v>585</v>
      </c>
      <c r="N42" s="4" t="s">
        <v>585</v>
      </c>
      <c r="O42" s="4" t="s">
        <v>585</v>
      </c>
      <c r="P42" s="4" t="s">
        <v>922</v>
      </c>
      <c r="Q42" s="4" t="s">
        <v>922</v>
      </c>
      <c r="R42" s="15" t="s">
        <v>922</v>
      </c>
      <c r="S42" s="4" t="s">
        <v>586</v>
      </c>
      <c r="T42" s="4"/>
      <c r="U42" s="4" t="b">
        <v>1</v>
      </c>
      <c r="V42" s="4" t="s">
        <v>900</v>
      </c>
    </row>
    <row r="43" spans="1:22" x14ac:dyDescent="0.25">
      <c r="A43" s="9" t="str">
        <f>HYPERLINK(CONCATENATE("http://",K:K), "WEB")</f>
        <v>WEB</v>
      </c>
      <c r="B43" s="10" t="str">
        <f>HYPERLINK(CONCATENATE("http://localhost:8080/request/",K:K),"LOCAL")</f>
        <v>LOCAL</v>
      </c>
      <c r="C43" s="17" t="str">
        <f>HYPERLINK(CONCATENATE("http://localhost:8080/listing/",K:K,"?compare=true&amp;theme=Stars&amp;tutorial=false"))</f>
        <v>http://localhost:8080/listing/movenowever.com?compare=true&amp;theme=Stars&amp;tutorial=false</v>
      </c>
      <c r="D43" s="2" t="s">
        <v>4155</v>
      </c>
      <c r="E43" s="23" t="str">
        <f>IF(AND(M:M=N:N,N:N=O:O),M:M, "FALSE")</f>
        <v>hannahmesa@mygtis.com</v>
      </c>
      <c r="F43" s="23" t="str">
        <f>IF(AND(P:P=Q:Q,Q:Q=R:R),LEFT(P:P,SEARCH(" ",P:P)), "FALSE")</f>
        <v xml:space="preserve">Hannah </v>
      </c>
      <c r="G43" s="23" t="str">
        <f>IF(LEN(P:P)-LEN(SUBSTITUTE(P:P," ","")) = 1, RIGHT(P:P,LEN(P:P)-FIND(" ",P:P,1)), RIGHT(P:P,LEN(P:P)-SEARCH(" ",P:P,SEARCH(" ",P:P,SEARCH(" ",P:P)+1))))</f>
        <v>Mesa</v>
      </c>
      <c r="H43" s="24" t="str">
        <f>K:K</f>
        <v>movenowever.com</v>
      </c>
      <c r="I43" s="24" t="s">
        <v>1014</v>
      </c>
      <c r="J43" s="25" t="s">
        <v>1078</v>
      </c>
      <c r="K43" s="4" t="s">
        <v>598</v>
      </c>
      <c r="L43" s="4" t="b">
        <v>1</v>
      </c>
      <c r="M43" s="4" t="s">
        <v>599</v>
      </c>
      <c r="N43" s="4" t="s">
        <v>599</v>
      </c>
      <c r="O43" s="4" t="s">
        <v>599</v>
      </c>
      <c r="P43" s="4" t="s">
        <v>942</v>
      </c>
      <c r="Q43" s="4" t="s">
        <v>942</v>
      </c>
      <c r="R43" s="15" t="s">
        <v>942</v>
      </c>
      <c r="S43" s="4" t="s">
        <v>600</v>
      </c>
      <c r="T43" s="4" t="s">
        <v>185</v>
      </c>
      <c r="U43" s="4" t="b">
        <v>0</v>
      </c>
      <c r="V43" s="4"/>
    </row>
    <row r="44" spans="1:22" x14ac:dyDescent="0.25">
      <c r="A44" s="9" t="str">
        <f>HYPERLINK(CONCATENATE("http://",K:K), "WEB")</f>
        <v>WEB</v>
      </c>
      <c r="B44" s="10" t="str">
        <f>HYPERLINK(CONCATENATE("http://localhost:8080/request/",K:K),"LOCAL")</f>
        <v>LOCAL</v>
      </c>
      <c r="C44" s="17" t="str">
        <f>HYPERLINK(CONCATENATE("http://localhost:8080/listing/",K:K,"?compare=true&amp;theme=Stars&amp;tutorial=false"))</f>
        <v>http://localhost:8080/listing/nrispecial.com?compare=true&amp;theme=Stars&amp;tutorial=false</v>
      </c>
      <c r="D44" s="2" t="s">
        <v>4155</v>
      </c>
      <c r="E44" s="23" t="str">
        <f>IF(AND(M:M=N:N,N:N=O:O),M:M, "FALSE")</f>
        <v>vishal.praghal@gmail.com</v>
      </c>
      <c r="F44" s="23" t="str">
        <f>IF(AND(P:P=Q:Q,Q:Q=R:R),LEFT(P:P,SEARCH(" ",P:P)), "FALSE")</f>
        <v xml:space="preserve">Vishal </v>
      </c>
      <c r="G44" s="23" t="str">
        <f>IF(LEN(P:P)-LEN(SUBSTITUTE(P:P," ","")) = 1, RIGHT(P:P,LEN(P:P)-FIND(" ",P:P,1)), RIGHT(P:P,LEN(P:P)-SEARCH(" ",P:P,SEARCH(" ",P:P,SEARCH(" ",P:P)+1))))</f>
        <v>Gupta</v>
      </c>
      <c r="H44" s="24" t="str">
        <f>K:K</f>
        <v>nrispecial.com</v>
      </c>
      <c r="I44" s="24" t="s">
        <v>1015</v>
      </c>
      <c r="J44" s="25" t="s">
        <v>1079</v>
      </c>
      <c r="K44" s="4" t="s">
        <v>626</v>
      </c>
      <c r="L44" s="4" t="b">
        <v>1</v>
      </c>
      <c r="M44" s="4" t="s">
        <v>627</v>
      </c>
      <c r="N44" s="4" t="s">
        <v>627</v>
      </c>
      <c r="O44" s="4" t="s">
        <v>627</v>
      </c>
      <c r="P44" s="4" t="s">
        <v>943</v>
      </c>
      <c r="Q44" s="4" t="s">
        <v>943</v>
      </c>
      <c r="R44" s="15" t="s">
        <v>943</v>
      </c>
      <c r="S44" s="4" t="s">
        <v>628</v>
      </c>
      <c r="T44" s="4" t="s">
        <v>29</v>
      </c>
      <c r="U44" s="4" t="b">
        <v>0</v>
      </c>
      <c r="V44" s="4"/>
    </row>
    <row r="45" spans="1:22" x14ac:dyDescent="0.25">
      <c r="A45" s="9" t="str">
        <f>HYPERLINK(CONCATENATE("http://",K:K), "WEB")</f>
        <v>WEB</v>
      </c>
      <c r="B45" s="10" t="str">
        <f>HYPERLINK(CONCATENATE("http://localhost:8080/request/",K:K),"LOCAL")</f>
        <v>LOCAL</v>
      </c>
      <c r="C45" s="17" t="str">
        <f>HYPERLINK(CONCATENATE("http://localhost:8080/listing/",K:K,"?compare=true&amp;theme=Stars&amp;tutorial=false"))</f>
        <v>http://localhost:8080/listing/offseason.net?compare=true&amp;theme=Stars&amp;tutorial=false</v>
      </c>
      <c r="D45" s="2" t="s">
        <v>4155</v>
      </c>
      <c r="E45" s="23" t="str">
        <f>IF(AND(M:M=N:N,N:N=O:O),M:M, "FALSE")</f>
        <v>brandon@solarix.net</v>
      </c>
      <c r="F45" s="23" t="str">
        <f>IF(AND(P:P=Q:Q,Q:Q=R:R),LEFT(P:P,SEARCH(" ",P:P)), "FALSE")</f>
        <v xml:space="preserve">Brandon </v>
      </c>
      <c r="G45" s="23" t="str">
        <f>IF(LEN(P:P)-LEN(SUBSTITUTE(P:P," ","")) = 1, RIGHT(P:P,LEN(P:P)-FIND(" ",P:P,1)), RIGHT(P:P,LEN(P:P)-SEARCH(" ",P:P,SEARCH(" ",P:P,SEARCH(" ",P:P)+1))))</f>
        <v>Clair</v>
      </c>
      <c r="H45" s="24" t="str">
        <f>K:K</f>
        <v>offseason.net</v>
      </c>
      <c r="I45" s="24" t="s">
        <v>1016</v>
      </c>
      <c r="J45" s="25" t="s">
        <v>1080</v>
      </c>
      <c r="K45" s="4" t="s">
        <v>636</v>
      </c>
      <c r="L45" s="4" t="b">
        <v>1</v>
      </c>
      <c r="M45" s="4" t="s">
        <v>637</v>
      </c>
      <c r="N45" s="4" t="s">
        <v>637</v>
      </c>
      <c r="O45" s="4" t="s">
        <v>637</v>
      </c>
      <c r="P45" s="4" t="s">
        <v>906</v>
      </c>
      <c r="Q45" s="4" t="s">
        <v>906</v>
      </c>
      <c r="R45" s="15" t="s">
        <v>906</v>
      </c>
      <c r="S45" s="4" t="s">
        <v>39</v>
      </c>
      <c r="T45" s="4" t="s">
        <v>185</v>
      </c>
      <c r="U45" s="4" t="b">
        <v>0</v>
      </c>
      <c r="V45" s="4"/>
    </row>
    <row r="46" spans="1:22" x14ac:dyDescent="0.25">
      <c r="A46" s="9" t="str">
        <f>HYPERLINK(CONCATENATE("http://",K:K), "WEB")</f>
        <v>WEB</v>
      </c>
      <c r="B46" s="10" t="str">
        <f>HYPERLINK(CONCATENATE("http://localhost:8080/request/",K:K),"LOCAL")</f>
        <v>LOCAL</v>
      </c>
      <c r="C46" s="17" t="str">
        <f>HYPERLINK(CONCATENATE("http://localhost:8080/listing/",K:K,"?compare=true&amp;theme=Stars&amp;tutorial=false"))</f>
        <v>http://localhost:8080/listing/openhoes.net?compare=true&amp;theme=Stars&amp;tutorial=false</v>
      </c>
      <c r="D46" s="2" t="s">
        <v>4155</v>
      </c>
      <c r="E46" s="23" t="str">
        <f>IF(AND(M:M=N:N,N:N=O:O),M:M, "FALSE")</f>
        <v>domain.admin@seekcheck.net</v>
      </c>
      <c r="F46" s="23" t="str">
        <f>IF(AND(P:P=Q:Q,Q:Q=R:R),LEFT(P:P,SEARCH(" ",P:P)), "FALSE")</f>
        <v xml:space="preserve">Alexis </v>
      </c>
      <c r="G46" s="23" t="str">
        <f>IF(LEN(P:P)-LEN(SUBSTITUTE(P:P," ","")) = 1, RIGHT(P:P,LEN(P:P)-FIND(" ",P:P,1)), RIGHT(P:P,LEN(P:P)-SEARCH(" ",P:P,SEARCH(" ",P:P,SEARCH(" ",P:P)+1))))</f>
        <v>Burgess</v>
      </c>
      <c r="H46" s="24" t="str">
        <f>K:K</f>
        <v>openhoes.net</v>
      </c>
      <c r="I46" s="24" t="s">
        <v>1017</v>
      </c>
      <c r="J46" s="25" t="s">
        <v>1081</v>
      </c>
      <c r="K46" s="4" t="s">
        <v>638</v>
      </c>
      <c r="L46" s="4" t="b">
        <v>1</v>
      </c>
      <c r="M46" s="4" t="s">
        <v>639</v>
      </c>
      <c r="N46" s="4" t="s">
        <v>639</v>
      </c>
      <c r="O46" s="4" t="s">
        <v>639</v>
      </c>
      <c r="P46" s="4" t="s">
        <v>966</v>
      </c>
      <c r="Q46" s="4" t="s">
        <v>966</v>
      </c>
      <c r="R46" s="15" t="s">
        <v>966</v>
      </c>
      <c r="S46" s="4" t="s">
        <v>491</v>
      </c>
      <c r="T46" s="4" t="s">
        <v>36</v>
      </c>
      <c r="U46" s="4" t="b">
        <v>0</v>
      </c>
      <c r="V46" s="4"/>
    </row>
    <row r="47" spans="1:22" x14ac:dyDescent="0.25">
      <c r="A47" s="9" t="str">
        <f>HYPERLINK(CONCATENATE("http://",K:K), "WEB")</f>
        <v>WEB</v>
      </c>
      <c r="B47" s="10" t="str">
        <f>HYPERLINK(CONCATENATE("http://localhost:8080/request/",K:K),"LOCAL")</f>
        <v>LOCAL</v>
      </c>
      <c r="C47" s="17" t="str">
        <f>HYPERLINK(CONCATENATE("http://localhost:8080/listing/",K:K,"?compare=true&amp;theme=Stars&amp;tutorial=false"))</f>
        <v>http://localhost:8080/listing/orangeiving.com?compare=true&amp;theme=Stars&amp;tutorial=false</v>
      </c>
      <c r="D47" s="2" t="s">
        <v>4155</v>
      </c>
      <c r="E47" s="23" t="str">
        <f>IF(AND(M:M=N:N,N:N=O:O),M:M, "FALSE")</f>
        <v>domainregistration@pinnacities.net</v>
      </c>
      <c r="F47" s="23" t="str">
        <f>IF(AND(P:P=Q:Q,Q:Q=R:R),LEFT(P:P,SEARCH(" ",P:P)), "FALSE")</f>
        <v xml:space="preserve">Willie </v>
      </c>
      <c r="G47" s="23" t="str">
        <f>IF(LEN(P:P)-LEN(SUBSTITUTE(P:P," ","")) = 1, RIGHT(P:P,LEN(P:P)-FIND(" ",P:P,1)), RIGHT(P:P,LEN(P:P)-SEARCH(" ",P:P,SEARCH(" ",P:P,SEARCH(" ",P:P)+1))))</f>
        <v>Booth</v>
      </c>
      <c r="H47" s="24" t="str">
        <f>K:K</f>
        <v>orangeiving.com</v>
      </c>
      <c r="I47" s="24" t="s">
        <v>1018</v>
      </c>
      <c r="J47" s="25" t="s">
        <v>1082</v>
      </c>
      <c r="K47" s="4" t="s">
        <v>640</v>
      </c>
      <c r="L47" s="4" t="b">
        <v>1</v>
      </c>
      <c r="M47" s="4" t="s">
        <v>641</v>
      </c>
      <c r="N47" s="4" t="s">
        <v>641</v>
      </c>
      <c r="O47" s="4" t="s">
        <v>641</v>
      </c>
      <c r="P47" s="4" t="s">
        <v>916</v>
      </c>
      <c r="Q47" s="4" t="s">
        <v>916</v>
      </c>
      <c r="R47" s="15" t="s">
        <v>916</v>
      </c>
      <c r="S47" s="4" t="s">
        <v>463</v>
      </c>
      <c r="T47" s="4" t="s">
        <v>36</v>
      </c>
      <c r="U47" s="4" t="b">
        <v>0</v>
      </c>
      <c r="V47" s="4"/>
    </row>
    <row r="48" spans="1:22" x14ac:dyDescent="0.25">
      <c r="A48" s="9" t="str">
        <f>HYPERLINK(CONCATENATE("http://",K:K), "WEB")</f>
        <v>WEB</v>
      </c>
      <c r="B48" s="10" t="str">
        <f>HYPERLINK(CONCATENATE("http://localhost:8080/request/",K:K),"LOCAL")</f>
        <v>LOCAL</v>
      </c>
      <c r="C48" s="17" t="str">
        <f>HYPERLINK(CONCATENATE("http://localhost:8080/listing/",K:K,"?compare=true&amp;theme=Stars&amp;tutorial=false"))</f>
        <v>http://localhost:8080/listing/pesachfreedom.com?compare=true&amp;theme=Stars&amp;tutorial=false</v>
      </c>
      <c r="D48" s="2" t="s">
        <v>4155</v>
      </c>
      <c r="E48" s="23" t="str">
        <f>IF(AND(M:M=N:N,N:N=O:O),M:M, "FALSE")</f>
        <v>cpa613@hotmail.com</v>
      </c>
      <c r="F48" s="23" t="str">
        <f>IF(AND(P:P=Q:Q,Q:Q=R:R),LEFT(P:P,SEARCH(" ",P:P)), "FALSE")</f>
        <v xml:space="preserve">Ellene </v>
      </c>
      <c r="G48" s="23" t="str">
        <f>IF(LEN(P:P)-LEN(SUBSTITUTE(P:P," ","")) = 1, RIGHT(P:P,LEN(P:P)-FIND(" ",P:P,1)), RIGHT(P:P,LEN(P:P)-SEARCH(" ",P:P,SEARCH(" ",P:P,SEARCH(" ",P:P)+1))))</f>
        <v>Newman</v>
      </c>
      <c r="H48" s="24" t="str">
        <f>K:K</f>
        <v>pesachfreedom.com</v>
      </c>
      <c r="I48" s="24" t="s">
        <v>1019</v>
      </c>
      <c r="J48" s="25" t="s">
        <v>1083</v>
      </c>
      <c r="K48" s="4" t="s">
        <v>653</v>
      </c>
      <c r="L48" s="4" t="b">
        <v>1</v>
      </c>
      <c r="M48" s="4" t="s">
        <v>654</v>
      </c>
      <c r="N48" s="4" t="s">
        <v>654</v>
      </c>
      <c r="O48" s="4" t="s">
        <v>654</v>
      </c>
      <c r="P48" s="4" t="s">
        <v>944</v>
      </c>
      <c r="Q48" s="4" t="s">
        <v>944</v>
      </c>
      <c r="R48" s="15" t="s">
        <v>944</v>
      </c>
      <c r="S48" s="4" t="s">
        <v>145</v>
      </c>
      <c r="T48" s="4" t="s">
        <v>29</v>
      </c>
      <c r="U48" s="4" t="b">
        <v>0</v>
      </c>
      <c r="V48" s="4"/>
    </row>
    <row r="49" spans="1:22" x14ac:dyDescent="0.25">
      <c r="A49" s="9" t="str">
        <f>HYPERLINK(CONCATENATE("http://",K:K), "WEB")</f>
        <v>WEB</v>
      </c>
      <c r="B49" s="10" t="str">
        <f>HYPERLINK(CONCATENATE("http://localhost:8080/request/",K:K),"LOCAL")</f>
        <v>LOCAL</v>
      </c>
      <c r="C49" s="17" t="str">
        <f>HYPERLINK(CONCATENATE("http://localhost:8080/listing/",K:K,"?compare=true&amp;theme=Stars&amp;tutorial=false"))</f>
        <v>http://localhost:8080/listing/phothers.com?compare=true&amp;theme=Stars&amp;tutorial=false</v>
      </c>
      <c r="D49" s="2" t="s">
        <v>4155</v>
      </c>
      <c r="E49" s="23" t="str">
        <f>IF(AND(M:M=N:N,N:N=O:O),M:M, "FALSE")</f>
        <v>contact@goldenoration.com</v>
      </c>
      <c r="F49" s="23" t="str">
        <f>IF(AND(P:P=Q:Q,Q:Q=R:R),LEFT(P:P,SEARCH(" ",P:P)), "FALSE")</f>
        <v xml:space="preserve">Bette </v>
      </c>
      <c r="G49" s="23" t="str">
        <f>IF(LEN(P:P)-LEN(SUBSTITUTE(P:P," ","")) = 1, RIGHT(P:P,LEN(P:P)-FIND(" ",P:P,1)), RIGHT(P:P,LEN(P:P)-SEARCH(" ",P:P,SEARCH(" ",P:P,SEARCH(" ",P:P)+1))))</f>
        <v>Bates</v>
      </c>
      <c r="H49" s="24" t="str">
        <f>K:K</f>
        <v>phothers.com</v>
      </c>
      <c r="I49" s="24" t="s">
        <v>1020</v>
      </c>
      <c r="J49" s="25" t="s">
        <v>1084</v>
      </c>
      <c r="K49" s="4" t="s">
        <v>655</v>
      </c>
      <c r="L49" s="4" t="b">
        <v>1</v>
      </c>
      <c r="M49" s="4" t="s">
        <v>656</v>
      </c>
      <c r="N49" s="4" t="s">
        <v>656</v>
      </c>
      <c r="O49" s="4" t="s">
        <v>656</v>
      </c>
      <c r="P49" s="4" t="s">
        <v>965</v>
      </c>
      <c r="Q49" s="4" t="s">
        <v>965</v>
      </c>
      <c r="R49" s="15" t="s">
        <v>965</v>
      </c>
      <c r="S49" s="4" t="s">
        <v>657</v>
      </c>
      <c r="T49" s="4" t="s">
        <v>36</v>
      </c>
      <c r="U49" s="4" t="b">
        <v>0</v>
      </c>
      <c r="V49" s="4"/>
    </row>
    <row r="50" spans="1:22" x14ac:dyDescent="0.25">
      <c r="A50" s="9" t="str">
        <f>HYPERLINK(CONCATENATE("http://",K:K), "WEB")</f>
        <v>WEB</v>
      </c>
      <c r="B50" s="10" t="str">
        <f>HYPERLINK(CONCATENATE("http://localhost:8080/request/",K:K),"LOCAL")</f>
        <v>LOCAL</v>
      </c>
      <c r="C50" s="17" t="str">
        <f>HYPERLINK(CONCATENATE("http://localhost:8080/listing/",K:K,"?compare=true&amp;theme=Stars&amp;tutorial=false"))</f>
        <v>http://localhost:8080/listing/planxchange.net?compare=true&amp;theme=Stars&amp;tutorial=false</v>
      </c>
      <c r="D50" s="2" t="s">
        <v>4155</v>
      </c>
      <c r="E50" s="23" t="str">
        <f>IF(AND(M:M=N:N,N:N=O:O),M:M, "FALSE")</f>
        <v>domainadministrator@silverfestyle.net</v>
      </c>
      <c r="F50" s="23" t="str">
        <f>IF(AND(P:P=Q:Q,Q:Q=R:R),LEFT(P:P,SEARCH(" ",P:P)), "FALSE")</f>
        <v xml:space="preserve">Raymond </v>
      </c>
      <c r="G50" s="23" t="str">
        <f>IF(LEN(P:P)-LEN(SUBSTITUTE(P:P," ","")) = 1, RIGHT(P:P,LEN(P:P)-FIND(" ",P:P,1)), RIGHT(P:P,LEN(P:P)-SEARCH(" ",P:P,SEARCH(" ",P:P,SEARCH(" ",P:P)+1))))</f>
        <v>Fisk</v>
      </c>
      <c r="H50" s="24" t="str">
        <f>K:K</f>
        <v>planxchange.net</v>
      </c>
      <c r="I50" s="24" t="s">
        <v>1021</v>
      </c>
      <c r="J50" s="25" t="s">
        <v>1085</v>
      </c>
      <c r="K50" s="4" t="s">
        <v>666</v>
      </c>
      <c r="L50" s="4" t="b">
        <v>1</v>
      </c>
      <c r="M50" s="4" t="s">
        <v>667</v>
      </c>
      <c r="N50" s="4" t="s">
        <v>667</v>
      </c>
      <c r="O50" s="4" t="s">
        <v>667</v>
      </c>
      <c r="P50" s="4" t="s">
        <v>964</v>
      </c>
      <c r="Q50" s="4" t="s">
        <v>964</v>
      </c>
      <c r="R50" s="15" t="s">
        <v>964</v>
      </c>
      <c r="S50" s="4" t="s">
        <v>164</v>
      </c>
      <c r="T50" s="4" t="s">
        <v>36</v>
      </c>
      <c r="U50" s="4" t="b">
        <v>0</v>
      </c>
      <c r="V50" s="4"/>
    </row>
    <row r="51" spans="1:22" x14ac:dyDescent="0.25">
      <c r="A51" s="9" t="str">
        <f>HYPERLINK(CONCATENATE("http://",K:K), "WEB")</f>
        <v>WEB</v>
      </c>
      <c r="B51" s="10" t="str">
        <f>HYPERLINK(CONCATENATE("http://localhost:8080/request/",K:K),"LOCAL")</f>
        <v>LOCAL</v>
      </c>
      <c r="C51" s="17" t="str">
        <f>HYPERLINK(CONCATENATE("http://localhost:8080/listing/",K:K,"?compare=true&amp;theme=Stars&amp;tutorial=false"))</f>
        <v>http://localhost:8080/listing/rockymountainturbo.com?compare=true&amp;theme=Stars&amp;tutorial=false</v>
      </c>
      <c r="D51" s="2" t="s">
        <v>4155</v>
      </c>
      <c r="E51" s="23" t="str">
        <f>IF(AND(M:M=N:N,N:N=O:O),M:M, "FALSE")</f>
        <v>m.crowley@live.com</v>
      </c>
      <c r="F51" s="23" t="str">
        <f>IF(AND(P:P=Q:Q,Q:Q=R:R),LEFT(P:P,SEARCH(" ",P:P)), "FALSE")</f>
        <v xml:space="preserve">Melissa </v>
      </c>
      <c r="G51" s="23" t="str">
        <f>IF(LEN(P:P)-LEN(SUBSTITUTE(P:P," ","")) = 1, RIGHT(P:P,LEN(P:P)-FIND(" ",P:P,1)), RIGHT(P:P,LEN(P:P)-SEARCH(" ",P:P,SEARCH(" ",P:P,SEARCH(" ",P:P)+1))))</f>
        <v>Crowley</v>
      </c>
      <c r="H51" s="24" t="str">
        <f>K:K</f>
        <v>rockymountainturbo.com</v>
      </c>
      <c r="I51" s="24" t="s">
        <v>1023</v>
      </c>
      <c r="J51" s="25" t="s">
        <v>1087</v>
      </c>
      <c r="K51" s="4" t="s">
        <v>695</v>
      </c>
      <c r="L51" s="4" t="b">
        <v>1</v>
      </c>
      <c r="M51" s="4" t="s">
        <v>696</v>
      </c>
      <c r="N51" s="4" t="s">
        <v>696</v>
      </c>
      <c r="O51" s="4" t="s">
        <v>696</v>
      </c>
      <c r="P51" s="4" t="s">
        <v>946</v>
      </c>
      <c r="Q51" s="4" t="s">
        <v>946</v>
      </c>
      <c r="R51" s="15" t="s">
        <v>946</v>
      </c>
      <c r="S51" s="4" t="s">
        <v>697</v>
      </c>
      <c r="T51" s="4" t="s">
        <v>29</v>
      </c>
      <c r="U51" s="4" t="b">
        <v>0</v>
      </c>
      <c r="V51" s="4"/>
    </row>
    <row r="52" spans="1:22" x14ac:dyDescent="0.25">
      <c r="A52" s="9" t="str">
        <f>HYPERLINK(CONCATENATE("http://",K:K), "WEB")</f>
        <v>WEB</v>
      </c>
      <c r="B52" s="10" t="str">
        <f>HYPERLINK(CONCATENATE("http://localhost:8080/request/",K:K),"LOCAL")</f>
        <v>LOCAL</v>
      </c>
      <c r="C52" s="17" t="str">
        <f>HYPERLINK(CONCATENATE("http://localhost:8080/listing/",K:K,"?compare=true&amp;theme=Stars&amp;tutorial=false"))</f>
        <v>http://localhost:8080/listing/sayogger.net?compare=true&amp;theme=Stars&amp;tutorial=false</v>
      </c>
      <c r="D52" s="2" t="s">
        <v>4155</v>
      </c>
      <c r="E52" s="23" t="str">
        <f>IF(AND(M:M=N:N,N:N=O:O),M:M, "FALSE")</f>
        <v>techsupport@catalxpress.net</v>
      </c>
      <c r="F52" s="23" t="str">
        <f>IF(AND(P:P=Q:Q,Q:Q=R:R),LEFT(P:P,SEARCH(" ",P:P)), "FALSE")</f>
        <v xml:space="preserve">Jimmy </v>
      </c>
      <c r="G52" s="23" t="str">
        <f>IF(LEN(P:P)-LEN(SUBSTITUTE(P:P," ","")) = 1, RIGHT(P:P,LEN(P:P)-FIND(" ",P:P,1)), RIGHT(P:P,LEN(P:P)-SEARCH(" ",P:P,SEARCH(" ",P:P,SEARCH(" ",P:P)+1))))</f>
        <v>Bennett</v>
      </c>
      <c r="H52" s="24" t="str">
        <f>K:K</f>
        <v>sayogger.net</v>
      </c>
      <c r="I52" s="24" t="s">
        <v>1024</v>
      </c>
      <c r="J52" s="25" t="s">
        <v>1088</v>
      </c>
      <c r="K52" s="4" t="s">
        <v>708</v>
      </c>
      <c r="L52" s="4" t="b">
        <v>1</v>
      </c>
      <c r="M52" s="4" t="s">
        <v>709</v>
      </c>
      <c r="N52" s="4" t="s">
        <v>709</v>
      </c>
      <c r="O52" s="4" t="s">
        <v>709</v>
      </c>
      <c r="P52" s="4" t="s">
        <v>963</v>
      </c>
      <c r="Q52" s="4" t="s">
        <v>963</v>
      </c>
      <c r="R52" s="15" t="s">
        <v>963</v>
      </c>
      <c r="S52" s="4" t="s">
        <v>707</v>
      </c>
      <c r="T52" s="4" t="s">
        <v>36</v>
      </c>
      <c r="U52" s="4" t="b">
        <v>0</v>
      </c>
      <c r="V52" s="4"/>
    </row>
    <row r="53" spans="1:22" x14ac:dyDescent="0.25">
      <c r="A53" s="9" t="str">
        <f>HYPERLINK(CONCATENATE("http://",K:K), "WEB")</f>
        <v>WEB</v>
      </c>
      <c r="B53" s="10" t="str">
        <f>HYPERLINK(CONCATENATE("http://localhost:8080/request/",K:K),"LOCAL")</f>
        <v>LOCAL</v>
      </c>
      <c r="C53" s="17" t="str">
        <f>HYPERLINK(CONCATENATE("http://localhost:8080/listing/",K:K,"?compare=true&amp;theme=Stars&amp;tutorial=false"))</f>
        <v>http://localhost:8080/listing/sciencementoring.net?compare=true&amp;theme=Stars&amp;tutorial=false</v>
      </c>
      <c r="D53" s="2" t="s">
        <v>4155</v>
      </c>
      <c r="E53" s="23" t="str">
        <f>IF(AND(M:M=N:N,N:N=O:O),M:M, "FALSE")</f>
        <v>redouane@drfakir.org</v>
      </c>
      <c r="F53" s="23" t="str">
        <f>IF(AND(P:P=Q:Q,Q:Q=R:R),LEFT(P:P,SEARCH(" ",P:P)), "FALSE")</f>
        <v xml:space="preserve">Redouane </v>
      </c>
      <c r="G53" s="23" t="str">
        <f>IF(LEN(P:P)-LEN(SUBSTITUTE(P:P," ","")) = 1, RIGHT(P:P,LEN(P:P)-FIND(" ",P:P,1)), RIGHT(P:P,LEN(P:P)-SEARCH(" ",P:P,SEARCH(" ",P:P,SEARCH(" ",P:P)+1))))</f>
        <v>Fakir</v>
      </c>
      <c r="H53" s="24" t="str">
        <f>K:K</f>
        <v>sciencementoring.net</v>
      </c>
      <c r="I53" s="24" t="s">
        <v>1025</v>
      </c>
      <c r="J53" s="25" t="s">
        <v>1089</v>
      </c>
      <c r="K53" s="4" t="s">
        <v>713</v>
      </c>
      <c r="L53" s="4" t="b">
        <v>1</v>
      </c>
      <c r="M53" s="4" t="s">
        <v>714</v>
      </c>
      <c r="N53" s="4" t="s">
        <v>714</v>
      </c>
      <c r="O53" s="4" t="s">
        <v>714</v>
      </c>
      <c r="P53" s="4" t="s">
        <v>927</v>
      </c>
      <c r="Q53" s="4" t="s">
        <v>927</v>
      </c>
      <c r="R53" s="15" t="s">
        <v>927</v>
      </c>
      <c r="S53" s="4" t="s">
        <v>715</v>
      </c>
      <c r="T53" s="4"/>
      <c r="U53" s="4" t="b">
        <v>1</v>
      </c>
      <c r="V53" s="4" t="s">
        <v>16</v>
      </c>
    </row>
    <row r="54" spans="1:22" x14ac:dyDescent="0.25">
      <c r="A54" s="9" t="str">
        <f>HYPERLINK(CONCATENATE("http://",K:K), "WEB")</f>
        <v>WEB</v>
      </c>
      <c r="B54" s="10" t="str">
        <f>HYPERLINK(CONCATENATE("http://localhost:8080/request/",K:K),"LOCAL")</f>
        <v>LOCAL</v>
      </c>
      <c r="C54" s="17" t="str">
        <f>HYPERLINK(CONCATENATE("http://localhost:8080/listing/",K:K,"?compare=true&amp;theme=Stars&amp;tutorial=false"))</f>
        <v>http://localhost:8080/listing/searchingallsubdivisions.com?compare=true&amp;theme=Stars&amp;tutorial=false</v>
      </c>
      <c r="D54" s="2" t="s">
        <v>4155</v>
      </c>
      <c r="E54" s="23" t="str">
        <f>IF(AND(M:M=N:N,N:N=O:O),M:M, "FALSE")</f>
        <v>mc9082309@gmail.com</v>
      </c>
      <c r="F54" s="23" t="str">
        <f>IF(AND(P:P=Q:Q,Q:Q=R:R),LEFT(P:P,SEARCH(" ",P:P)), "FALSE")</f>
        <v xml:space="preserve">Matthew </v>
      </c>
      <c r="G54" s="23" t="str">
        <f>IF(LEN(P:P)-LEN(SUBSTITUTE(P:P," ","")) = 1, RIGHT(P:P,LEN(P:P)-FIND(" ",P:P,1)), RIGHT(P:P,LEN(P:P)-SEARCH(" ",P:P,SEARCH(" ",P:P,SEARCH(" ",P:P)+1))))</f>
        <v>Crawford</v>
      </c>
      <c r="H54" s="24" t="str">
        <f>K:K</f>
        <v>searchingallsubdivisions.com</v>
      </c>
      <c r="I54" s="24" t="s">
        <v>1026</v>
      </c>
      <c r="J54" s="25" t="s">
        <v>1090</v>
      </c>
      <c r="K54" s="4" t="s">
        <v>716</v>
      </c>
      <c r="L54" s="4" t="b">
        <v>1</v>
      </c>
      <c r="M54" s="4" t="s">
        <v>717</v>
      </c>
      <c r="N54" s="4" t="s">
        <v>717</v>
      </c>
      <c r="O54" s="4" t="s">
        <v>717</v>
      </c>
      <c r="P54" s="4" t="s">
        <v>947</v>
      </c>
      <c r="Q54" s="4" t="s">
        <v>947</v>
      </c>
      <c r="R54" s="15" t="s">
        <v>947</v>
      </c>
      <c r="S54" s="4" t="s">
        <v>590</v>
      </c>
      <c r="T54" s="4" t="s">
        <v>29</v>
      </c>
      <c r="U54" s="4" t="b">
        <v>0</v>
      </c>
      <c r="V54" s="4"/>
    </row>
    <row r="55" spans="1:22" x14ac:dyDescent="0.25">
      <c r="A55" s="9" t="str">
        <f>HYPERLINK(CONCATENATE("http://",K:K), "WEB")</f>
        <v>WEB</v>
      </c>
      <c r="B55" s="10" t="str">
        <f>HYPERLINK(CONCATENATE("http://localhost:8080/request/",K:K),"LOCAL")</f>
        <v>LOCAL</v>
      </c>
      <c r="C55" s="17" t="str">
        <f>HYPERLINK(CONCATENATE("http://localhost:8080/listing/",K:K,"?compare=true&amp;theme=Stars&amp;tutorial=false"))</f>
        <v>http://localhost:8080/listing/secondroundsupply.com?compare=true&amp;theme=Stars&amp;tutorial=false</v>
      </c>
      <c r="D55" s="2" t="s">
        <v>4155</v>
      </c>
      <c r="E55" s="23" t="str">
        <f>IF(AND(M:M=N:N,N:N=O:O),M:M, "FALSE")</f>
        <v>etrex149@gmail.com</v>
      </c>
      <c r="F55" s="23" t="str">
        <f>IF(AND(P:P=Q:Q,Q:Q=R:R),LEFT(P:P,SEARCH(" ",P:P)), "FALSE")</f>
        <v xml:space="preserve">Evantrexler </v>
      </c>
      <c r="G55" s="23" t="str">
        <f>IF(LEN(P:P)-LEN(SUBSTITUTE(P:P," ","")) = 1, RIGHT(P:P,LEN(P:P)-FIND(" ",P:P,1)), RIGHT(P:P,LEN(P:P)-SEARCH(" ",P:P,SEARCH(" ",P:P,SEARCH(" ",P:P)+1))))</f>
        <v>Evantrexler</v>
      </c>
      <c r="H55" s="24" t="str">
        <f>K:K</f>
        <v>secondroundsupply.com</v>
      </c>
      <c r="I55" s="24" t="s">
        <v>1027</v>
      </c>
      <c r="J55" s="25" t="s">
        <v>1091</v>
      </c>
      <c r="K55" s="4" t="s">
        <v>721</v>
      </c>
      <c r="L55" s="4" t="b">
        <v>1</v>
      </c>
      <c r="M55" s="4" t="s">
        <v>722</v>
      </c>
      <c r="N55" s="4" t="s">
        <v>722</v>
      </c>
      <c r="O55" s="4" t="s">
        <v>722</v>
      </c>
      <c r="P55" s="4" t="s">
        <v>948</v>
      </c>
      <c r="Q55" s="4" t="s">
        <v>948</v>
      </c>
      <c r="R55" s="15" t="s">
        <v>948</v>
      </c>
      <c r="S55" s="4" t="s">
        <v>723</v>
      </c>
      <c r="T55" s="4"/>
      <c r="U55" s="4" t="b">
        <v>1</v>
      </c>
      <c r="V55" s="4" t="s">
        <v>16</v>
      </c>
    </row>
    <row r="56" spans="1:22" x14ac:dyDescent="0.25">
      <c r="A56" s="9" t="str">
        <f>HYPERLINK(CONCATENATE("http://",K:K), "WEB")</f>
        <v>WEB</v>
      </c>
      <c r="B56" s="10" t="str">
        <f>HYPERLINK(CONCATENATE("http://localhost:8080/request/",K:K),"LOCAL")</f>
        <v>LOCAL</v>
      </c>
      <c r="C56" s="17" t="str">
        <f>HYPERLINK(CONCATENATE("http://localhost:8080/listing/",K:K,"?compare=true&amp;theme=Stars&amp;tutorial=false"))</f>
        <v>http://localhost:8080/listing/sistersisterpod.com?compare=true&amp;theme=Stars&amp;tutorial=false</v>
      </c>
      <c r="D56" s="2" t="s">
        <v>4155</v>
      </c>
      <c r="E56" s="23" t="str">
        <f>IF(AND(M:M=N:N,N:N=O:O),M:M, "FALSE")</f>
        <v>info@meddi.se</v>
      </c>
      <c r="F56" s="23" t="str">
        <f>IF(AND(P:P=Q:Q,Q:Q=R:R),LEFT(P:P,SEARCH(" ",P:P)), "FALSE")</f>
        <v xml:space="preserve">Mehdi </v>
      </c>
      <c r="G56" s="23" t="str">
        <f>IF(LEN(P:P)-LEN(SUBSTITUTE(P:P," ","")) = 1, RIGHT(P:P,LEN(P:P)-FIND(" ",P:P,1)), RIGHT(P:P,LEN(P:P)-SEARCH(" ",P:P,SEARCH(" ",P:P,SEARCH(" ",P:P)+1))))</f>
        <v>Kabirzadeh</v>
      </c>
      <c r="H56" s="24" t="str">
        <f>K:K</f>
        <v>sistersisterpod.com</v>
      </c>
      <c r="I56" s="24" t="s">
        <v>1028</v>
      </c>
      <c r="J56" s="25" t="s">
        <v>1092</v>
      </c>
      <c r="K56" s="4" t="s">
        <v>754</v>
      </c>
      <c r="L56" s="4" t="b">
        <v>1</v>
      </c>
      <c r="M56" s="4" t="s">
        <v>755</v>
      </c>
      <c r="N56" s="4" t="s">
        <v>755</v>
      </c>
      <c r="O56" s="4" t="s">
        <v>755</v>
      </c>
      <c r="P56" s="4" t="s">
        <v>923</v>
      </c>
      <c r="Q56" s="4" t="s">
        <v>923</v>
      </c>
      <c r="R56" s="15" t="s">
        <v>923</v>
      </c>
      <c r="S56" s="4" t="s">
        <v>756</v>
      </c>
      <c r="T56" s="4"/>
      <c r="U56" s="4" t="b">
        <v>1</v>
      </c>
      <c r="V56" s="4" t="s">
        <v>900</v>
      </c>
    </row>
    <row r="57" spans="1:22" x14ac:dyDescent="0.25">
      <c r="A57" s="9" t="str">
        <f>HYPERLINK(CONCATENATE("http://",K:K), "WEB")</f>
        <v>WEB</v>
      </c>
      <c r="B57" s="10" t="str">
        <f>HYPERLINK(CONCATENATE("http://localhost:8080/request/",K:K),"LOCAL")</f>
        <v>LOCAL</v>
      </c>
      <c r="C57" s="17" t="str">
        <f>HYPERLINK(CONCATENATE("http://localhost:8080/listing/",K:K,"?compare=true&amp;theme=Stars&amp;tutorial=false"))</f>
        <v>http://localhost:8080/listing/studentlevel.com?compare=true&amp;theme=Stars&amp;tutorial=false</v>
      </c>
      <c r="D57" s="2" t="s">
        <v>4155</v>
      </c>
      <c r="E57" s="23" t="str">
        <f>IF(AND(M:M=N:N,N:N=O:O),M:M, "FALSE")</f>
        <v>jfeuzeu@hotmail.com</v>
      </c>
      <c r="F57" s="23" t="str">
        <f>IF(AND(P:P=Q:Q,Q:Q=R:R),LEFT(P:P,SEARCH(" ",P:P)), "FALSE")</f>
        <v xml:space="preserve">Jacques </v>
      </c>
      <c r="G57" s="23" t="str">
        <f>IF(LEN(P:P)-LEN(SUBSTITUTE(P:P," ","")) = 1, RIGHT(P:P,LEN(P:P)-FIND(" ",P:P,1)), RIGHT(P:P,LEN(P:P)-SEARCH(" ",P:P,SEARCH(" ",P:P,SEARCH(" ",P:P)+1))))</f>
        <v>Feuzeu</v>
      </c>
      <c r="H57" s="24" t="str">
        <f>K:K</f>
        <v>studentlevel.com</v>
      </c>
      <c r="I57" s="24" t="s">
        <v>1029</v>
      </c>
      <c r="J57" s="25" t="s">
        <v>1093</v>
      </c>
      <c r="K57" s="4" t="s">
        <v>775</v>
      </c>
      <c r="L57" s="4" t="b">
        <v>1</v>
      </c>
      <c r="M57" s="4" t="s">
        <v>776</v>
      </c>
      <c r="N57" s="4" t="s">
        <v>776</v>
      </c>
      <c r="O57" s="4" t="s">
        <v>776</v>
      </c>
      <c r="P57" s="4" t="s">
        <v>928</v>
      </c>
      <c r="Q57" s="4" t="s">
        <v>928</v>
      </c>
      <c r="R57" s="15" t="s">
        <v>928</v>
      </c>
      <c r="S57" s="4" t="s">
        <v>777</v>
      </c>
      <c r="T57" s="4"/>
      <c r="U57" s="4" t="b">
        <v>1</v>
      </c>
      <c r="V57" s="4" t="s">
        <v>16</v>
      </c>
    </row>
    <row r="58" spans="1:22" x14ac:dyDescent="0.25">
      <c r="A58" s="9" t="str">
        <f>HYPERLINK(CONCATENATE("http://",K:K), "WEB")</f>
        <v>WEB</v>
      </c>
      <c r="B58" s="10" t="str">
        <f>HYPERLINK(CONCATENATE("http://localhost:8080/request/",K:K),"LOCAL")</f>
        <v>LOCAL</v>
      </c>
      <c r="C58" s="17" t="str">
        <f>HYPERLINK(CONCATENATE("http://localhost:8080/listing/",K:K,"?compare=true&amp;theme=Stars&amp;tutorial=false"))</f>
        <v>http://localhost:8080/listing/sunbreakstudios.com?compare=true&amp;theme=Stars&amp;tutorial=false</v>
      </c>
      <c r="D58" s="2" t="s">
        <v>4155</v>
      </c>
      <c r="E58" s="23" t="str">
        <f>IF(AND(M:M=N:N,N:N=O:O),M:M, "FALSE")</f>
        <v>mlyttle@gmail.com</v>
      </c>
      <c r="F58" s="23" t="str">
        <f>IF(AND(P:P=Q:Q,Q:Q=R:R),LEFT(P:P,SEARCH(" ",P:P)), "FALSE")</f>
        <v xml:space="preserve">Melissa </v>
      </c>
      <c r="G58" s="23" t="str">
        <f>IF(LEN(P:P)-LEN(SUBSTITUTE(P:P," ","")) = 1, RIGHT(P:P,LEN(P:P)-FIND(" ",P:P,1)), RIGHT(P:P,LEN(P:P)-SEARCH(" ",P:P,SEARCH(" ",P:P,SEARCH(" ",P:P)+1))))</f>
        <v>Lyttle</v>
      </c>
      <c r="H58" s="24" t="str">
        <f>K:K</f>
        <v>sunbreakstudios.com</v>
      </c>
      <c r="I58" s="24" t="s">
        <v>1030</v>
      </c>
      <c r="J58" s="25" t="s">
        <v>1094</v>
      </c>
      <c r="K58" s="4" t="s">
        <v>778</v>
      </c>
      <c r="L58" s="4" t="b">
        <v>1</v>
      </c>
      <c r="M58" s="4" t="s">
        <v>779</v>
      </c>
      <c r="N58" s="4" t="s">
        <v>779</v>
      </c>
      <c r="O58" s="4" t="s">
        <v>779</v>
      </c>
      <c r="P58" s="4" t="s">
        <v>949</v>
      </c>
      <c r="Q58" s="4" t="s">
        <v>949</v>
      </c>
      <c r="R58" s="15" t="s">
        <v>949</v>
      </c>
      <c r="S58" s="4" t="s">
        <v>130</v>
      </c>
      <c r="T58" s="4" t="s">
        <v>29</v>
      </c>
      <c r="U58" s="4" t="b">
        <v>0</v>
      </c>
      <c r="V58" s="4"/>
    </row>
    <row r="59" spans="1:22" x14ac:dyDescent="0.25">
      <c r="A59" s="9" t="str">
        <f>HYPERLINK(CONCATENATE("http://",K:K), "WEB")</f>
        <v>WEB</v>
      </c>
      <c r="B59" s="10" t="str">
        <f>HYPERLINK(CONCATENATE("http://localhost:8080/request/",K:K),"LOCAL")</f>
        <v>LOCAL</v>
      </c>
      <c r="C59" s="17" t="str">
        <f>HYPERLINK(CONCATENATE("http://localhost:8080/listing/",K:K,"?compare=true&amp;theme=Stars&amp;tutorial=false"))</f>
        <v>http://localhost:8080/listing/tattoolook.net?compare=true&amp;theme=Stars&amp;tutorial=false</v>
      </c>
      <c r="D59" s="2" t="s">
        <v>4155</v>
      </c>
      <c r="E59" s="23" t="str">
        <f>IF(AND(M:M=N:N,N:N=O:O),M:M, "FALSE")</f>
        <v>domains@webdialect.com</v>
      </c>
      <c r="F59" s="23" t="str">
        <f>IF(AND(P:P=Q:Q,Q:Q=R:R),LEFT(P:P,SEARCH(" ",P:P)), "FALSE")</f>
        <v xml:space="preserve">Sergey </v>
      </c>
      <c r="G59" s="23" t="str">
        <f>IF(LEN(P:P)-LEN(SUBSTITUTE(P:P," ","")) = 1, RIGHT(P:P,LEN(P:P)-FIND(" ",P:P,1)), RIGHT(P:P,LEN(P:P)-SEARCH(" ",P:P,SEARCH(" ",P:P,SEARCH(" ",P:P)+1))))</f>
        <v>Antonov</v>
      </c>
      <c r="H59" s="24" t="str">
        <f>K:K</f>
        <v>tattoolook.net</v>
      </c>
      <c r="I59" s="24" t="s">
        <v>1031</v>
      </c>
      <c r="J59" s="25" t="s">
        <v>1095</v>
      </c>
      <c r="K59" s="4" t="s">
        <v>784</v>
      </c>
      <c r="L59" s="4" t="b">
        <v>1</v>
      </c>
      <c r="M59" s="4" t="s">
        <v>785</v>
      </c>
      <c r="N59" s="4" t="s">
        <v>785</v>
      </c>
      <c r="O59" s="4" t="s">
        <v>785</v>
      </c>
      <c r="P59" s="4" t="s">
        <v>929</v>
      </c>
      <c r="Q59" s="4" t="s">
        <v>929</v>
      </c>
      <c r="R59" s="15" t="s">
        <v>929</v>
      </c>
      <c r="S59" s="4" t="s">
        <v>786</v>
      </c>
      <c r="T59" s="4"/>
      <c r="U59" s="4" t="b">
        <v>1</v>
      </c>
      <c r="V59" s="4" t="s">
        <v>16</v>
      </c>
    </row>
    <row r="60" spans="1:22" x14ac:dyDescent="0.25">
      <c r="A60" s="9" t="str">
        <f>HYPERLINK(CONCATENATE("http://",K:K), "WEB")</f>
        <v>WEB</v>
      </c>
      <c r="B60" s="10" t="str">
        <f>HYPERLINK(CONCATENATE("http://localhost:8080/request/",K:K),"LOCAL")</f>
        <v>LOCAL</v>
      </c>
      <c r="C60" s="17" t="str">
        <f>HYPERLINK(CONCATENATE("http://localhost:8080/listing/",K:K,"?compare=true&amp;theme=Stars&amp;tutorial=false"))</f>
        <v>http://localhost:8080/listing/thebettergradescoach.com?compare=true&amp;theme=Stars&amp;tutorial=false</v>
      </c>
      <c r="D60" s="2" t="s">
        <v>4155</v>
      </c>
      <c r="E60" s="23" t="str">
        <f>IF(AND(M:M=N:N,N:N=O:O),M:M, "FALSE")</f>
        <v>cking.community@gmail.com</v>
      </c>
      <c r="F60" s="23" t="str">
        <f>IF(AND(P:P=Q:Q,Q:Q=R:R),LEFT(P:P,SEARCH(" ",P:P)), "FALSE")</f>
        <v xml:space="preserve">Christine </v>
      </c>
      <c r="G60" s="23" t="str">
        <f>IF(LEN(P:P)-LEN(SUBSTITUTE(P:P," ","")) = 1, RIGHT(P:P,LEN(P:P)-FIND(" ",P:P,1)), RIGHT(P:P,LEN(P:P)-SEARCH(" ",P:P,SEARCH(" ",P:P,SEARCH(" ",P:P)+1))))</f>
        <v>King</v>
      </c>
      <c r="H60" s="24" t="str">
        <f>K:K</f>
        <v>thebettergradescoach.com</v>
      </c>
      <c r="I60" s="24" t="s">
        <v>1032</v>
      </c>
      <c r="J60" s="25" t="s">
        <v>1096</v>
      </c>
      <c r="K60" s="4" t="s">
        <v>798</v>
      </c>
      <c r="L60" s="4" t="b">
        <v>1</v>
      </c>
      <c r="M60" s="4" t="s">
        <v>799</v>
      </c>
      <c r="N60" s="4" t="s">
        <v>799</v>
      </c>
      <c r="O60" s="4" t="s">
        <v>799</v>
      </c>
      <c r="P60" s="4" t="s">
        <v>950</v>
      </c>
      <c r="Q60" s="4" t="s">
        <v>950</v>
      </c>
      <c r="R60" s="15" t="s">
        <v>950</v>
      </c>
      <c r="S60" s="4" t="s">
        <v>417</v>
      </c>
      <c r="T60" s="4"/>
      <c r="U60" s="4" t="b">
        <v>1</v>
      </c>
      <c r="V60" s="4" t="s">
        <v>900</v>
      </c>
    </row>
    <row r="61" spans="1:22" x14ac:dyDescent="0.25">
      <c r="A61" s="9" t="str">
        <f>HYPERLINK(CONCATENATE("http://",K:K), "WEB")</f>
        <v>WEB</v>
      </c>
      <c r="B61" s="10" t="str">
        <f>HYPERLINK(CONCATENATE("http://localhost:8080/request/",K:K),"LOCAL")</f>
        <v>LOCAL</v>
      </c>
      <c r="C61" s="17" t="str">
        <f>HYPERLINK(CONCATENATE("http://localhost:8080/listing/",K:K,"?compare=true&amp;theme=Stars&amp;tutorial=false"))</f>
        <v>http://localhost:8080/listing/timeforfillup.com?compare=true&amp;theme=Stars&amp;tutorial=false</v>
      </c>
      <c r="D61" s="2" t="s">
        <v>4155</v>
      </c>
      <c r="E61" s="23" t="str">
        <f>IF(AND(M:M=N:N,N:N=O:O),M:M, "FALSE")</f>
        <v>zeev.shemer@yahoo.com</v>
      </c>
      <c r="F61" s="23" t="str">
        <f>IF(AND(P:P=Q:Q,Q:Q=R:R),LEFT(P:P,SEARCH(" ",P:P)), "FALSE")</f>
        <v xml:space="preserve">Zeev </v>
      </c>
      <c r="G61" s="23" t="str">
        <f>IF(LEN(P:P)-LEN(SUBSTITUTE(P:P," ","")) = 1, RIGHT(P:P,LEN(P:P)-FIND(" ",P:P,1)), RIGHT(P:P,LEN(P:P)-SEARCH(" ",P:P,SEARCH(" ",P:P,SEARCH(" ",P:P)+1))))</f>
        <v>Shemer</v>
      </c>
      <c r="H61" s="24" t="str">
        <f>K:K</f>
        <v>timeforfillup.com</v>
      </c>
      <c r="I61" s="24" t="s">
        <v>1034</v>
      </c>
      <c r="J61" s="25" t="s">
        <v>1098</v>
      </c>
      <c r="K61" s="4" t="s">
        <v>813</v>
      </c>
      <c r="L61" s="4" t="b">
        <v>1</v>
      </c>
      <c r="M61" s="4" t="s">
        <v>814</v>
      </c>
      <c r="N61" s="4" t="s">
        <v>814</v>
      </c>
      <c r="O61" s="4" t="s">
        <v>814</v>
      </c>
      <c r="P61" s="4" t="s">
        <v>951</v>
      </c>
      <c r="Q61" s="4" t="s">
        <v>951</v>
      </c>
      <c r="R61" s="15" t="s">
        <v>951</v>
      </c>
      <c r="S61" s="4" t="s">
        <v>815</v>
      </c>
      <c r="T61" s="4"/>
      <c r="U61" s="4" t="b">
        <v>1</v>
      </c>
      <c r="V61" s="4" t="s">
        <v>900</v>
      </c>
    </row>
    <row r="62" spans="1:22" x14ac:dyDescent="0.25">
      <c r="A62" s="9" t="str">
        <f>HYPERLINK(CONCATENATE("http://",K:K), "WEB")</f>
        <v>WEB</v>
      </c>
      <c r="B62" s="10" t="str">
        <f>HYPERLINK(CONCATENATE("http://localhost:8080/request/",K:K),"LOCAL")</f>
        <v>LOCAL</v>
      </c>
      <c r="C62" s="17" t="str">
        <f>HYPERLINK(CONCATENATE("http://localhost:8080/listing/",K:K,"?compare=true&amp;theme=Stars&amp;tutorial=false"))</f>
        <v>http://localhost:8080/listing/tronmachine.com?compare=true&amp;theme=Stars&amp;tutorial=false</v>
      </c>
      <c r="D62" s="2" t="s">
        <v>4155</v>
      </c>
      <c r="E62" s="23" t="str">
        <f>IF(AND(M:M=N:N,N:N=O:O),M:M, "FALSE")</f>
        <v>archimedessapitula@yahoo.com</v>
      </c>
      <c r="F62" s="23" t="str">
        <f>IF(AND(P:P=Q:Q,Q:Q=R:R),LEFT(P:P,SEARCH(" ",P:P)), "FALSE")</f>
        <v xml:space="preserve">Archimedes </v>
      </c>
      <c r="G62" s="23" t="str">
        <f>IF(LEN(P:P)-LEN(SUBSTITUTE(P:P," ","")) = 1, RIGHT(P:P,LEN(P:P)-FIND(" ",P:P,1)), RIGHT(P:P,LEN(P:P)-SEARCH(" ",P:P,SEARCH(" ",P:P,SEARCH(" ",P:P)+1))))</f>
        <v>Sapitula</v>
      </c>
      <c r="H62" s="24" t="str">
        <f>K:K</f>
        <v>tronmachine.com</v>
      </c>
      <c r="I62" s="24" t="s">
        <v>1035</v>
      </c>
      <c r="J62" s="25" t="s">
        <v>1099</v>
      </c>
      <c r="K62" s="4" t="s">
        <v>820</v>
      </c>
      <c r="L62" s="4" t="b">
        <v>1</v>
      </c>
      <c r="M62" s="4" t="s">
        <v>821</v>
      </c>
      <c r="N62" s="4" t="s">
        <v>821</v>
      </c>
      <c r="O62" s="4" t="s">
        <v>821</v>
      </c>
      <c r="P62" s="4" t="s">
        <v>961</v>
      </c>
      <c r="Q62" s="4" t="s">
        <v>961</v>
      </c>
      <c r="R62" s="15" t="s">
        <v>961</v>
      </c>
      <c r="S62" s="4" t="s">
        <v>822</v>
      </c>
      <c r="T62" s="4" t="s">
        <v>36</v>
      </c>
      <c r="U62" s="4" t="b">
        <v>0</v>
      </c>
      <c r="V62" s="4"/>
    </row>
    <row r="63" spans="1:22" x14ac:dyDescent="0.25">
      <c r="A63" s="9" t="str">
        <f>HYPERLINK(CONCATENATE("http://",K:K), "WEB")</f>
        <v>WEB</v>
      </c>
      <c r="B63" s="10" t="str">
        <f>HYPERLINK(CONCATENATE("http://localhost:8080/request/",K:K),"LOCAL")</f>
        <v>LOCAL</v>
      </c>
      <c r="C63" s="17" t="str">
        <f>HYPERLINK(CONCATENATE("http://localhost:8080/listing/",K:K,"?compare=true&amp;theme=Stars&amp;tutorial=false"))</f>
        <v>http://localhost:8080/listing/unzippedproductionsinc.com?compare=true&amp;theme=Stars&amp;tutorial=false</v>
      </c>
      <c r="D63" s="2" t="s">
        <v>4155</v>
      </c>
      <c r="E63" s="23" t="str">
        <f>IF(AND(M:M=N:N,N:N=O:O),M:M, "FALSE")</f>
        <v>jonabonecutter@ymail.com</v>
      </c>
      <c r="F63" s="23" t="str">
        <f>IF(AND(P:P=Q:Q,Q:Q=R:R),LEFT(P:P,SEARCH(" ",P:P)), "FALSE")</f>
        <v xml:space="preserve">Jona </v>
      </c>
      <c r="G63" s="23" t="str">
        <f>IF(LEN(P:P)-LEN(SUBSTITUTE(P:P," ","")) = 1, RIGHT(P:P,LEN(P:P)-FIND(" ",P:P,1)), RIGHT(P:P,LEN(P:P)-SEARCH(" ",P:P,SEARCH(" ",P:P,SEARCH(" ",P:P)+1))))</f>
        <v>Bonecutter</v>
      </c>
      <c r="H63" s="24" t="str">
        <f>K:K</f>
        <v>unzippedproductionsinc.com</v>
      </c>
      <c r="I63" s="24" t="s">
        <v>1036</v>
      </c>
      <c r="J63" s="25" t="s">
        <v>1100</v>
      </c>
      <c r="K63" s="4" t="s">
        <v>830</v>
      </c>
      <c r="L63" s="4" t="b">
        <v>1</v>
      </c>
      <c r="M63" s="4" t="s">
        <v>831</v>
      </c>
      <c r="N63" s="4" t="s">
        <v>831</v>
      </c>
      <c r="O63" s="4" t="s">
        <v>831</v>
      </c>
      <c r="P63" s="4" t="s">
        <v>952</v>
      </c>
      <c r="Q63" s="4" t="s">
        <v>952</v>
      </c>
      <c r="R63" s="15" t="s">
        <v>952</v>
      </c>
      <c r="S63" s="4" t="s">
        <v>832</v>
      </c>
      <c r="T63" s="4"/>
      <c r="U63" s="4" t="b">
        <v>1</v>
      </c>
      <c r="V63" s="4" t="s">
        <v>900</v>
      </c>
    </row>
    <row r="64" spans="1:22" x14ac:dyDescent="0.25">
      <c r="A64" s="9" t="str">
        <f>HYPERLINK(CONCATENATE("http://",K:K), "WEB")</f>
        <v>WEB</v>
      </c>
      <c r="B64" s="10" t="str">
        <f>HYPERLINK(CONCATENATE("http://localhost:8080/request/",K:K),"LOCAL")</f>
        <v>LOCAL</v>
      </c>
      <c r="C64" s="17" t="str">
        <f>HYPERLINK(CONCATENATE("http://localhost:8080/listing/",K:K,"?compare=true&amp;theme=Stars&amp;tutorial=false"))</f>
        <v>http://localhost:8080/listing/virtucut.net?compare=true&amp;theme=Stars&amp;tutorial=false</v>
      </c>
      <c r="D64" s="2" t="s">
        <v>4155</v>
      </c>
      <c r="E64" s="23" t="str">
        <f>IF(AND(M:M=N:N,N:N=O:O),M:M, "FALSE")</f>
        <v>project@rainmfolio.com</v>
      </c>
      <c r="F64" s="23" t="str">
        <f>IF(AND(P:P=Q:Q,Q:Q=R:R),LEFT(P:P,SEARCH(" ",P:P)), "FALSE")</f>
        <v xml:space="preserve">Jack </v>
      </c>
      <c r="G64" s="23" t="str">
        <f>IF(LEN(P:P)-LEN(SUBSTITUTE(P:P," ","")) = 1, RIGHT(P:P,LEN(P:P)-FIND(" ",P:P,1)), RIGHT(P:P,LEN(P:P)-SEARCH(" ",P:P,SEARCH(" ",P:P,SEARCH(" ",P:P)+1))))</f>
        <v>Chowdhury</v>
      </c>
      <c r="H64" s="24" t="str">
        <f>K:K</f>
        <v>virtucut.net</v>
      </c>
      <c r="I64" s="24" t="s">
        <v>1037</v>
      </c>
      <c r="J64" s="25" t="s">
        <v>1101</v>
      </c>
      <c r="K64" s="4" t="s">
        <v>841</v>
      </c>
      <c r="L64" s="4" t="b">
        <v>1</v>
      </c>
      <c r="M64" s="4" t="s">
        <v>842</v>
      </c>
      <c r="N64" s="4" t="s">
        <v>842</v>
      </c>
      <c r="O64" s="4" t="s">
        <v>842</v>
      </c>
      <c r="P64" s="4" t="s">
        <v>960</v>
      </c>
      <c r="Q64" s="4" t="s">
        <v>960</v>
      </c>
      <c r="R64" s="15" t="s">
        <v>960</v>
      </c>
      <c r="S64" s="4" t="s">
        <v>233</v>
      </c>
      <c r="T64" s="4" t="s">
        <v>36</v>
      </c>
      <c r="U64" s="4" t="b">
        <v>0</v>
      </c>
      <c r="V64" s="4"/>
    </row>
    <row r="65" spans="1:22" s="37" customFormat="1" x14ac:dyDescent="0.25">
      <c r="A65" s="28" t="str">
        <f>HYPERLINK(CONCATENATE("http://",K:K), "WEB")</f>
        <v>WEB</v>
      </c>
      <c r="B65" s="29" t="str">
        <f>HYPERLINK(CONCATENATE("http://localhost:8080/request/",K:K),"LOCAL")</f>
        <v>LOCAL</v>
      </c>
      <c r="C65" s="30" t="str">
        <f>HYPERLINK(CONCATENATE("http://localhost:8080/listing/",K:K,"?compare=true&amp;theme=Stars&amp;tutorial=false"))</f>
        <v>http://localhost:8080/listing/womanindoorway.com?compare=true&amp;theme=Stars&amp;tutorial=false</v>
      </c>
      <c r="D65" s="31" t="s">
        <v>4155</v>
      </c>
      <c r="E65" s="32" t="str">
        <f>IF(AND(M:M=N:N,N:N=O:O),M:M, "FALSE")</f>
        <v>publishers@cox.net</v>
      </c>
      <c r="F65" s="32" t="str">
        <f>IF(AND(P:P=Q:Q,Q:Q=R:R),LEFT(P:P,SEARCH(" ",P:P)), "FALSE")</f>
        <v xml:space="preserve">Jean-Thomas </v>
      </c>
      <c r="G65" s="32" t="str">
        <f>IF(LEN(P:P)-LEN(SUBSTITUTE(P:P," ","")) = 1, RIGHT(P:P,LEN(P:P)-FIND(" ",P:P,1)), RIGHT(P:P,LEN(P:P)-SEARCH(" ",P:P,SEARCH(" ",P:P,SEARCH(" ",P:P)+1))))</f>
        <v>Cullen</v>
      </c>
      <c r="H65" s="33" t="str">
        <f>K:K</f>
        <v>womanindoorway.com</v>
      </c>
      <c r="I65" s="33" t="s">
        <v>1038</v>
      </c>
      <c r="J65" s="34" t="s">
        <v>1102</v>
      </c>
      <c r="K65" s="35" t="s">
        <v>855</v>
      </c>
      <c r="L65" s="35" t="b">
        <v>1</v>
      </c>
      <c r="M65" s="35" t="s">
        <v>856</v>
      </c>
      <c r="N65" s="35" t="s">
        <v>856</v>
      </c>
      <c r="O65" s="35" t="s">
        <v>856</v>
      </c>
      <c r="P65" s="35" t="s">
        <v>930</v>
      </c>
      <c r="Q65" s="35" t="s">
        <v>930</v>
      </c>
      <c r="R65" s="36" t="s">
        <v>930</v>
      </c>
      <c r="S65" s="35" t="s">
        <v>857</v>
      </c>
      <c r="T65" s="35"/>
      <c r="U65" s="35" t="b">
        <v>1</v>
      </c>
      <c r="V65" s="35" t="s">
        <v>16</v>
      </c>
    </row>
    <row r="66" spans="1:22" x14ac:dyDescent="0.25">
      <c r="A66" s="9" t="str">
        <f>HYPERLINK(CONCATENATE("http://",K:K), "WEB")</f>
        <v>WEB</v>
      </c>
      <c r="B66" s="10" t="str">
        <f>HYPERLINK(CONCATENATE("http://localhost:8080/request/",K:K),"LOCAL")</f>
        <v>LOCAL</v>
      </c>
      <c r="C66" s="17" t="str">
        <f>HYPERLINK(CONCATENATE("http://localhost:8080/listing/",K:K,"?compare=true&amp;theme=Stars&amp;tutorial=false"))</f>
        <v>http://localhost:8080/listing/15secondsforfame.com?compare=true&amp;theme=Stars&amp;tutorial=false</v>
      </c>
      <c r="D66" s="2" t="s">
        <v>4154</v>
      </c>
      <c r="E66" s="23" t="str">
        <f>IF(AND(M:M=N:N,N:N=O:O),M:M, "FALSE")</f>
        <v>creativecenterofamerica@gmail.com</v>
      </c>
      <c r="F66" s="23" t="str">
        <f>IF(AND(P:P=Q:Q,Q:Q=R:R),LEFT(P:P,SEARCH(" ",P:P)), "FALSE")</f>
        <v xml:space="preserve">Robin </v>
      </c>
      <c r="G66" s="23" t="str">
        <f>IF(LEN(P:P)-LEN(SUBSTITUTE(P:P," ","")) = 1, RIGHT(P:P,LEN(P:P)-FIND(" ",P:P,1)), RIGHT(P:P,LEN(P:P)-SEARCH(" ",P:P,SEARCH(" ",P:P,SEARCH(" ",P:P)+1))))</f>
        <v>Stroginis</v>
      </c>
      <c r="H66" s="24" t="str">
        <f>K:K</f>
        <v>15secondsforfame.com</v>
      </c>
      <c r="I66" s="26" t="s">
        <v>3972</v>
      </c>
      <c r="J66" s="25" t="s">
        <v>4063</v>
      </c>
      <c r="K66" t="s">
        <v>1812</v>
      </c>
      <c r="L66" t="b">
        <v>1</v>
      </c>
      <c r="M66" t="s">
        <v>1813</v>
      </c>
      <c r="N66" t="s">
        <v>1813</v>
      </c>
      <c r="O66" t="s">
        <v>1813</v>
      </c>
      <c r="P66" s="19" t="s">
        <v>1814</v>
      </c>
      <c r="Q66" s="19" t="s">
        <v>1814</v>
      </c>
      <c r="R66" s="16" t="s">
        <v>1814</v>
      </c>
      <c r="S66" t="s">
        <v>723</v>
      </c>
      <c r="T66" t="s">
        <v>1302</v>
      </c>
      <c r="U66" t="b">
        <v>0</v>
      </c>
    </row>
    <row r="67" spans="1:22" x14ac:dyDescent="0.25">
      <c r="A67" s="9" t="str">
        <f>HYPERLINK(CONCATENATE("http://",K:K), "WEB")</f>
        <v>WEB</v>
      </c>
      <c r="B67" s="10" t="str">
        <f>HYPERLINK(CONCATENATE("http://localhost:8080/request/",K:K),"LOCAL")</f>
        <v>LOCAL</v>
      </c>
      <c r="C67" s="17" t="str">
        <f>HYPERLINK(CONCATENATE("http://localhost:8080/listing/",K:K,"?compare=true&amp;theme=Stars&amp;tutorial=false"))</f>
        <v>http://localhost:8080/listing/9107samoset.com?compare=true&amp;theme=Stars&amp;tutorial=false</v>
      </c>
      <c r="D67" s="2" t="s">
        <v>4154</v>
      </c>
      <c r="E67" s="23" t="str">
        <f>IF(AND(M:M=N:N,N:N=O:O),M:M, "FALSE")</f>
        <v>rmtp.omnis@gmail.com</v>
      </c>
      <c r="F67" s="23" t="str">
        <f>IF(AND(P:P=Q:Q,Q:Q=R:R),LEFT(P:P,SEARCH(" ",P:P)), "FALSE")</f>
        <v xml:space="preserve">John </v>
      </c>
      <c r="G67" s="23" t="str">
        <f>IF(LEN(P:P)-LEN(SUBSTITUTE(P:P," ","")) = 1, RIGHT(P:P,LEN(P:P)-FIND(" ",P:P,1)), RIGHT(P:P,LEN(P:P)-SEARCH(" ",P:P,SEARCH(" ",P:P,SEARCH(" ",P:P)+1))))</f>
        <v>Shang</v>
      </c>
      <c r="H67" s="24" t="str">
        <f>K:K</f>
        <v>9107samoset.com</v>
      </c>
      <c r="I67" s="26" t="s">
        <v>3973</v>
      </c>
      <c r="J67" s="25" t="s">
        <v>4064</v>
      </c>
      <c r="K67" t="s">
        <v>3296</v>
      </c>
      <c r="L67" t="b">
        <v>1</v>
      </c>
      <c r="M67" t="s">
        <v>3297</v>
      </c>
      <c r="N67" t="s">
        <v>3297</v>
      </c>
      <c r="O67" t="s">
        <v>3297</v>
      </c>
      <c r="P67" s="19" t="s">
        <v>3298</v>
      </c>
      <c r="Q67" s="19" t="s">
        <v>3298</v>
      </c>
      <c r="R67" s="16" t="s">
        <v>3298</v>
      </c>
      <c r="S67" t="s">
        <v>3103</v>
      </c>
      <c r="T67" t="s">
        <v>3971</v>
      </c>
      <c r="U67" t="b">
        <v>0</v>
      </c>
    </row>
    <row r="68" spans="1:22" x14ac:dyDescent="0.25">
      <c r="A68" s="9" t="str">
        <f>HYPERLINK(CONCATENATE("http://",K:K), "WEB")</f>
        <v>WEB</v>
      </c>
      <c r="B68" s="10" t="str">
        <f>HYPERLINK(CONCATENATE("http://localhost:8080/request/",K:K),"LOCAL")</f>
        <v>LOCAL</v>
      </c>
      <c r="C68" s="17" t="str">
        <f>HYPERLINK(CONCATENATE("http://localhost:8080/listing/",K:K,"?compare=true&amp;theme=Stars&amp;tutorial=false"))</f>
        <v>http://localhost:8080/listing/ai-beyond.com?compare=true&amp;theme=Stars&amp;tutorial=false</v>
      </c>
      <c r="D68" s="2" t="s">
        <v>4154</v>
      </c>
      <c r="E68" s="23" t="str">
        <f>IF(AND(M:M=N:N,N:N=O:O),M:M, "FALSE")</f>
        <v>schubert@lmu.de</v>
      </c>
      <c r="F68" s="23" t="str">
        <f>IF(AND(P:P=Q:Q,Q:Q=R:R),LEFT(P:P,SEARCH(" ",P:P)), "FALSE")</f>
        <v xml:space="preserve">Matthias </v>
      </c>
      <c r="G68" s="23" t="str">
        <f>IF(LEN(P:P)-LEN(SUBSTITUTE(P:P," ","")) = 1, RIGHT(P:P,LEN(P:P)-FIND(" ",P:P,1)), RIGHT(P:P,LEN(P:P)-SEARCH(" ",P:P,SEARCH(" ",P:P,SEARCH(" ",P:P)+1))))</f>
        <v>Schubert</v>
      </c>
      <c r="H68" s="24" t="str">
        <f>K:K</f>
        <v>ai-beyond.com</v>
      </c>
      <c r="I68" s="26" t="s">
        <v>3974</v>
      </c>
      <c r="J68" s="25" t="s">
        <v>4065</v>
      </c>
      <c r="K68" t="s">
        <v>3421</v>
      </c>
      <c r="L68" t="b">
        <v>1</v>
      </c>
      <c r="M68" t="s">
        <v>3422</v>
      </c>
      <c r="N68" t="s">
        <v>3422</v>
      </c>
      <c r="O68" t="s">
        <v>3422</v>
      </c>
      <c r="P68" s="19" t="s">
        <v>3423</v>
      </c>
      <c r="Q68" s="19" t="s">
        <v>3423</v>
      </c>
      <c r="R68" s="16" t="s">
        <v>3423</v>
      </c>
      <c r="S68" t="s">
        <v>2583</v>
      </c>
      <c r="T68" t="s">
        <v>567</v>
      </c>
      <c r="U68" t="b">
        <v>0</v>
      </c>
    </row>
    <row r="69" spans="1:22" x14ac:dyDescent="0.25">
      <c r="A69" s="9" t="str">
        <f>HYPERLINK(CONCATENATE("http://",K:K), "WEB")</f>
        <v>WEB</v>
      </c>
      <c r="B69" s="10" t="str">
        <f>HYPERLINK(CONCATENATE("http://localhost:8080/request/",K:K),"LOCAL")</f>
        <v>LOCAL</v>
      </c>
      <c r="C69" s="17" t="str">
        <f>HYPERLINK(CONCATENATE("http://localhost:8080/listing/",K:K,"?compare=true&amp;theme=Stars&amp;tutorial=false"))</f>
        <v>http://localhost:8080/listing/airdroppr.com?compare=true&amp;theme=Stars&amp;tutorial=false</v>
      </c>
      <c r="D69" s="2" t="s">
        <v>4154</v>
      </c>
      <c r="E69" s="23" t="str">
        <f>IF(AND(M:M=N:N,N:N=O:O),M:M, "FALSE")</f>
        <v>libreserve@gmail.com</v>
      </c>
      <c r="F69" s="23" t="str">
        <f>IF(AND(P:P=Q:Q,Q:Q=R:R),LEFT(P:P,SEARCH(" ",P:P)), "FALSE")</f>
        <v xml:space="preserve">Patrick </v>
      </c>
      <c r="G69" s="23" t="str">
        <f>IF(LEN(P:P)-LEN(SUBSTITUTE(P:P," ","")) = 1, RIGHT(P:P,LEN(P:P)-FIND(" ",P:P,1)), RIGHT(P:P,LEN(P:P)-SEARCH(" ",P:P,SEARCH(" ",P:P,SEARCH(" ",P:P)+1))))</f>
        <v>Richardson</v>
      </c>
      <c r="H69" s="24" t="str">
        <f>K:K</f>
        <v>airdroppr.com</v>
      </c>
      <c r="I69" s="26" t="s">
        <v>3975</v>
      </c>
      <c r="J69" s="25" t="s">
        <v>4066</v>
      </c>
      <c r="K69" t="s">
        <v>2664</v>
      </c>
      <c r="L69" t="b">
        <v>1</v>
      </c>
      <c r="M69" t="s">
        <v>2665</v>
      </c>
      <c r="N69" t="s">
        <v>2665</v>
      </c>
      <c r="O69" t="s">
        <v>2665</v>
      </c>
      <c r="P69" s="19" t="s">
        <v>2666</v>
      </c>
      <c r="Q69" s="19" t="s">
        <v>2666</v>
      </c>
      <c r="R69" s="16" t="s">
        <v>2666</v>
      </c>
      <c r="S69" t="s">
        <v>297</v>
      </c>
      <c r="T69" t="s">
        <v>1601</v>
      </c>
      <c r="U69" t="b">
        <v>0</v>
      </c>
    </row>
    <row r="70" spans="1:22" x14ac:dyDescent="0.25">
      <c r="A70" s="9" t="str">
        <f>HYPERLINK(CONCATENATE("http://",K:K), "WEB")</f>
        <v>WEB</v>
      </c>
      <c r="B70" s="10" t="str">
        <f>HYPERLINK(CONCATENATE("http://localhost:8080/request/",K:K),"LOCAL")</f>
        <v>LOCAL</v>
      </c>
      <c r="C70" s="17" t="str">
        <f>HYPERLINK(CONCATENATE("http://localhost:8080/listing/",K:K,"?compare=true&amp;theme=Stars&amp;tutorial=false"))</f>
        <v>http://localhost:8080/listing/akdenizagirvasita.net?compare=true&amp;theme=Stars&amp;tutorial=false</v>
      </c>
      <c r="D70" s="2" t="s">
        <v>4154</v>
      </c>
      <c r="E70" s="23" t="str">
        <f>IF(AND(M:M=N:N,N:N=O:O),M:M, "FALSE")</f>
        <v>supervizyon@gmail.com</v>
      </c>
      <c r="F70" s="23" t="str">
        <f>IF(AND(P:P=Q:Q,Q:Q=R:R),LEFT(P:P,SEARCH(" ",P:P)), "FALSE")</f>
        <v xml:space="preserve">Mustafa </v>
      </c>
      <c r="G70" s="23" t="str">
        <f>IF(LEN(P:P)-LEN(SUBSTITUTE(P:P," ","")) = 1, RIGHT(P:P,LEN(P:P)-FIND(" ",P:P,1)), RIGHT(P:P,LEN(P:P)-SEARCH(" ",P:P,SEARCH(" ",P:P,SEARCH(" ",P:P)+1))))</f>
        <v>Ogut</v>
      </c>
      <c r="H70" s="24" t="str">
        <f>K:K</f>
        <v>akdenizagirvasita.net</v>
      </c>
      <c r="I70" s="26" t="s">
        <v>3976</v>
      </c>
      <c r="J70" s="25" t="s">
        <v>4067</v>
      </c>
      <c r="K70" t="s">
        <v>3623</v>
      </c>
      <c r="L70" t="b">
        <v>1</v>
      </c>
      <c r="M70" t="s">
        <v>3624</v>
      </c>
      <c r="N70" t="s">
        <v>3624</v>
      </c>
      <c r="O70" t="s">
        <v>3624</v>
      </c>
      <c r="P70" s="19" t="s">
        <v>3625</v>
      </c>
      <c r="Q70" s="19" t="s">
        <v>3625</v>
      </c>
      <c r="R70" s="16" t="s">
        <v>3625</v>
      </c>
      <c r="S70" t="s">
        <v>614</v>
      </c>
      <c r="T70" t="s">
        <v>351</v>
      </c>
      <c r="U70" t="b">
        <v>0</v>
      </c>
    </row>
    <row r="71" spans="1:22" x14ac:dyDescent="0.25">
      <c r="A71" s="9" t="str">
        <f>HYPERLINK(CONCATENATE("http://",K:K), "WEB")</f>
        <v>WEB</v>
      </c>
      <c r="B71" s="10" t="str">
        <f>HYPERLINK(CONCATENATE("http://localhost:8080/request/",K:K),"LOCAL")</f>
        <v>LOCAL</v>
      </c>
      <c r="C71" s="17" t="str">
        <f>HYPERLINK(CONCATENATE("http://localhost:8080/listing/",K:K,"?compare=true&amp;theme=Stars&amp;tutorial=false"))</f>
        <v>http://localhost:8080/listing/arglassesforsale.com?compare=true&amp;theme=Stars&amp;tutorial=false</v>
      </c>
      <c r="D71" s="2" t="s">
        <v>4154</v>
      </c>
      <c r="E71" s="23" t="str">
        <f>IF(AND(M:M=N:N,N:N=O:O),M:M, "FALSE")</f>
        <v>ojohn@ojohn.com</v>
      </c>
      <c r="F71" s="23" t="str">
        <f>IF(AND(P:P=Q:Q,Q:Q=R:R),LEFT(P:P,SEARCH(" ",P:P)), "FALSE")</f>
        <v xml:space="preserve">Ojen </v>
      </c>
      <c r="G71" s="23" t="str">
        <f>IF(LEN(P:P)-LEN(SUBSTITUTE(P:P," ","")) = 1, RIGHT(P:P,LEN(P:P)-FIND(" ",P:P,1)), RIGHT(P:P,LEN(P:P)-SEARCH(" ",P:P,SEARCH(" ",P:P,SEARCH(" ",P:P)+1))))</f>
        <v>Amini</v>
      </c>
      <c r="H71" s="24" t="str">
        <f>K:K</f>
        <v>arglassesforsale.com</v>
      </c>
      <c r="I71" s="26" t="s">
        <v>3977</v>
      </c>
      <c r="J71" s="25" t="s">
        <v>4068</v>
      </c>
      <c r="K71" t="s">
        <v>3073</v>
      </c>
      <c r="L71" t="b">
        <v>1</v>
      </c>
      <c r="M71" t="s">
        <v>3074</v>
      </c>
      <c r="N71" t="s">
        <v>3074</v>
      </c>
      <c r="O71" t="s">
        <v>3074</v>
      </c>
      <c r="P71" s="19" t="s">
        <v>3075</v>
      </c>
      <c r="Q71" s="19" t="s">
        <v>3075</v>
      </c>
      <c r="R71" s="16" t="s">
        <v>3075</v>
      </c>
      <c r="S71" t="s">
        <v>374</v>
      </c>
      <c r="U71" t="b">
        <v>1</v>
      </c>
      <c r="V71" t="s">
        <v>900</v>
      </c>
    </row>
    <row r="72" spans="1:22" x14ac:dyDescent="0.25">
      <c r="A72" s="9" t="str">
        <f>HYPERLINK(CONCATENATE("http://",K:K), "WEB")</f>
        <v>WEB</v>
      </c>
      <c r="B72" s="10" t="str">
        <f>HYPERLINK(CONCATENATE("http://localhost:8080/request/",K:K),"LOCAL")</f>
        <v>LOCAL</v>
      </c>
      <c r="C72" s="17" t="str">
        <f>HYPERLINK(CONCATENATE("http://localhost:8080/listing/",K:K,"?compare=true&amp;theme=Stars&amp;tutorial=false"))</f>
        <v>http://localhost:8080/listing/asexualize.com?compare=true&amp;theme=Stars&amp;tutorial=false</v>
      </c>
      <c r="D72" s="2" t="s">
        <v>4154</v>
      </c>
      <c r="E72" s="23" t="str">
        <f>IF(AND(M:M=N:N,N:N=O:O),M:M, "FALSE")</f>
        <v>quirkybooks.net@quirkybooks.plus.com</v>
      </c>
      <c r="F72" s="23" t="str">
        <f>IF(AND(P:P=Q:Q,Q:Q=R:R),LEFT(P:P,SEARCH(" ",P:P)), "FALSE")</f>
        <v xml:space="preserve">Sandra </v>
      </c>
      <c r="G72" s="23" t="str">
        <f>IF(LEN(P:P)-LEN(SUBSTITUTE(P:P," ","")) = 1, RIGHT(P:P,LEN(P:P)-FIND(" ",P:P,1)), RIGHT(P:P,LEN(P:P)-SEARCH(" ",P:P,SEARCH(" ",P:P,SEARCH(" ",P:P)+1))))</f>
        <v>Bellamy</v>
      </c>
      <c r="H72" s="24" t="str">
        <f>K:K</f>
        <v>asexualize.com</v>
      </c>
      <c r="I72" s="26" t="s">
        <v>3978</v>
      </c>
      <c r="J72" s="25" t="s">
        <v>4069</v>
      </c>
      <c r="K72" t="s">
        <v>3233</v>
      </c>
      <c r="L72" t="b">
        <v>1</v>
      </c>
      <c r="M72" t="s">
        <v>3234</v>
      </c>
      <c r="N72" t="s">
        <v>3234</v>
      </c>
      <c r="O72" t="s">
        <v>3234</v>
      </c>
      <c r="P72" s="19" t="s">
        <v>3235</v>
      </c>
      <c r="Q72" s="19" t="s">
        <v>3235</v>
      </c>
      <c r="R72" s="16" t="s">
        <v>3235</v>
      </c>
      <c r="S72" t="s">
        <v>1236</v>
      </c>
      <c r="T72" t="s">
        <v>3236</v>
      </c>
      <c r="U72" t="b">
        <v>0</v>
      </c>
    </row>
    <row r="73" spans="1:22" x14ac:dyDescent="0.25">
      <c r="A73" s="9" t="str">
        <f>HYPERLINK(CONCATENATE("http://",K:K), "WEB")</f>
        <v>WEB</v>
      </c>
      <c r="B73" s="10" t="str">
        <f>HYPERLINK(CONCATENATE("http://localhost:8080/request/",K:K),"LOCAL")</f>
        <v>LOCAL</v>
      </c>
      <c r="C73" s="17" t="str">
        <f>HYPERLINK(CONCATENATE("http://localhost:8080/listing/",K:K,"?compare=true&amp;theme=Stars&amp;tutorial=false"))</f>
        <v>http://localhost:8080/listing/ayisigindainleyennagmeler.com?compare=true&amp;theme=Stars&amp;tutorial=false</v>
      </c>
      <c r="D73" s="2" t="s">
        <v>4154</v>
      </c>
      <c r="E73" s="23" t="str">
        <f>IF(AND(M:M=N:N,N:N=O:O),M:M, "FALSE")</f>
        <v>enginalan24@hotmail.com</v>
      </c>
      <c r="F73" s="23" t="str">
        <f>IF(AND(P:P=Q:Q,Q:Q=R:R),LEFT(P:P,SEARCH(" ",P:P)), "FALSE")</f>
        <v xml:space="preserve">Engin </v>
      </c>
      <c r="G73" s="23" t="str">
        <f>IF(LEN(P:P)-LEN(SUBSTITUTE(P:P," ","")) = 1, RIGHT(P:P,LEN(P:P)-FIND(" ",P:P,1)), RIGHT(P:P,LEN(P:P)-SEARCH(" ",P:P,SEARCH(" ",P:P,SEARCH(" ",P:P)+1))))</f>
        <v>Alan</v>
      </c>
      <c r="H73" s="24" t="str">
        <f>K:K</f>
        <v>ayisigindainleyennagmeler.com</v>
      </c>
      <c r="I73" s="26" t="s">
        <v>3979</v>
      </c>
      <c r="J73" s="25" t="s">
        <v>4070</v>
      </c>
      <c r="K73" t="s">
        <v>2062</v>
      </c>
      <c r="L73" t="b">
        <v>1</v>
      </c>
      <c r="M73" t="s">
        <v>2063</v>
      </c>
      <c r="N73" t="s">
        <v>2063</v>
      </c>
      <c r="O73" t="s">
        <v>2063</v>
      </c>
      <c r="P73" s="19" t="s">
        <v>2064</v>
      </c>
      <c r="Q73" s="19" t="s">
        <v>2064</v>
      </c>
      <c r="R73" s="16" t="s">
        <v>2064</v>
      </c>
      <c r="S73" t="s">
        <v>151</v>
      </c>
      <c r="T73" t="s">
        <v>351</v>
      </c>
      <c r="U73" t="b">
        <v>0</v>
      </c>
    </row>
    <row r="74" spans="1:22" x14ac:dyDescent="0.25">
      <c r="A74" s="9" t="str">
        <f>HYPERLINK(CONCATENATE("http://",K:K), "WEB")</f>
        <v>WEB</v>
      </c>
      <c r="B74" s="10" t="str">
        <f>HYPERLINK(CONCATENATE("http://localhost:8080/request/",K:K),"LOCAL")</f>
        <v>LOCAL</v>
      </c>
      <c r="C74" s="17" t="str">
        <f>HYPERLINK(CONCATENATE("http://localhost:8080/listing/",K:K,"?compare=true&amp;theme=Stars&amp;tutorial=false"))</f>
        <v>http://localhost:8080/listing/babybedstory.com?compare=true&amp;theme=Stars&amp;tutorial=false</v>
      </c>
      <c r="D74" s="2" t="s">
        <v>4154</v>
      </c>
      <c r="E74" s="23" t="str">
        <f>IF(AND(M:M=N:N,N:N=O:O),M:M, "FALSE")</f>
        <v>hemantbatra@batraworldwide.com</v>
      </c>
      <c r="F74" s="23" t="str">
        <f>IF(AND(P:P=Q:Q,Q:Q=R:R),LEFT(P:P,SEARCH(" ",P:P)), "FALSE")</f>
        <v xml:space="preserve">Hemant </v>
      </c>
      <c r="G74" s="23" t="str">
        <f>IF(LEN(P:P)-LEN(SUBSTITUTE(P:P," ","")) = 1, RIGHT(P:P,LEN(P:P)-FIND(" ",P:P,1)), RIGHT(P:P,LEN(P:P)-SEARCH(" ",P:P,SEARCH(" ",P:P,SEARCH(" ",P:P)+1))))</f>
        <v>Batra</v>
      </c>
      <c r="H74" s="24" t="str">
        <f>K:K</f>
        <v>babybedstory.com</v>
      </c>
      <c r="I74" s="26" t="s">
        <v>3980</v>
      </c>
      <c r="J74" s="25" t="s">
        <v>4071</v>
      </c>
      <c r="K74" t="s">
        <v>2285</v>
      </c>
      <c r="L74" t="b">
        <v>1</v>
      </c>
      <c r="M74" t="s">
        <v>2286</v>
      </c>
      <c r="N74" t="s">
        <v>2286</v>
      </c>
      <c r="O74" t="s">
        <v>2286</v>
      </c>
      <c r="P74" s="19" t="s">
        <v>2287</v>
      </c>
      <c r="Q74" s="19" t="s">
        <v>2287</v>
      </c>
      <c r="R74" s="16" t="s">
        <v>2287</v>
      </c>
      <c r="S74" t="s">
        <v>2288</v>
      </c>
      <c r="T74" t="s">
        <v>1221</v>
      </c>
      <c r="U74" t="b">
        <v>0</v>
      </c>
    </row>
    <row r="75" spans="1:22" x14ac:dyDescent="0.25">
      <c r="A75" s="9" t="str">
        <f>HYPERLINK(CONCATENATE("http://",K:K), "WEB")</f>
        <v>WEB</v>
      </c>
      <c r="B75" s="10" t="str">
        <f>HYPERLINK(CONCATENATE("http://localhost:8080/request/",K:K),"LOCAL")</f>
        <v>LOCAL</v>
      </c>
      <c r="C75" s="17" t="str">
        <f>HYPERLINK(CONCATENATE("http://localhost:8080/listing/",K:K,"?compare=true&amp;theme=Stars&amp;tutorial=false"))</f>
        <v>http://localhost:8080/listing/beautifulbraids.net?compare=true&amp;theme=Stars&amp;tutorial=false</v>
      </c>
      <c r="D75" s="2" t="s">
        <v>4154</v>
      </c>
      <c r="E75" s="23" t="str">
        <f>IF(AND(M:M=N:N,N:N=O:O),M:M, "FALSE")</f>
        <v>kwestionmarks@gmail.com</v>
      </c>
      <c r="F75" s="23" t="str">
        <f>IF(AND(P:P=Q:Q,Q:Q=R:R),LEFT(P:P,SEARCH(" ",P:P)), "FALSE")</f>
        <v xml:space="preserve">Allison </v>
      </c>
      <c r="G75" s="23" t="str">
        <f>IF(LEN(P:P)-LEN(SUBSTITUTE(P:P," ","")) = 1, RIGHT(P:P,LEN(P:P)-FIND(" ",P:P,1)), RIGHT(P:P,LEN(P:P)-SEARCH(" ",P:P,SEARCH(" ",P:P,SEARCH(" ",P:P)+1))))</f>
        <v>Aforigho</v>
      </c>
      <c r="H75" s="24" t="str">
        <f>K:K</f>
        <v>beautifulbraids.net</v>
      </c>
      <c r="I75" s="26" t="s">
        <v>3981</v>
      </c>
      <c r="J75" s="25" t="s">
        <v>4072</v>
      </c>
      <c r="K75" t="s">
        <v>2607</v>
      </c>
      <c r="L75" t="b">
        <v>1</v>
      </c>
      <c r="M75" t="s">
        <v>2608</v>
      </c>
      <c r="N75" t="s">
        <v>2608</v>
      </c>
      <c r="O75" t="s">
        <v>2608</v>
      </c>
      <c r="P75" s="19" t="s">
        <v>2609</v>
      </c>
      <c r="Q75" s="19" t="s">
        <v>2609</v>
      </c>
      <c r="R75" s="16" t="s">
        <v>2609</v>
      </c>
      <c r="S75" t="s">
        <v>2610</v>
      </c>
      <c r="T75" t="s">
        <v>1302</v>
      </c>
      <c r="U75" t="b">
        <v>0</v>
      </c>
    </row>
    <row r="76" spans="1:22" x14ac:dyDescent="0.25">
      <c r="A76" s="9" t="str">
        <f>HYPERLINK(CONCATENATE("http://",K:K), "WEB")</f>
        <v>WEB</v>
      </c>
      <c r="B76" s="10" t="str">
        <f>HYPERLINK(CONCATENATE("http://localhost:8080/request/",K:K),"LOCAL")</f>
        <v>LOCAL</v>
      </c>
      <c r="C76" s="17" t="str">
        <f>HYPERLINK(CONCATENATE("http://localhost:8080/listing/",K:K,"?compare=true&amp;theme=Stars&amp;tutorial=false"))</f>
        <v>http://localhost:8080/listing/beginnersclasses.com?compare=true&amp;theme=Stars&amp;tutorial=false</v>
      </c>
      <c r="D76" s="2" t="s">
        <v>4154</v>
      </c>
      <c r="E76" s="23" t="str">
        <f>IF(AND(M:M=N:N,N:N=O:O),M:M, "FALSE")</f>
        <v>pub144@hotmail.com</v>
      </c>
      <c r="F76" s="23" t="str">
        <f>IF(AND(P:P=Q:Q,Q:Q=R:R),LEFT(P:P,SEARCH(" ",P:P)), "FALSE")</f>
        <v xml:space="preserve">Matthew </v>
      </c>
      <c r="G76" s="23" t="str">
        <f>IF(LEN(P:P)-LEN(SUBSTITUTE(P:P," ","")) = 1, RIGHT(P:P,LEN(P:P)-FIND(" ",P:P,1)), RIGHT(P:P,LEN(P:P)-SEARCH(" ",P:P,SEARCH(" ",P:P,SEARCH(" ",P:P)+1))))</f>
        <v>Klein</v>
      </c>
      <c r="H76" s="24" t="str">
        <f>K:K</f>
        <v>beginnersclasses.com</v>
      </c>
      <c r="I76" s="26" t="s">
        <v>3982</v>
      </c>
      <c r="J76" s="25" t="s">
        <v>4073</v>
      </c>
      <c r="K76" t="s">
        <v>3210</v>
      </c>
      <c r="L76" t="b">
        <v>1</v>
      </c>
      <c r="M76" t="s">
        <v>3211</v>
      </c>
      <c r="N76" t="s">
        <v>3211</v>
      </c>
      <c r="O76" t="s">
        <v>3211</v>
      </c>
      <c r="P76" s="19" t="s">
        <v>3212</v>
      </c>
      <c r="Q76" s="19" t="s">
        <v>3212</v>
      </c>
      <c r="R76" s="16" t="s">
        <v>3212</v>
      </c>
      <c r="S76" t="s">
        <v>3213</v>
      </c>
      <c r="T76" t="s">
        <v>567</v>
      </c>
      <c r="U76" t="b">
        <v>0</v>
      </c>
    </row>
    <row r="77" spans="1:22" x14ac:dyDescent="0.25">
      <c r="A77" s="9" t="str">
        <f>HYPERLINK(CONCATENATE("http://",K:K), "WEB")</f>
        <v>WEB</v>
      </c>
      <c r="B77" s="10" t="str">
        <f>HYPERLINK(CONCATENATE("http://localhost:8080/request/",K:K),"LOCAL")</f>
        <v>LOCAL</v>
      </c>
      <c r="C77" s="17" t="str">
        <f>HYPERLINK(CONCATENATE("http://localhost:8080/listing/",K:K,"?compare=true&amp;theme=Stars&amp;tutorial=false"))</f>
        <v>http://localhost:8080/listing/betteryourbest2024.com?compare=true&amp;theme=Stars&amp;tutorial=false</v>
      </c>
      <c r="D77" s="2" t="s">
        <v>4154</v>
      </c>
      <c r="E77" s="23" t="str">
        <f>IF(AND(M:M=N:N,N:N=O:O),M:M, "FALSE")</f>
        <v>john@mikecrow.com</v>
      </c>
      <c r="F77" s="23" t="str">
        <f>IF(AND(P:P=Q:Q,Q:Q=R:R),LEFT(P:P,SEARCH(" ",P:P)), "FALSE")</f>
        <v xml:space="preserve">Christa </v>
      </c>
      <c r="G77" s="23" t="str">
        <f>IF(LEN(P:P)-LEN(SUBSTITUTE(P:P," ","")) = 1, RIGHT(P:P,LEN(P:P)-FIND(" ",P:P,1)), RIGHT(P:P,LEN(P:P)-SEARCH(" ",P:P,SEARCH(" ",P:P,SEARCH(" ",P:P)+1))))</f>
        <v>Trantham</v>
      </c>
      <c r="H77" s="24" t="str">
        <f>K:K</f>
        <v>betteryourbest2024.com</v>
      </c>
      <c r="I77" s="26" t="s">
        <v>3983</v>
      </c>
      <c r="J77" s="25" t="s">
        <v>4074</v>
      </c>
      <c r="K77" t="s">
        <v>2452</v>
      </c>
      <c r="L77" t="b">
        <v>1</v>
      </c>
      <c r="M77" t="s">
        <v>2453</v>
      </c>
      <c r="N77" t="s">
        <v>2453</v>
      </c>
      <c r="O77" t="s">
        <v>2453</v>
      </c>
      <c r="P77" s="19" t="s">
        <v>2454</v>
      </c>
      <c r="Q77" s="19" t="s">
        <v>2454</v>
      </c>
      <c r="R77" s="16" t="s">
        <v>2454</v>
      </c>
      <c r="S77" t="s">
        <v>1168</v>
      </c>
      <c r="T77" t="s">
        <v>3971</v>
      </c>
      <c r="U77" t="b">
        <v>0</v>
      </c>
    </row>
    <row r="78" spans="1:22" x14ac:dyDescent="0.25">
      <c r="A78" s="9" t="str">
        <f>HYPERLINK(CONCATENATE("http://",K:K), "WEB")</f>
        <v>WEB</v>
      </c>
      <c r="B78" s="10" t="str">
        <f>HYPERLINK(CONCATENATE("http://localhost:8080/request/",K:K),"LOCAL")</f>
        <v>LOCAL</v>
      </c>
      <c r="C78" s="17" t="str">
        <f>HYPERLINK(CONCATENATE("http://localhost:8080/listing/",K:K,"?compare=true&amp;theme=Stars&amp;tutorial=false"))</f>
        <v>http://localhost:8080/listing/bornhustlaent.com?compare=true&amp;theme=Stars&amp;tutorial=false</v>
      </c>
      <c r="D78" s="2" t="s">
        <v>4154</v>
      </c>
      <c r="E78" s="23" t="str">
        <f>IF(AND(M:M=N:N,N:N=O:O),M:M, "FALSE")</f>
        <v>staticsource@hotmail.com</v>
      </c>
      <c r="F78" s="23" t="str">
        <f>IF(AND(P:P=Q:Q,Q:Q=R:R),LEFT(P:P,SEARCH(" ",P:P)), "FALSE")</f>
        <v xml:space="preserve">Dominique </v>
      </c>
      <c r="G78" s="23" t="str">
        <f>IF(LEN(P:P)-LEN(SUBSTITUTE(P:P," ","")) = 1, RIGHT(P:P,LEN(P:P)-FIND(" ",P:P,1)), RIGHT(P:P,LEN(P:P)-SEARCH(" ",P:P,SEARCH(" ",P:P,SEARCH(" ",P:P)+1))))</f>
        <v>Patridge</v>
      </c>
      <c r="H78" s="24" t="str">
        <f>K:K</f>
        <v>bornhustlaent.com</v>
      </c>
      <c r="I78" s="26" t="s">
        <v>3984</v>
      </c>
      <c r="J78" s="25" t="s">
        <v>4075</v>
      </c>
      <c r="K78" t="s">
        <v>3574</v>
      </c>
      <c r="L78" t="b">
        <v>1</v>
      </c>
      <c r="M78" t="s">
        <v>3575</v>
      </c>
      <c r="N78" t="s">
        <v>3575</v>
      </c>
      <c r="O78" t="s">
        <v>3575</v>
      </c>
      <c r="P78" s="19" t="s">
        <v>3576</v>
      </c>
      <c r="Q78" s="19" t="s">
        <v>3576</v>
      </c>
      <c r="R78" s="16" t="s">
        <v>3576</v>
      </c>
      <c r="S78" t="s">
        <v>447</v>
      </c>
      <c r="T78" t="s">
        <v>1302</v>
      </c>
      <c r="U78" t="b">
        <v>0</v>
      </c>
    </row>
    <row r="79" spans="1:22" x14ac:dyDescent="0.25">
      <c r="A79" s="9" t="str">
        <f>HYPERLINK(CONCATENATE("http://",K:K), "WEB")</f>
        <v>WEB</v>
      </c>
      <c r="B79" s="10" t="str">
        <f>HYPERLINK(CONCATENATE("http://localhost:8080/request/",K:K),"LOCAL")</f>
        <v>LOCAL</v>
      </c>
      <c r="C79" s="17" t="str">
        <f>HYPERLINK(CONCATENATE("http://localhost:8080/listing/",K:K,"?compare=true&amp;theme=Stars&amp;tutorial=false"))</f>
        <v>http://localhost:8080/listing/carolebengle.com?compare=true&amp;theme=Stars&amp;tutorial=false</v>
      </c>
      <c r="D79" s="2" t="s">
        <v>4154</v>
      </c>
      <c r="E79" s="23" t="str">
        <f>IF(AND(M:M=N:N,N:N=O:O),M:M, "FALSE")</f>
        <v>dandypantsgq@yahoo.com</v>
      </c>
      <c r="F79" s="23" t="str">
        <f>IF(AND(P:P=Q:Q,Q:Q=R:R),LEFT(P:P,SEARCH(" ",P:P)), "FALSE")</f>
        <v xml:space="preserve">Elizabeth </v>
      </c>
      <c r="G79" s="23" t="str">
        <f>IF(LEN(P:P)-LEN(SUBSTITUTE(P:P," ","")) = 1, RIGHT(P:P,LEN(P:P)-FIND(" ",P:P,1)), RIGHT(P:P,LEN(P:P)-SEARCH(" ",P:P,SEARCH(" ",P:P,SEARCH(" ",P:P)+1))))</f>
        <v>Sherry</v>
      </c>
      <c r="H79" s="24" t="str">
        <f>K:K</f>
        <v>carolebengle.com</v>
      </c>
      <c r="I79" s="26" t="s">
        <v>3985</v>
      </c>
      <c r="J79" s="25" t="s">
        <v>4076</v>
      </c>
      <c r="K79" t="s">
        <v>1847</v>
      </c>
      <c r="L79" t="b">
        <v>1</v>
      </c>
      <c r="M79" t="s">
        <v>1848</v>
      </c>
      <c r="N79" t="s">
        <v>1848</v>
      </c>
      <c r="O79" t="s">
        <v>1848</v>
      </c>
      <c r="P79" s="19" t="s">
        <v>1849</v>
      </c>
      <c r="Q79" s="19" t="s">
        <v>1849</v>
      </c>
      <c r="R79" s="16" t="s">
        <v>1849</v>
      </c>
      <c r="S79" t="s">
        <v>1850</v>
      </c>
      <c r="T79" t="s">
        <v>185</v>
      </c>
      <c r="U79" t="b">
        <v>0</v>
      </c>
    </row>
    <row r="80" spans="1:22" x14ac:dyDescent="0.25">
      <c r="A80" s="9" t="str">
        <f>HYPERLINK(CONCATENATE("http://",K:K), "WEB")</f>
        <v>WEB</v>
      </c>
      <c r="B80" s="10" t="str">
        <f>HYPERLINK(CONCATENATE("http://localhost:8080/request/",K:K),"LOCAL")</f>
        <v>LOCAL</v>
      </c>
      <c r="C80" s="17" t="str">
        <f>HYPERLINK(CONCATENATE("http://localhost:8080/listing/",K:K,"?compare=true&amp;theme=Stars&amp;tutorial=false"))</f>
        <v>http://localhost:8080/listing/centralpeakpublishing.com?compare=true&amp;theme=Stars&amp;tutorial=false</v>
      </c>
      <c r="D80" s="2" t="s">
        <v>4154</v>
      </c>
      <c r="E80" s="23" t="str">
        <f>IF(AND(M:M=N:N,N:N=O:O),M:M, "FALSE")</f>
        <v>centerpeakpublishing@gmail.com</v>
      </c>
      <c r="F80" s="23" t="str">
        <f>IF(AND(P:P=Q:Q,Q:Q=R:R),LEFT(P:P,SEARCH(" ",P:P)), "FALSE")</f>
        <v xml:space="preserve">Tom </v>
      </c>
      <c r="G80" s="23" t="str">
        <f>IF(LEN(P:P)-LEN(SUBSTITUTE(P:P," ","")) = 1, RIGHT(P:P,LEN(P:P)-FIND(" ",P:P,1)), RIGHT(P:P,LEN(P:P)-SEARCH(" ",P:P,SEARCH(" ",P:P,SEARCH(" ",P:P)+1))))</f>
        <v>Woodgreen</v>
      </c>
      <c r="H80" s="24" t="str">
        <f>K:K</f>
        <v>centralpeakpublishing.com</v>
      </c>
      <c r="I80" s="26" t="s">
        <v>3986</v>
      </c>
      <c r="J80" s="25" t="s">
        <v>4077</v>
      </c>
      <c r="K80" t="s">
        <v>1614</v>
      </c>
      <c r="L80" t="b">
        <v>1</v>
      </c>
      <c r="M80" t="s">
        <v>1615</v>
      </c>
      <c r="N80" t="s">
        <v>1615</v>
      </c>
      <c r="O80" t="s">
        <v>1615</v>
      </c>
      <c r="P80" s="19" t="s">
        <v>1616</v>
      </c>
      <c r="Q80" s="19" t="s">
        <v>1616</v>
      </c>
      <c r="R80" s="16" t="s">
        <v>1616</v>
      </c>
      <c r="S80" t="s">
        <v>1617</v>
      </c>
      <c r="T80" t="s">
        <v>1618</v>
      </c>
      <c r="U80" t="b">
        <v>0</v>
      </c>
    </row>
    <row r="81" spans="1:22" x14ac:dyDescent="0.25">
      <c r="A81" s="9" t="str">
        <f>HYPERLINK(CONCATENATE("http://",K:K), "WEB")</f>
        <v>WEB</v>
      </c>
      <c r="B81" s="10" t="str">
        <f>HYPERLINK(CONCATENATE("http://localhost:8080/request/",K:K),"LOCAL")</f>
        <v>LOCAL</v>
      </c>
      <c r="C81" s="17" t="str">
        <f>HYPERLINK(CONCATENATE("http://localhost:8080/listing/",K:K,"?compare=true&amp;theme=Stars&amp;tutorial=false"))</f>
        <v>http://localhost:8080/listing/chilesingles-cl.com?compare=true&amp;theme=Stars&amp;tutorial=false</v>
      </c>
      <c r="D81" s="2" t="s">
        <v>4154</v>
      </c>
      <c r="E81" s="23" t="str">
        <f>IF(AND(M:M=N:N,N:N=O:O),M:M, "FALSE")</f>
        <v>mail@inter-social.net</v>
      </c>
      <c r="F81" s="23" t="str">
        <f>IF(AND(P:P=Q:Q,Q:Q=R:R),LEFT(P:P,SEARCH(" ",P:P)), "FALSE")</f>
        <v xml:space="preserve">Andreas </v>
      </c>
      <c r="G81" s="23" t="str">
        <f>IF(LEN(P:P)-LEN(SUBSTITUTE(P:P," ","")) = 1, RIGHT(P:P,LEN(P:P)-FIND(" ",P:P,1)), RIGHT(P:P,LEN(P:P)-SEARCH(" ",P:P,SEARCH(" ",P:P,SEARCH(" ",P:P)+1))))</f>
        <v>Hoogendijk</v>
      </c>
      <c r="H81" s="24" t="str">
        <f>K:K</f>
        <v>chilesingles-cl.com</v>
      </c>
      <c r="I81" s="26" t="s">
        <v>3987</v>
      </c>
      <c r="J81" s="25" t="s">
        <v>4078</v>
      </c>
      <c r="K81" t="s">
        <v>2753</v>
      </c>
      <c r="L81" t="b">
        <v>1</v>
      </c>
      <c r="M81" t="s">
        <v>2754</v>
      </c>
      <c r="N81" t="s">
        <v>2754</v>
      </c>
      <c r="O81" t="s">
        <v>2754</v>
      </c>
      <c r="P81" s="19" t="s">
        <v>2755</v>
      </c>
      <c r="Q81" s="19" t="s">
        <v>2755</v>
      </c>
      <c r="R81" s="16" t="s">
        <v>2755</v>
      </c>
      <c r="S81" t="s">
        <v>2424</v>
      </c>
      <c r="T81" t="s">
        <v>1601</v>
      </c>
      <c r="U81" t="b">
        <v>0</v>
      </c>
    </row>
    <row r="82" spans="1:22" x14ac:dyDescent="0.25">
      <c r="A82" s="9" t="str">
        <f>HYPERLINK(CONCATENATE("http://",K:K), "WEB")</f>
        <v>WEB</v>
      </c>
      <c r="B82" s="10" t="str">
        <f>HYPERLINK(CONCATENATE("http://localhost:8080/request/",K:K),"LOCAL")</f>
        <v>LOCAL</v>
      </c>
      <c r="C82" s="17" t="str">
        <f>HYPERLINK(CONCATENATE("http://localhost:8080/listing/",K:K,"?compare=true&amp;theme=Stars&amp;tutorial=false"))</f>
        <v>http://localhost:8080/listing/citibenefitonline.com?compare=true&amp;theme=Stars&amp;tutorial=false</v>
      </c>
      <c r="D82" s="2" t="s">
        <v>4154</v>
      </c>
      <c r="E82" s="23" t="str">
        <f>IF(AND(M:M=N:N,N:N=O:O),M:M, "FALSE")</f>
        <v>jameslucker@gmail.com</v>
      </c>
      <c r="F82" s="23" t="str">
        <f>IF(AND(P:P=Q:Q,Q:Q=R:R),LEFT(P:P,SEARCH(" ",P:P)), "FALSE")</f>
        <v xml:space="preserve">Xiaolei </v>
      </c>
      <c r="G82" s="23" t="str">
        <f>IF(LEN(P:P)-LEN(SUBSTITUTE(P:P," ","")) = 1, RIGHT(P:P,LEN(P:P)-FIND(" ",P:P,1)), RIGHT(P:P,LEN(P:P)-SEARCH(" ",P:P,SEARCH(" ",P:P,SEARCH(" ",P:P)+1))))</f>
        <v>Wang</v>
      </c>
      <c r="H82" s="24" t="str">
        <f>K:K</f>
        <v>citibenefitonline.com</v>
      </c>
      <c r="I82" s="26" t="s">
        <v>3988</v>
      </c>
      <c r="J82" s="25" t="s">
        <v>4079</v>
      </c>
      <c r="K82" t="s">
        <v>2399</v>
      </c>
      <c r="L82" t="b">
        <v>1</v>
      </c>
      <c r="M82" t="s">
        <v>2400</v>
      </c>
      <c r="N82" t="s">
        <v>2400</v>
      </c>
      <c r="O82" t="s">
        <v>2400</v>
      </c>
      <c r="P82" s="19" t="s">
        <v>2401</v>
      </c>
      <c r="Q82" s="19" t="s">
        <v>2401</v>
      </c>
      <c r="R82" s="16" t="s">
        <v>2401</v>
      </c>
      <c r="S82" t="s">
        <v>1217</v>
      </c>
      <c r="T82" t="s">
        <v>1149</v>
      </c>
      <c r="U82" t="b">
        <v>0</v>
      </c>
    </row>
    <row r="83" spans="1:22" x14ac:dyDescent="0.25">
      <c r="A83" s="9" t="str">
        <f>HYPERLINK(CONCATENATE("http://",K:K), "WEB")</f>
        <v>WEB</v>
      </c>
      <c r="B83" s="10" t="str">
        <f>HYPERLINK(CONCATENATE("http://localhost:8080/request/",K:K),"LOCAL")</f>
        <v>LOCAL</v>
      </c>
      <c r="C83" s="17" t="str">
        <f>HYPERLINK(CONCATENATE("http://localhost:8080/listing/",K:K,"?compare=true&amp;theme=Stars&amp;tutorial=false"))</f>
        <v>http://localhost:8080/listing/colbybistrobar.com?compare=true&amp;theme=Stars&amp;tutorial=false</v>
      </c>
      <c r="D83" s="2" t="s">
        <v>4154</v>
      </c>
      <c r="E83" s="23" t="str">
        <f>IF(AND(M:M=N:N,N:N=O:O),M:M, "FALSE")</f>
        <v>jose.ortega@unoynueve.com</v>
      </c>
      <c r="F83" s="23" t="str">
        <f>IF(AND(P:P=Q:Q,Q:Q=R:R),LEFT(P:P,SEARCH(" ",P:P)), "FALSE")</f>
        <v xml:space="preserve">Jose </v>
      </c>
      <c r="G83" s="23" t="str">
        <f>IF(LEN(P:P)-LEN(SUBSTITUTE(P:P," ","")) = 1, RIGHT(P:P,LEN(P:P)-FIND(" ",P:P,1)), RIGHT(P:P,LEN(P:P)-SEARCH(" ",P:P,SEARCH(" ",P:P,SEARCH(" ",P:P)+1))))</f>
        <v>Ortega</v>
      </c>
      <c r="H83" s="24" t="str">
        <f>K:K</f>
        <v>colbybistrobar.com</v>
      </c>
      <c r="I83" s="26" t="s">
        <v>3989</v>
      </c>
      <c r="J83" s="25" t="s">
        <v>4080</v>
      </c>
      <c r="K83" t="s">
        <v>2490</v>
      </c>
      <c r="L83" t="b">
        <v>1</v>
      </c>
      <c r="M83" t="s">
        <v>2491</v>
      </c>
      <c r="N83" t="s">
        <v>2491</v>
      </c>
      <c r="O83" t="s">
        <v>2491</v>
      </c>
      <c r="P83" s="19" t="s">
        <v>3969</v>
      </c>
      <c r="Q83" s="19" t="s">
        <v>3969</v>
      </c>
      <c r="R83" s="16" t="s">
        <v>3969</v>
      </c>
      <c r="S83" t="s">
        <v>24</v>
      </c>
      <c r="T83" t="s">
        <v>1362</v>
      </c>
      <c r="U83" t="b">
        <v>0</v>
      </c>
    </row>
    <row r="84" spans="1:22" x14ac:dyDescent="0.25">
      <c r="A84" s="9" t="str">
        <f>HYPERLINK(CONCATENATE("http://",K:K), "WEB")</f>
        <v>WEB</v>
      </c>
      <c r="B84" s="10" t="str">
        <f>HYPERLINK(CONCATENATE("http://localhost:8080/request/",K:K),"LOCAL")</f>
        <v>LOCAL</v>
      </c>
      <c r="C84" s="17" t="str">
        <f>HYPERLINK(CONCATENATE("http://localhost:8080/listing/",K:K,"?compare=true&amp;theme=Stars&amp;tutorial=false"))</f>
        <v>http://localhost:8080/listing/contraceptiontalks.com?compare=true&amp;theme=Stars&amp;tutorial=false</v>
      </c>
      <c r="D84" s="2" t="s">
        <v>4154</v>
      </c>
      <c r="E84" s="23" t="str">
        <f>IF(AND(M:M=N:N,N:N=O:O),M:M, "FALSE")</f>
        <v>thesputter@gmail.com</v>
      </c>
      <c r="F84" s="23" t="str">
        <f>IF(AND(P:P=Q:Q,Q:Q=R:R),LEFT(P:P,SEARCH(" ",P:P)), "FALSE")</f>
        <v xml:space="preserve">Richard </v>
      </c>
      <c r="G84" s="23" t="str">
        <f>IF(LEN(P:P)-LEN(SUBSTITUTE(P:P," ","")) = 1, RIGHT(P:P,LEN(P:P)-FIND(" ",P:P,1)), RIGHT(P:P,LEN(P:P)-SEARCH(" ",P:P,SEARCH(" ",P:P,SEARCH(" ",P:P)+1))))</f>
        <v>Jacobs</v>
      </c>
      <c r="H84" s="24" t="str">
        <f>K:K</f>
        <v>contraceptiontalks.com</v>
      </c>
      <c r="I84" s="26" t="s">
        <v>3990</v>
      </c>
      <c r="J84" s="25" t="s">
        <v>4081</v>
      </c>
      <c r="K84" t="s">
        <v>3688</v>
      </c>
      <c r="L84" t="b">
        <v>1</v>
      </c>
      <c r="M84" t="s">
        <v>3689</v>
      </c>
      <c r="N84" t="s">
        <v>3689</v>
      </c>
      <c r="O84" t="s">
        <v>3689</v>
      </c>
      <c r="P84" s="19" t="s">
        <v>3690</v>
      </c>
      <c r="Q84" s="19" t="s">
        <v>3690</v>
      </c>
      <c r="R84" s="16" t="s">
        <v>3690</v>
      </c>
      <c r="S84" t="s">
        <v>1634</v>
      </c>
      <c r="T84" t="s">
        <v>1524</v>
      </c>
      <c r="U84" t="b">
        <v>0</v>
      </c>
    </row>
    <row r="85" spans="1:22" x14ac:dyDescent="0.25">
      <c r="A85" s="9" t="str">
        <f>HYPERLINK(CONCATENATE("http://",K:K), "WEB")</f>
        <v>WEB</v>
      </c>
      <c r="B85" s="10" t="str">
        <f>HYPERLINK(CONCATENATE("http://localhost:8080/request/",K:K),"LOCAL")</f>
        <v>LOCAL</v>
      </c>
      <c r="C85" s="17" t="str">
        <f>HYPERLINK(CONCATENATE("http://localhost:8080/listing/",K:K,"?compare=true&amp;theme=Stars&amp;tutorial=false"))</f>
        <v>http://localhost:8080/listing/crmillomllisioncemmmnterz.com?compare=true&amp;theme=Stars&amp;tutorial=false</v>
      </c>
      <c r="D85" s="2" t="s">
        <v>4154</v>
      </c>
      <c r="E85" s="23" t="str">
        <f>IF(AND(M:M=N:N,N:N=O:O),M:M, "FALSE")</f>
        <v>schulz10@vodafonemail.de</v>
      </c>
      <c r="F85" s="23" t="str">
        <f>IF(AND(P:P=Q:Q,Q:Q=R:R),LEFT(P:P,SEARCH(" ",P:P)), "FALSE")</f>
        <v xml:space="preserve">Klaus </v>
      </c>
      <c r="G85" s="23" t="str">
        <f>IF(LEN(P:P)-LEN(SUBSTITUTE(P:P," ","")) = 1, RIGHT(P:P,LEN(P:P)-FIND(" ",P:P,1)), RIGHT(P:P,LEN(P:P)-SEARCH(" ",P:P,SEARCH(" ",P:P,SEARCH(" ",P:P)+1))))</f>
        <v>Schulz</v>
      </c>
      <c r="H85" s="24" t="str">
        <f>K:K</f>
        <v>crmillomllisioncemmmnterz.com</v>
      </c>
      <c r="I85" s="26" t="s">
        <v>3991</v>
      </c>
      <c r="J85" s="25" t="s">
        <v>4082</v>
      </c>
      <c r="K85" t="s">
        <v>3424</v>
      </c>
      <c r="L85" t="b">
        <v>1</v>
      </c>
      <c r="M85" t="s">
        <v>3425</v>
      </c>
      <c r="N85" t="s">
        <v>3425</v>
      </c>
      <c r="O85" t="s">
        <v>3425</v>
      </c>
      <c r="P85" s="19" t="s">
        <v>3426</v>
      </c>
      <c r="Q85" s="19" t="s">
        <v>3426</v>
      </c>
      <c r="R85" s="16" t="s">
        <v>3426</v>
      </c>
      <c r="S85" t="s">
        <v>1641</v>
      </c>
      <c r="T85" t="s">
        <v>567</v>
      </c>
      <c r="U85" t="b">
        <v>0</v>
      </c>
    </row>
    <row r="86" spans="1:22" x14ac:dyDescent="0.25">
      <c r="A86" s="9" t="str">
        <f>HYPERLINK(CONCATENATE("http://",K:K), "WEB")</f>
        <v>WEB</v>
      </c>
      <c r="B86" s="10" t="str">
        <f>HYPERLINK(CONCATENATE("http://localhost:8080/request/",K:K),"LOCAL")</f>
        <v>LOCAL</v>
      </c>
      <c r="C86" s="17" t="str">
        <f>HYPERLINK(CONCATENATE("http://localhost:8080/listing/",K:K,"?compare=true&amp;theme=Stars&amp;tutorial=false"))</f>
        <v>http://localhost:8080/listing/cromscore.com?compare=true&amp;theme=Stars&amp;tutorial=false</v>
      </c>
      <c r="D86" s="2" t="s">
        <v>4154</v>
      </c>
      <c r="E86" s="23" t="str">
        <f>IF(AND(M:M=N:N,N:N=O:O),M:M, "FALSE")</f>
        <v>arturo.cecilia@andomed.com</v>
      </c>
      <c r="F86" s="23" t="str">
        <f>IF(AND(P:P=Q:Q,Q:Q=R:R),LEFT(P:P,SEARCH(" ",P:P)), "FALSE")</f>
        <v xml:space="preserve">Arturo </v>
      </c>
      <c r="G86" s="23" t="str">
        <f>IF(LEN(P:P)-LEN(SUBSTITUTE(P:P," ","")) = 1, RIGHT(P:P,LEN(P:P)-FIND(" ",P:P,1)), RIGHT(P:P,LEN(P:P)-SEARCH(" ",P:P,SEARCH(" ",P:P,SEARCH(" ",P:P)+1))))</f>
        <v>Cecilia</v>
      </c>
      <c r="H86" s="24" t="str">
        <f>K:K</f>
        <v>cromscore.com</v>
      </c>
      <c r="I86" s="26" t="s">
        <v>3992</v>
      </c>
      <c r="J86" s="25" t="s">
        <v>4083</v>
      </c>
      <c r="K86" t="s">
        <v>1358</v>
      </c>
      <c r="L86" t="b">
        <v>1</v>
      </c>
      <c r="M86" t="s">
        <v>1359</v>
      </c>
      <c r="N86" t="s">
        <v>1359</v>
      </c>
      <c r="O86" t="s">
        <v>1359</v>
      </c>
      <c r="P86" s="19" t="s">
        <v>1360</v>
      </c>
      <c r="Q86" s="19" t="s">
        <v>1360</v>
      </c>
      <c r="R86" s="16" t="s">
        <v>1360</v>
      </c>
      <c r="S86" t="s">
        <v>1361</v>
      </c>
      <c r="T86" t="s">
        <v>1362</v>
      </c>
      <c r="U86" t="b">
        <v>0</v>
      </c>
    </row>
    <row r="87" spans="1:22" x14ac:dyDescent="0.25">
      <c r="A87" s="9" t="str">
        <f>HYPERLINK(CONCATENATE("http://",K:K), "WEB")</f>
        <v>WEB</v>
      </c>
      <c r="B87" s="10" t="str">
        <f>HYPERLINK(CONCATENATE("http://localhost:8080/request/",K:K),"LOCAL")</f>
        <v>LOCAL</v>
      </c>
      <c r="C87" s="17" t="str">
        <f>HYPERLINK(CONCATENATE("http://localhost:8080/listing/",K:K,"?compare=true&amp;theme=Stars&amp;tutorial=false"))</f>
        <v>http://localhost:8080/listing/daughteroflars.com?compare=true&amp;theme=Stars&amp;tutorial=false</v>
      </c>
      <c r="D87" s="2" t="s">
        <v>4154</v>
      </c>
      <c r="E87" s="23" t="str">
        <f>IF(AND(M:M=N:N,N:N=O:O),M:M, "FALSE")</f>
        <v>hanna@larsdottir.com</v>
      </c>
      <c r="F87" s="23" t="str">
        <f>IF(AND(P:P=Q:Q,Q:Q=R:R),LEFT(P:P,SEARCH(" ",P:P)), "FALSE")</f>
        <v xml:space="preserve">Hanna </v>
      </c>
      <c r="G87" s="23" t="str">
        <f>IF(LEN(P:P)-LEN(SUBSTITUTE(P:P," ","")) = 1, RIGHT(P:P,LEN(P:P)-FIND(" ",P:P,1)), RIGHT(P:P,LEN(P:P)-SEARCH(" ",P:P,SEARCH(" ",P:P,SEARCH(" ",P:P)+1))))</f>
        <v>Larsdotter</v>
      </c>
      <c r="H87" s="24" t="str">
        <f>K:K</f>
        <v>daughteroflars.com</v>
      </c>
      <c r="I87" s="26" t="s">
        <v>3993</v>
      </c>
      <c r="J87" s="25" t="s">
        <v>4084</v>
      </c>
      <c r="K87" t="s">
        <v>2253</v>
      </c>
      <c r="L87" t="b">
        <v>1</v>
      </c>
      <c r="M87" t="s">
        <v>2254</v>
      </c>
      <c r="N87" t="s">
        <v>2254</v>
      </c>
      <c r="O87" t="s">
        <v>2254</v>
      </c>
      <c r="P87" s="19" t="s">
        <v>2256</v>
      </c>
      <c r="Q87" s="19" t="s">
        <v>2256</v>
      </c>
      <c r="R87" s="16" t="s">
        <v>2256</v>
      </c>
      <c r="S87" t="s">
        <v>2257</v>
      </c>
      <c r="T87" t="s">
        <v>2258</v>
      </c>
      <c r="U87" t="b">
        <v>0</v>
      </c>
    </row>
    <row r="88" spans="1:22" x14ac:dyDescent="0.25">
      <c r="A88" s="9" t="str">
        <f>HYPERLINK(CONCATENATE("http://",K:K), "WEB")</f>
        <v>WEB</v>
      </c>
      <c r="B88" s="10" t="str">
        <f>HYPERLINK(CONCATENATE("http://localhost:8080/request/",K:K),"LOCAL")</f>
        <v>LOCAL</v>
      </c>
      <c r="C88" s="17" t="str">
        <f>HYPERLINK(CONCATENATE("http://localhost:8080/listing/",K:K,"?compare=true&amp;theme=Stars&amp;tutorial=false"))</f>
        <v>http://localhost:8080/listing/defensewhip.com?compare=true&amp;theme=Stars&amp;tutorial=false</v>
      </c>
      <c r="D88" s="2" t="s">
        <v>4154</v>
      </c>
      <c r="E88" s="23" t="str">
        <f>IF(AND(M:M=N:N,N:N=O:O),M:M, "FALSE")</f>
        <v>i.rygert@gmail.com</v>
      </c>
      <c r="F88" s="23" t="str">
        <f>IF(AND(P:P=Q:Q,Q:Q=R:R),LEFT(P:P,SEARCH(" ",P:P)), "FALSE")</f>
        <v xml:space="preserve">Ingemar </v>
      </c>
      <c r="G88" s="23" t="str">
        <f>IF(LEN(P:P)-LEN(SUBSTITUTE(P:P," ","")) = 1, RIGHT(P:P,LEN(P:P)-FIND(" ",P:P,1)), RIGHT(P:P,LEN(P:P)-SEARCH(" ",P:P,SEARCH(" ",P:P,SEARCH(" ",P:P)+1))))</f>
        <v>Rygert</v>
      </c>
      <c r="H88" s="24" t="str">
        <f>K:K</f>
        <v>defensewhip.com</v>
      </c>
      <c r="I88" s="26" t="s">
        <v>3994</v>
      </c>
      <c r="J88" s="25" t="s">
        <v>4085</v>
      </c>
      <c r="K88" t="s">
        <v>2313</v>
      </c>
      <c r="L88" t="b">
        <v>1</v>
      </c>
      <c r="M88" t="s">
        <v>2314</v>
      </c>
      <c r="N88" t="s">
        <v>2314</v>
      </c>
      <c r="O88" t="s">
        <v>2314</v>
      </c>
      <c r="P88" s="19" t="s">
        <v>2315</v>
      </c>
      <c r="Q88" s="19" t="s">
        <v>2315</v>
      </c>
      <c r="R88" s="16" t="s">
        <v>2315</v>
      </c>
      <c r="S88" t="s">
        <v>2316</v>
      </c>
      <c r="T88" t="s">
        <v>2258</v>
      </c>
      <c r="U88" t="b">
        <v>0</v>
      </c>
    </row>
    <row r="89" spans="1:22" x14ac:dyDescent="0.25">
      <c r="A89" s="9" t="str">
        <f>HYPERLINK(CONCATENATE("http://",K:K), "WEB")</f>
        <v>WEB</v>
      </c>
      <c r="B89" s="10" t="str">
        <f>HYPERLINK(CONCATENATE("http://localhost:8080/request/",K:K),"LOCAL")</f>
        <v>LOCAL</v>
      </c>
      <c r="C89" s="17" t="str">
        <f>HYPERLINK(CONCATENATE("http://localhost:8080/listing/",K:K,"?compare=true&amp;theme=Stars&amp;tutorial=false"))</f>
        <v>http://localhost:8080/listing/dogumgunususlemeleri.com?compare=true&amp;theme=Stars&amp;tutorial=false</v>
      </c>
      <c r="D89" s="2" t="s">
        <v>4154</v>
      </c>
      <c r="E89" s="23" t="str">
        <f>IF(AND(M:M=N:N,N:N=O:O),M:M, "FALSE")</f>
        <v>savasxisleyen@hotmail.com</v>
      </c>
      <c r="F89" s="23" t="str">
        <f>IF(AND(P:P=Q:Q,Q:Q=R:R),LEFT(P:P,SEARCH(" ",P:P)), "FALSE")</f>
        <v xml:space="preserve">Savas </v>
      </c>
      <c r="G89" s="23" t="str">
        <f>IF(LEN(P:P)-LEN(SUBSTITUTE(P:P," ","")) = 1, RIGHT(P:P,LEN(P:P)-FIND(" ",P:P,1)), RIGHT(P:P,LEN(P:P)-SEARCH(" ",P:P,SEARCH(" ",P:P,SEARCH(" ",P:P)+1))))</f>
        <v>Isleyen</v>
      </c>
      <c r="H89" s="24" t="str">
        <f>K:K</f>
        <v>dogumgunususlemeleri.com</v>
      </c>
      <c r="I89" s="26" t="s">
        <v>3995</v>
      </c>
      <c r="J89" s="25" t="s">
        <v>4086</v>
      </c>
      <c r="K89" t="s">
        <v>3409</v>
      </c>
      <c r="L89" t="b">
        <v>1</v>
      </c>
      <c r="M89" t="s">
        <v>3410</v>
      </c>
      <c r="N89" t="s">
        <v>3410</v>
      </c>
      <c r="O89" t="s">
        <v>3410</v>
      </c>
      <c r="P89" s="19" t="s">
        <v>3411</v>
      </c>
      <c r="Q89" s="19" t="s">
        <v>3411</v>
      </c>
      <c r="R89" s="16" t="s">
        <v>3411</v>
      </c>
      <c r="S89" t="s">
        <v>277</v>
      </c>
      <c r="T89" t="s">
        <v>351</v>
      </c>
      <c r="U89" t="b">
        <v>0</v>
      </c>
    </row>
    <row r="90" spans="1:22" x14ac:dyDescent="0.25">
      <c r="A90" s="9" t="str">
        <f>HYPERLINK(CONCATENATE("http://",K:K), "WEB")</f>
        <v>WEB</v>
      </c>
      <c r="B90" s="10" t="str">
        <f>HYPERLINK(CONCATENATE("http://localhost:8080/request/",K:K),"LOCAL")</f>
        <v>LOCAL</v>
      </c>
      <c r="C90" s="17" t="str">
        <f>HYPERLINK(CONCATENATE("http://localhost:8080/listing/",K:K,"?compare=true&amp;theme=Stars&amp;tutorial=false"))</f>
        <v>http://localhost:8080/listing/dontbuymeanything.com?compare=true&amp;theme=Stars&amp;tutorial=false</v>
      </c>
      <c r="D90" s="2" t="s">
        <v>4154</v>
      </c>
      <c r="E90" s="23" t="str">
        <f>IF(AND(M:M=N:N,N:N=O:O),M:M, "FALSE")</f>
        <v>james.zielinski@gmail.com</v>
      </c>
      <c r="F90" s="23" t="str">
        <f>IF(AND(P:P=Q:Q,Q:Q=R:R),LEFT(P:P,SEARCH(" ",P:P)), "FALSE")</f>
        <v xml:space="preserve">James </v>
      </c>
      <c r="G90" s="23" t="str">
        <f>IF(LEN(P:P)-LEN(SUBSTITUTE(P:P," ","")) = 1, RIGHT(P:P,LEN(P:P)-FIND(" ",P:P,1)), RIGHT(P:P,LEN(P:P)-SEARCH(" ",P:P,SEARCH(" ",P:P,SEARCH(" ",P:P)+1))))</f>
        <v>Zielinski</v>
      </c>
      <c r="H90" s="24" t="str">
        <f>K:K</f>
        <v>dontbuymeanything.com</v>
      </c>
      <c r="I90" s="26" t="s">
        <v>3996</v>
      </c>
      <c r="J90" s="25" t="s">
        <v>4087</v>
      </c>
      <c r="K90" t="s">
        <v>2395</v>
      </c>
      <c r="L90" t="b">
        <v>1</v>
      </c>
      <c r="M90" t="s">
        <v>2396</v>
      </c>
      <c r="N90" t="s">
        <v>2396</v>
      </c>
      <c r="O90" t="s">
        <v>2396</v>
      </c>
      <c r="P90" s="19" t="s">
        <v>2397</v>
      </c>
      <c r="Q90" s="19" t="s">
        <v>2397</v>
      </c>
      <c r="R90" s="16" t="s">
        <v>2397</v>
      </c>
      <c r="S90" t="s">
        <v>2398</v>
      </c>
      <c r="T90" t="s">
        <v>1601</v>
      </c>
      <c r="U90" t="b">
        <v>0</v>
      </c>
    </row>
    <row r="91" spans="1:22" x14ac:dyDescent="0.25">
      <c r="A91" s="9" t="str">
        <f>HYPERLINK(CONCATENATE("http://",K:K), "WEB")</f>
        <v>WEB</v>
      </c>
      <c r="B91" s="10" t="str">
        <f>HYPERLINK(CONCATENATE("http://localhost:8080/request/",K:K),"LOCAL")</f>
        <v>LOCAL</v>
      </c>
      <c r="C91" s="17" t="str">
        <f>HYPERLINK(CONCATENATE("http://localhost:8080/listing/",K:K,"?compare=true&amp;theme=Stars&amp;tutorial=false"))</f>
        <v>http://localhost:8080/listing/eastagreement.com?compare=true&amp;theme=Stars&amp;tutorial=false</v>
      </c>
      <c r="D91" s="2" t="s">
        <v>4154</v>
      </c>
      <c r="E91" s="23" t="str">
        <f>IF(AND(M:M=N:N,N:N=O:O),M:M, "FALSE")</f>
        <v>silverlinine@gmail.com</v>
      </c>
      <c r="F91" s="23" t="str">
        <f>IF(AND(P:P=Q:Q,Q:Q=R:R),LEFT(P:P,SEARCH(" ",P:P)), "FALSE")</f>
        <v xml:space="preserve">The </v>
      </c>
      <c r="G91" s="23" t="str">
        <f>IF(LEN(P:P)-LEN(SUBSTITUTE(P:P," ","")) = 1, RIGHT(P:P,LEN(P:P)-FIND(" ",P:P,1)), RIGHT(P:P,LEN(P:P)-SEARCH(" ",P:P,SEARCH(" ",P:P,SEARCH(" ",P:P)+1))))</f>
        <v>Bossman</v>
      </c>
      <c r="H91" s="24" t="str">
        <f>K:K</f>
        <v>eastagreement.com</v>
      </c>
      <c r="I91" s="26" t="s">
        <v>3997</v>
      </c>
      <c r="J91" s="25" t="s">
        <v>4088</v>
      </c>
      <c r="K91" t="s">
        <v>3491</v>
      </c>
      <c r="L91" t="b">
        <v>1</v>
      </c>
      <c r="M91" t="s">
        <v>3492</v>
      </c>
      <c r="N91" t="s">
        <v>3492</v>
      </c>
      <c r="O91" t="s">
        <v>3492</v>
      </c>
      <c r="P91" s="19" t="s">
        <v>3493</v>
      </c>
      <c r="Q91" s="19" t="s">
        <v>3493</v>
      </c>
      <c r="R91" s="16" t="s">
        <v>3493</v>
      </c>
      <c r="S91" t="s">
        <v>3494</v>
      </c>
      <c r="T91" t="s">
        <v>1601</v>
      </c>
      <c r="U91" t="b">
        <v>0</v>
      </c>
    </row>
    <row r="92" spans="1:22" x14ac:dyDescent="0.25">
      <c r="A92" s="9" t="str">
        <f>HYPERLINK(CONCATENATE("http://",K:K), "WEB")</f>
        <v>WEB</v>
      </c>
      <c r="B92" s="10" t="str">
        <f>HYPERLINK(CONCATENATE("http://localhost:8080/request/",K:K),"LOCAL")</f>
        <v>LOCAL</v>
      </c>
      <c r="C92" s="17" t="str">
        <f>HYPERLINK(CONCATENATE("http://localhost:8080/listing/",K:K,"?compare=true&amp;theme=Stars&amp;tutorial=false"))</f>
        <v>http://localhost:8080/listing/ediblenaturescapes.com?compare=true&amp;theme=Stars&amp;tutorial=false</v>
      </c>
      <c r="D92" s="2" t="s">
        <v>4154</v>
      </c>
      <c r="E92" s="23" t="str">
        <f>IF(AND(M:M=N:N,N:N=O:O),M:M, "FALSE")</f>
        <v>kcmcdaniel@gmail.com</v>
      </c>
      <c r="F92" s="23" t="str">
        <f>IF(AND(P:P=Q:Q,Q:Q=R:R),LEFT(P:P,SEARCH(" ",P:P)), "FALSE")</f>
        <v xml:space="preserve">Kevan </v>
      </c>
      <c r="G92" s="23" t="str">
        <f>IF(LEN(P:P)-LEN(SUBSTITUTE(P:P," ","")) = 1, RIGHT(P:P,LEN(P:P)-FIND(" ",P:P,1)), RIGHT(P:P,LEN(P:P)-SEARCH(" ",P:P,SEARCH(" ",P:P,SEARCH(" ",P:P)+1))))</f>
        <v>Mcdaniel</v>
      </c>
      <c r="H92" s="24" t="str">
        <f>K:K</f>
        <v>ediblenaturescapes.com</v>
      </c>
      <c r="I92" s="26" t="s">
        <v>3998</v>
      </c>
      <c r="J92" s="25" t="s">
        <v>4089</v>
      </c>
      <c r="K92" t="s">
        <v>2541</v>
      </c>
      <c r="L92" t="b">
        <v>1</v>
      </c>
      <c r="M92" t="s">
        <v>2542</v>
      </c>
      <c r="N92" t="s">
        <v>2542</v>
      </c>
      <c r="O92" t="s">
        <v>2542</v>
      </c>
      <c r="P92" s="19" t="s">
        <v>2543</v>
      </c>
      <c r="Q92" s="19" t="s">
        <v>2543</v>
      </c>
      <c r="R92" s="16" t="s">
        <v>2543</v>
      </c>
      <c r="S92" t="s">
        <v>611</v>
      </c>
      <c r="T92" t="s">
        <v>1302</v>
      </c>
      <c r="U92" t="b">
        <v>0</v>
      </c>
    </row>
    <row r="93" spans="1:22" x14ac:dyDescent="0.25">
      <c r="A93" s="9" t="str">
        <f>HYPERLINK(CONCATENATE("http://",K:K), "WEB")</f>
        <v>WEB</v>
      </c>
      <c r="B93" s="10" t="str">
        <f>HYPERLINK(CONCATENATE("http://localhost:8080/request/",K:K),"LOCAL")</f>
        <v>LOCAL</v>
      </c>
      <c r="C93" s="17" t="str">
        <f>HYPERLINK(CONCATENATE("http://localhost:8080/listing/",K:K,"?compare=true&amp;theme=Stars&amp;tutorial=false"))</f>
        <v>http://localhost:8080/listing/erintalkstips.com?compare=true&amp;theme=Stars&amp;tutorial=false</v>
      </c>
      <c r="D93" s="2" t="s">
        <v>4154</v>
      </c>
      <c r="E93" s="23" t="str">
        <f>IF(AND(M:M=N:N,N:N=O:O),M:M, "FALSE")</f>
        <v>chaqar_emeth@outlook.com</v>
      </c>
      <c r="F93" s="23" t="str">
        <f>IF(AND(P:P=Q:Q,Q:Q=R:R),LEFT(P:P,SEARCH(" ",P:P)), "FALSE")</f>
        <v xml:space="preserve">Erin </v>
      </c>
      <c r="G93" s="23" t="str">
        <f>IF(LEN(P:P)-LEN(SUBSTITUTE(P:P," ","")) = 1, RIGHT(P:P,LEN(P:P)-FIND(" ",P:P,1)), RIGHT(P:P,LEN(P:P)-SEARCH(" ",P:P,SEARCH(" ",P:P,SEARCH(" ",P:P)+1))))</f>
        <v>Compton</v>
      </c>
      <c r="H93" s="24" t="str">
        <f>K:K</f>
        <v>erintalkstips.com</v>
      </c>
      <c r="I93" s="26" t="s">
        <v>3999</v>
      </c>
      <c r="J93" s="25" t="s">
        <v>4090</v>
      </c>
      <c r="K93" t="s">
        <v>1631</v>
      </c>
      <c r="L93" t="b">
        <v>1</v>
      </c>
      <c r="M93" t="s">
        <v>1632</v>
      </c>
      <c r="N93" t="s">
        <v>1632</v>
      </c>
      <c r="O93" t="s">
        <v>1632</v>
      </c>
      <c r="P93" s="19" t="s">
        <v>1633</v>
      </c>
      <c r="Q93" s="19" t="s">
        <v>1633</v>
      </c>
      <c r="R93" s="16" t="s">
        <v>1633</v>
      </c>
      <c r="S93" t="s">
        <v>1634</v>
      </c>
      <c r="T93" t="s">
        <v>1302</v>
      </c>
      <c r="U93" t="b">
        <v>0</v>
      </c>
    </row>
    <row r="94" spans="1:22" x14ac:dyDescent="0.25">
      <c r="A94" s="9" t="str">
        <f>HYPERLINK(CONCATENATE("http://",K:K), "WEB")</f>
        <v>WEB</v>
      </c>
      <c r="B94" s="10" t="str">
        <f>HYPERLINK(CONCATENATE("http://localhost:8080/request/",K:K),"LOCAL")</f>
        <v>LOCAL</v>
      </c>
      <c r="C94" s="17" t="str">
        <f>HYPERLINK(CONCATENATE("http://localhost:8080/listing/",K:K,"?compare=true&amp;theme=Stars&amp;tutorial=false"))</f>
        <v>http://localhost:8080/listing/ewalletwearables.com?compare=true&amp;theme=Stars&amp;tutorial=false</v>
      </c>
      <c r="D94" s="2" t="s">
        <v>4154</v>
      </c>
      <c r="E94" s="23" t="str">
        <f>IF(AND(M:M=N:N,N:N=O:O),M:M, "FALSE")</f>
        <v>cenkayral@gmail.com</v>
      </c>
      <c r="F94" s="23" t="str">
        <f>IF(AND(P:P=Q:Q,Q:Q=R:R),LEFT(P:P,SEARCH(" ",P:P)), "FALSE")</f>
        <v xml:space="preserve">Cenkayral </v>
      </c>
      <c r="G94" s="23" t="str">
        <f>IF(LEN(P:P)-LEN(SUBSTITUTE(P:P," ","")) = 1, RIGHT(P:P,LEN(P:P)-FIND(" ",P:P,1)), RIGHT(P:P,LEN(P:P)-SEARCH(" ",P:P,SEARCH(" ",P:P,SEARCH(" ",P:P)+1))))</f>
        <v>Cenkayral</v>
      </c>
      <c r="H94" s="24" t="str">
        <f>K:K</f>
        <v>ewalletwearables.com</v>
      </c>
      <c r="I94" s="26" t="s">
        <v>4000</v>
      </c>
      <c r="J94" s="25" t="s">
        <v>4091</v>
      </c>
      <c r="K94" t="s">
        <v>1611</v>
      </c>
      <c r="L94" t="b">
        <v>1</v>
      </c>
      <c r="M94" t="s">
        <v>1612</v>
      </c>
      <c r="N94" t="s">
        <v>1612</v>
      </c>
      <c r="O94" t="s">
        <v>1612</v>
      </c>
      <c r="P94" s="19" t="s">
        <v>1613</v>
      </c>
      <c r="Q94" s="19" t="s">
        <v>1613</v>
      </c>
      <c r="R94" s="16" t="s">
        <v>1613</v>
      </c>
      <c r="S94" t="s">
        <v>1448</v>
      </c>
      <c r="U94" t="b">
        <v>1</v>
      </c>
      <c r="V94" t="s">
        <v>900</v>
      </c>
    </row>
    <row r="95" spans="1:22" x14ac:dyDescent="0.25">
      <c r="A95" s="9" t="str">
        <f>HYPERLINK(CONCATENATE("http://",K:K), "WEB")</f>
        <v>WEB</v>
      </c>
      <c r="B95" s="10" t="str">
        <f>HYPERLINK(CONCATENATE("http://localhost:8080/request/",K:K),"LOCAL")</f>
        <v>LOCAL</v>
      </c>
      <c r="C95" s="17" t="str">
        <f>HYPERLINK(CONCATENATE("http://localhost:8080/listing/",K:K,"?compare=true&amp;theme=Stars&amp;tutorial=false"))</f>
        <v>http://localhost:8080/listing/facebookblasterpro11.com?compare=true&amp;theme=Stars&amp;tutorial=false</v>
      </c>
      <c r="D95" s="2" t="s">
        <v>4154</v>
      </c>
      <c r="E95" s="23" t="str">
        <f>IF(AND(M:M=N:N,N:N=O:O),M:M, "FALSE")</f>
        <v>mr.kevinduru@gmail.com</v>
      </c>
      <c r="F95" s="23" t="str">
        <f>IF(AND(P:P=Q:Q,Q:Q=R:R),LEFT(P:P,SEARCH(" ",P:P)), "FALSE")</f>
        <v xml:space="preserve">James </v>
      </c>
      <c r="G95" s="23" t="str">
        <f>IF(LEN(P:P)-LEN(SUBSTITUTE(P:P," ","")) = 1, RIGHT(P:P,LEN(P:P)-FIND(" ",P:P,1)), RIGHT(P:P,LEN(P:P)-SEARCH(" ",P:P,SEARCH(" ",P:P,SEARCH(" ",P:P)+1))))</f>
        <v>Jack</v>
      </c>
      <c r="H95" s="24" t="str">
        <f>K:K</f>
        <v>facebookblasterpro11.com</v>
      </c>
      <c r="I95" s="26" t="s">
        <v>4001</v>
      </c>
      <c r="J95" s="25" t="s">
        <v>4092</v>
      </c>
      <c r="K95" t="s">
        <v>2922</v>
      </c>
      <c r="L95" t="b">
        <v>1</v>
      </c>
      <c r="M95" t="s">
        <v>2923</v>
      </c>
      <c r="N95" t="s">
        <v>2923</v>
      </c>
      <c r="O95" t="s">
        <v>2923</v>
      </c>
      <c r="P95" s="19" t="s">
        <v>2924</v>
      </c>
      <c r="Q95" s="19" t="s">
        <v>2924</v>
      </c>
      <c r="R95" s="16" t="s">
        <v>2924</v>
      </c>
      <c r="S95" t="s">
        <v>586</v>
      </c>
      <c r="T95" t="s">
        <v>1601</v>
      </c>
      <c r="U95" t="b">
        <v>0</v>
      </c>
    </row>
    <row r="96" spans="1:22" x14ac:dyDescent="0.25">
      <c r="A96" s="9" t="str">
        <f>HYPERLINK(CONCATENATE("http://",K:K), "WEB")</f>
        <v>WEB</v>
      </c>
      <c r="B96" s="10" t="str">
        <f>HYPERLINK(CONCATENATE("http://localhost:8080/request/",K:K),"LOCAL")</f>
        <v>LOCAL</v>
      </c>
      <c r="C96" s="17" t="str">
        <f>HYPERLINK(CONCATENATE("http://localhost:8080/listing/",K:K,"?compare=true&amp;theme=Stars&amp;tutorial=false"))</f>
        <v>http://localhost:8080/listing/fibonaccistocksforecast.com?compare=true&amp;theme=Stars&amp;tutorial=false</v>
      </c>
      <c r="D96" s="2" t="s">
        <v>4154</v>
      </c>
      <c r="E96" s="23" t="str">
        <f>IF(AND(M:M=N:N,N:N=O:O),M:M, "FALSE")</f>
        <v>alla@allapeters.com</v>
      </c>
      <c r="F96" s="23" t="str">
        <f>IF(AND(P:P=Q:Q,Q:Q=R:R),LEFT(P:P,SEARCH(" ",P:P)), "FALSE")</f>
        <v xml:space="preserve">Alla </v>
      </c>
      <c r="G96" s="23" t="str">
        <f>IF(LEN(P:P)-LEN(SUBSTITUTE(P:P," ","")) = 1, RIGHT(P:P,LEN(P:P)-FIND(" ",P:P,1)), RIGHT(P:P,LEN(P:P)-SEARCH(" ",P:P,SEARCH(" ",P:P,SEARCH(" ",P:P)+1))))</f>
        <v>Peters</v>
      </c>
      <c r="H96" s="24" t="str">
        <f>K:K</f>
        <v>fibonaccistocksforecast.com</v>
      </c>
      <c r="I96" s="26" t="s">
        <v>4002</v>
      </c>
      <c r="J96" s="25" t="s">
        <v>4093</v>
      </c>
      <c r="K96" t="s">
        <v>1290</v>
      </c>
      <c r="L96" t="b">
        <v>1</v>
      </c>
      <c r="M96" t="s">
        <v>1291</v>
      </c>
      <c r="N96" t="s">
        <v>1291</v>
      </c>
      <c r="O96" t="s">
        <v>1291</v>
      </c>
      <c r="P96" s="19" t="s">
        <v>1292</v>
      </c>
      <c r="Q96" s="19" t="s">
        <v>1292</v>
      </c>
      <c r="R96" s="16" t="s">
        <v>1292</v>
      </c>
      <c r="S96" t="s">
        <v>1293</v>
      </c>
      <c r="T96" t="s">
        <v>567</v>
      </c>
      <c r="U96" t="b">
        <v>0</v>
      </c>
    </row>
    <row r="97" spans="1:21" x14ac:dyDescent="0.25">
      <c r="A97" s="9" t="str">
        <f>HYPERLINK(CONCATENATE("http://",K:K), "WEB")</f>
        <v>WEB</v>
      </c>
      <c r="B97" s="10" t="str">
        <f>HYPERLINK(CONCATENATE("http://localhost:8080/request/",K:K),"LOCAL")</f>
        <v>LOCAL</v>
      </c>
      <c r="C97" s="17" t="str">
        <f>HYPERLINK(CONCATENATE("http://localhost:8080/listing/",K:K,"?compare=true&amp;theme=Stars&amp;tutorial=false"))</f>
        <v>http://localhost:8080/listing/flowers4lives.com?compare=true&amp;theme=Stars&amp;tutorial=false</v>
      </c>
      <c r="D97" s="2" t="s">
        <v>4154</v>
      </c>
      <c r="E97" s="23" t="str">
        <f>IF(AND(M:M=N:N,N:N=O:O),M:M, "FALSE")</f>
        <v>quanmailhost2016@gmail.com</v>
      </c>
      <c r="F97" s="23" t="str">
        <f>IF(AND(P:P=Q:Q,Q:Q=R:R),LEFT(P:P,SEARCH(" ",P:P)), "FALSE")</f>
        <v xml:space="preserve">Quan </v>
      </c>
      <c r="G97" s="23" t="str">
        <f>IF(LEN(P:P)-LEN(SUBSTITUTE(P:P," ","")) = 1, RIGHT(P:P,LEN(P:P)-FIND(" ",P:P,1)), RIGHT(P:P,LEN(P:P)-SEARCH(" ",P:P,SEARCH(" ",P:P,SEARCH(" ",P:P)+1))))</f>
        <v>Nguyen</v>
      </c>
      <c r="H97" s="24" t="str">
        <f>K:K</f>
        <v>flowers4lives.com</v>
      </c>
      <c r="I97" s="26" t="s">
        <v>4003</v>
      </c>
      <c r="J97" s="25" t="s">
        <v>4094</v>
      </c>
      <c r="K97" t="s">
        <v>3226</v>
      </c>
      <c r="L97" t="b">
        <v>1</v>
      </c>
      <c r="M97" t="s">
        <v>3227</v>
      </c>
      <c r="N97" t="s">
        <v>3227</v>
      </c>
      <c r="O97" t="s">
        <v>3227</v>
      </c>
      <c r="P97" s="19" t="s">
        <v>3228</v>
      </c>
      <c r="Q97" s="19" t="s">
        <v>3228</v>
      </c>
      <c r="R97" s="16" t="s">
        <v>3228</v>
      </c>
      <c r="S97" t="s">
        <v>3229</v>
      </c>
      <c r="T97" t="s">
        <v>1601</v>
      </c>
      <c r="U97" t="b">
        <v>0</v>
      </c>
    </row>
    <row r="98" spans="1:21" x14ac:dyDescent="0.25">
      <c r="A98" s="9" t="str">
        <f>HYPERLINK(CONCATENATE("http://",K:K), "WEB")</f>
        <v>WEB</v>
      </c>
      <c r="B98" s="10" t="str">
        <f>HYPERLINK(CONCATENATE("http://localhost:8080/request/",K:K),"LOCAL")</f>
        <v>LOCAL</v>
      </c>
      <c r="C98" s="17" t="str">
        <f>HYPERLINK(CONCATENATE("http://localhost:8080/listing/",K:K,"?compare=true&amp;theme=Stars&amp;tutorial=false"))</f>
        <v>http://localhost:8080/listing/forwardte.com?compare=true&amp;theme=Stars&amp;tutorial=false</v>
      </c>
      <c r="D98" s="2" t="s">
        <v>4154</v>
      </c>
      <c r="E98" s="23" t="str">
        <f>IF(AND(M:M=N:N,N:N=O:O),M:M, "FALSE")</f>
        <v>noc@quicak.com</v>
      </c>
      <c r="F98" s="23" t="str">
        <f>IF(AND(P:P=Q:Q,Q:Q=R:R),LEFT(P:P,SEARCH(" ",P:P)), "FALSE")</f>
        <v xml:space="preserve">Fred </v>
      </c>
      <c r="G98" s="23" t="str">
        <f>IF(LEN(P:P)-LEN(SUBSTITUTE(P:P," ","")) = 1, RIGHT(P:P,LEN(P:P)-FIND(" ",P:P,1)), RIGHT(P:P,LEN(P:P)-SEARCH(" ",P:P,SEARCH(" ",P:P,SEARCH(" ",P:P)+1))))</f>
        <v>James</v>
      </c>
      <c r="H98" s="24" t="str">
        <f>K:K</f>
        <v>forwardte.com</v>
      </c>
      <c r="I98" s="26" t="s">
        <v>4004</v>
      </c>
      <c r="J98" s="25" t="s">
        <v>4095</v>
      </c>
      <c r="K98" t="s">
        <v>3056</v>
      </c>
      <c r="L98" t="b">
        <v>1</v>
      </c>
      <c r="M98" t="s">
        <v>3057</v>
      </c>
      <c r="N98" t="s">
        <v>3057</v>
      </c>
      <c r="O98" t="s">
        <v>3057</v>
      </c>
      <c r="P98" s="19" t="s">
        <v>3058</v>
      </c>
      <c r="Q98" s="19" t="s">
        <v>3058</v>
      </c>
      <c r="R98" s="16" t="s">
        <v>3058</v>
      </c>
      <c r="S98" t="s">
        <v>3059</v>
      </c>
      <c r="T98" t="s">
        <v>1341</v>
      </c>
      <c r="U98" t="b">
        <v>0</v>
      </c>
    </row>
    <row r="99" spans="1:21" x14ac:dyDescent="0.25">
      <c r="A99" s="9" t="str">
        <f>HYPERLINK(CONCATENATE("http://",K:K), "WEB")</f>
        <v>WEB</v>
      </c>
      <c r="B99" s="10" t="str">
        <f>HYPERLINK(CONCATENATE("http://localhost:8080/request/",K:K),"LOCAL")</f>
        <v>LOCAL</v>
      </c>
      <c r="C99" s="17" t="str">
        <f>HYPERLINK(CONCATENATE("http://localhost:8080/listing/",K:K,"?compare=true&amp;theme=Stars&amp;tutorial=false"))</f>
        <v>http://localhost:8080/listing/fulllobe.net?compare=true&amp;theme=Stars&amp;tutorial=false</v>
      </c>
      <c r="D99" s="2" t="s">
        <v>4154</v>
      </c>
      <c r="E99" s="23" t="str">
        <f>IF(AND(M:M=N:N,N:N=O:O),M:M, "FALSE")</f>
        <v>webmaster@pinnacities.net</v>
      </c>
      <c r="F99" s="23" t="str">
        <f>IF(AND(P:P=Q:Q,Q:Q=R:R),LEFT(P:P,SEARCH(" ",P:P)), "FALSE")</f>
        <v xml:space="preserve">Dorothy </v>
      </c>
      <c r="G99" s="23" t="str">
        <f>IF(LEN(P:P)-LEN(SUBSTITUTE(P:P," ","")) = 1, RIGHT(P:P,LEN(P:P)-FIND(" ",P:P,1)), RIGHT(P:P,LEN(P:P)-SEARCH(" ",P:P,SEARCH(" ",P:P,SEARCH(" ",P:P)+1))))</f>
        <v>Arrington</v>
      </c>
      <c r="H99" s="24" t="str">
        <f>K:K</f>
        <v>fulllobe.net</v>
      </c>
      <c r="I99" s="26" t="s">
        <v>4005</v>
      </c>
      <c r="J99" s="25" t="s">
        <v>4096</v>
      </c>
      <c r="K99" t="s">
        <v>3841</v>
      </c>
      <c r="L99" t="b">
        <v>1</v>
      </c>
      <c r="M99" t="s">
        <v>3842</v>
      </c>
      <c r="N99" t="s">
        <v>3842</v>
      </c>
      <c r="O99" t="s">
        <v>3842</v>
      </c>
      <c r="P99" s="19" t="s">
        <v>3843</v>
      </c>
      <c r="Q99" s="19" t="s">
        <v>3843</v>
      </c>
      <c r="R99" s="16" t="s">
        <v>3843</v>
      </c>
      <c r="S99" t="s">
        <v>274</v>
      </c>
      <c r="T99" t="s">
        <v>1341</v>
      </c>
      <c r="U99" t="b">
        <v>0</v>
      </c>
    </row>
    <row r="100" spans="1:21" x14ac:dyDescent="0.25">
      <c r="A100" s="9" t="str">
        <f>HYPERLINK(CONCATENATE("http://",K:K), "WEB")</f>
        <v>WEB</v>
      </c>
      <c r="B100" s="10" t="str">
        <f>HYPERLINK(CONCATENATE("http://localhost:8080/request/",K:K),"LOCAL")</f>
        <v>LOCAL</v>
      </c>
      <c r="C100" s="17" t="str">
        <f>HYPERLINK(CONCATENATE("http://localhost:8080/listing/",K:K,"?compare=true&amp;theme=Stars&amp;tutorial=false"))</f>
        <v>http://localhost:8080/listing/futurefairbusiness.com?compare=true&amp;theme=Stars&amp;tutorial=false</v>
      </c>
      <c r="D100" s="2" t="s">
        <v>4154</v>
      </c>
      <c r="E100" s="23" t="str">
        <f>IF(AND(M:M=N:N,N:N=O:O),M:M, "FALSE")</f>
        <v>wejive@gmail.com</v>
      </c>
      <c r="F100" s="23" t="str">
        <f>IF(AND(P:P=Q:Q,Q:Q=R:R),LEFT(P:P,SEARCH(" ",P:P)), "FALSE")</f>
        <v xml:space="preserve">Sandra </v>
      </c>
      <c r="G100" s="23" t="str">
        <f>IF(LEN(P:P)-LEN(SUBSTITUTE(P:P," ","")) = 1, RIGHT(P:P,LEN(P:P)-FIND(" ",P:P,1)), RIGHT(P:P,LEN(P:P)-SEARCH(" ",P:P,SEARCH(" ",P:P,SEARCH(" ",P:P)+1))))</f>
        <v>Backlund</v>
      </c>
      <c r="H100" s="24" t="str">
        <f>K:K</f>
        <v>futurefairbusiness.com</v>
      </c>
      <c r="I100" s="26" t="s">
        <v>4006</v>
      </c>
      <c r="J100" s="25" t="s">
        <v>4097</v>
      </c>
      <c r="K100" t="s">
        <v>3860</v>
      </c>
      <c r="L100" t="b">
        <v>1</v>
      </c>
      <c r="M100" t="s">
        <v>3861</v>
      </c>
      <c r="N100" t="s">
        <v>3861</v>
      </c>
      <c r="O100" t="s">
        <v>3861</v>
      </c>
      <c r="P100" s="19" t="s">
        <v>3862</v>
      </c>
      <c r="Q100" s="19" t="s">
        <v>3862</v>
      </c>
      <c r="R100" s="16" t="s">
        <v>3862</v>
      </c>
      <c r="S100" t="s">
        <v>1532</v>
      </c>
      <c r="T100" t="s">
        <v>2258</v>
      </c>
      <c r="U100" t="b">
        <v>0</v>
      </c>
    </row>
    <row r="101" spans="1:21" x14ac:dyDescent="0.25">
      <c r="A101" s="9" t="str">
        <f>HYPERLINK(CONCATENATE("http://",K:K), "WEB")</f>
        <v>WEB</v>
      </c>
      <c r="B101" s="10" t="str">
        <f>HYPERLINK(CONCATENATE("http://localhost:8080/request/",K:K),"LOCAL")</f>
        <v>LOCAL</v>
      </c>
      <c r="C101" s="17" t="str">
        <f>HYPERLINK(CONCATENATE("http://localhost:8080/listing/",K:K,"?compare=true&amp;theme=Stars&amp;tutorial=false"))</f>
        <v>http://localhost:8080/listing/generationblak.com?compare=true&amp;theme=Stars&amp;tutorial=false</v>
      </c>
      <c r="D101" s="2" t="s">
        <v>4154</v>
      </c>
      <c r="E101" s="23" t="str">
        <f>IF(AND(M:M=N:N,N:N=O:O),M:M, "FALSE")</f>
        <v>7jaishan7@gmail.com</v>
      </c>
      <c r="F101" s="23" t="str">
        <f>IF(AND(P:P=Q:Q,Q:Q=R:R),LEFT(P:P,SEARCH(" ",P:P)), "FALSE")</f>
        <v xml:space="preserve">Jai </v>
      </c>
      <c r="G101" s="23" t="str">
        <f>IF(LEN(P:P)-LEN(SUBSTITUTE(P:P," ","")) = 1, RIGHT(P:P,LEN(P:P)-FIND(" ",P:P,1)), RIGHT(P:P,LEN(P:P)-SEARCH(" ",P:P,SEARCH(" ",P:P,SEARCH(" ",P:P)+1))))</f>
        <v>Shan</v>
      </c>
      <c r="H101" s="24" t="str">
        <f>K:K</f>
        <v>generationblak.com</v>
      </c>
      <c r="I101" s="26" t="s">
        <v>4007</v>
      </c>
      <c r="J101" s="25" t="s">
        <v>4098</v>
      </c>
      <c r="K101" t="s">
        <v>1160</v>
      </c>
      <c r="L101" t="b">
        <v>1</v>
      </c>
      <c r="M101" t="s">
        <v>1161</v>
      </c>
      <c r="N101" t="s">
        <v>1161</v>
      </c>
      <c r="O101" t="s">
        <v>1161</v>
      </c>
      <c r="P101" s="19" t="s">
        <v>1162</v>
      </c>
      <c r="Q101" s="19" t="s">
        <v>1162</v>
      </c>
      <c r="R101" s="16" t="s">
        <v>1162</v>
      </c>
      <c r="S101" t="s">
        <v>1163</v>
      </c>
      <c r="T101" t="s">
        <v>1164</v>
      </c>
      <c r="U101" t="b">
        <v>0</v>
      </c>
    </row>
    <row r="102" spans="1:21" x14ac:dyDescent="0.25">
      <c r="A102" s="9" t="str">
        <f>HYPERLINK(CONCATENATE("http://",K:K), "WEB")</f>
        <v>WEB</v>
      </c>
      <c r="B102" s="10" t="str">
        <f>HYPERLINK(CONCATENATE("http://localhost:8080/request/",K:K),"LOCAL")</f>
        <v>LOCAL</v>
      </c>
      <c r="C102" s="17" t="str">
        <f>HYPERLINK(CONCATENATE("http://localhost:8080/listing/",K:K,"?compare=true&amp;theme=Stars&amp;tutorial=false"))</f>
        <v>http://localhost:8080/listing/governmentjobs2019.com?compare=true&amp;theme=Stars&amp;tutorial=false</v>
      </c>
      <c r="D102" s="2" t="s">
        <v>4154</v>
      </c>
      <c r="E102" s="23" t="str">
        <f>IF(AND(M:M=N:N,N:N=O:O),M:M, "FALSE")</f>
        <v>kamleshsingh30178@gmail.com</v>
      </c>
      <c r="F102" s="23" t="str">
        <f>IF(AND(P:P=Q:Q,Q:Q=R:R),LEFT(P:P,SEARCH(" ",P:P)), "FALSE")</f>
        <v xml:space="preserve">Kamlesh </v>
      </c>
      <c r="G102" s="23" t="str">
        <f>IF(LEN(P:P)-LEN(SUBSTITUTE(P:P," ","")) = 1, RIGHT(P:P,LEN(P:P)-FIND(" ",P:P,1)), RIGHT(P:P,LEN(P:P)-SEARCH(" ",P:P,SEARCH(" ",P:P,SEARCH(" ",P:P)+1))))</f>
        <v>Singh</v>
      </c>
      <c r="H102" s="24" t="str">
        <f>K:K</f>
        <v>governmentjobs2019.com</v>
      </c>
      <c r="I102" s="26" t="s">
        <v>4008</v>
      </c>
      <c r="J102" s="25" t="s">
        <v>4099</v>
      </c>
      <c r="K102" t="s">
        <v>2527</v>
      </c>
      <c r="L102" t="b">
        <v>1</v>
      </c>
      <c r="M102" t="s">
        <v>2528</v>
      </c>
      <c r="N102" t="s">
        <v>2528</v>
      </c>
      <c r="O102" t="s">
        <v>2528</v>
      </c>
      <c r="P102" s="19" t="s">
        <v>2529</v>
      </c>
      <c r="Q102" s="19" t="s">
        <v>2529</v>
      </c>
      <c r="R102" s="16" t="s">
        <v>2529</v>
      </c>
      <c r="S102" t="s">
        <v>2530</v>
      </c>
      <c r="T102" t="s">
        <v>1601</v>
      </c>
      <c r="U102" t="b">
        <v>0</v>
      </c>
    </row>
    <row r="103" spans="1:21" x14ac:dyDescent="0.25">
      <c r="A103" s="9" t="str">
        <f>HYPERLINK(CONCATENATE("http://",K:K), "WEB")</f>
        <v>WEB</v>
      </c>
      <c r="B103" s="10" t="str">
        <f>HYPERLINK(CONCATENATE("http://localhost:8080/request/",K:K),"LOCAL")</f>
        <v>LOCAL</v>
      </c>
      <c r="C103" s="17" t="str">
        <f>HYPERLINK(CONCATENATE("http://localhost:8080/listing/",K:K,"?compare=true&amp;theme=Stars&amp;tutorial=false"))</f>
        <v>http://localhost:8080/listing/groundtruthnetwork.com?compare=true&amp;theme=Stars&amp;tutorial=false</v>
      </c>
      <c r="D103" s="2" t="s">
        <v>4154</v>
      </c>
      <c r="E103" s="23" t="str">
        <f>IF(AND(M:M=N:N,N:N=O:O),M:M, "FALSE")</f>
        <v>graniakelly@starsapphireproductions.com</v>
      </c>
      <c r="F103" s="23" t="str">
        <f>IF(AND(P:P=Q:Q,Q:Q=R:R),LEFT(P:P,SEARCH(" ",P:P)), "FALSE")</f>
        <v xml:space="preserve">Grania </v>
      </c>
      <c r="G103" s="23" t="str">
        <f>IF(LEN(P:P)-LEN(SUBSTITUTE(P:P," ","")) = 1, RIGHT(P:P,LEN(P:P)-FIND(" ",P:P,1)), RIGHT(P:P,LEN(P:P)-SEARCH(" ",P:P,SEARCH(" ",P:P,SEARCH(" ",P:P)+1))))</f>
        <v>Kelly</v>
      </c>
      <c r="H103" s="24" t="str">
        <f>K:K</f>
        <v>groundtruthnetwork.com</v>
      </c>
      <c r="I103" s="26" t="s">
        <v>4009</v>
      </c>
      <c r="J103" s="25" t="s">
        <v>4100</v>
      </c>
      <c r="K103" t="s">
        <v>2207</v>
      </c>
      <c r="L103" t="b">
        <v>1</v>
      </c>
      <c r="M103" t="s">
        <v>2208</v>
      </c>
      <c r="N103" t="s">
        <v>2208</v>
      </c>
      <c r="O103" t="s">
        <v>2208</v>
      </c>
      <c r="P103" s="19" t="s">
        <v>2209</v>
      </c>
      <c r="Q103" s="19" t="s">
        <v>2209</v>
      </c>
      <c r="R103" s="16" t="s">
        <v>2209</v>
      </c>
      <c r="S103" t="s">
        <v>825</v>
      </c>
      <c r="T103" t="s">
        <v>2210</v>
      </c>
      <c r="U103" t="b">
        <v>0</v>
      </c>
    </row>
    <row r="104" spans="1:21" x14ac:dyDescent="0.25">
      <c r="A104" s="9" t="str">
        <f>HYPERLINK(CONCATENATE("http://",K:K), "WEB")</f>
        <v>WEB</v>
      </c>
      <c r="B104" s="10" t="str">
        <f>HYPERLINK(CONCATENATE("http://localhost:8080/request/",K:K),"LOCAL")</f>
        <v>LOCAL</v>
      </c>
      <c r="C104" s="17" t="str">
        <f>HYPERLINK(CONCATENATE("http://localhost:8080/listing/",K:K,"?compare=true&amp;theme=Stars&amp;tutorial=false"))</f>
        <v>http://localhost:8080/listing/gruponavan.com?compare=true&amp;theme=Stars&amp;tutorial=false</v>
      </c>
      <c r="D104" s="2" t="s">
        <v>4154</v>
      </c>
      <c r="E104" s="23" t="str">
        <f>IF(AND(M:M=N:N,N:N=O:O),M:M, "FALSE")</f>
        <v>ivanmartipe@gmail.com</v>
      </c>
      <c r="F104" s="23" t="str">
        <f>IF(AND(P:P=Q:Q,Q:Q=R:R),LEFT(P:P,SEARCH(" ",P:P)), "FALSE")</f>
        <v xml:space="preserve">Ivan </v>
      </c>
      <c r="G104" s="23" t="str">
        <f>IF(LEN(P:P)-LEN(SUBSTITUTE(P:P," ","")) = 1, RIGHT(P:P,LEN(P:P)-FIND(" ",P:P,1)), RIGHT(P:P,LEN(P:P)-SEARCH(" ",P:P,SEARCH(" ",P:P,SEARCH(" ",P:P)+1))))</f>
        <v>Perez</v>
      </c>
      <c r="H104" s="24" t="str">
        <f>K:K</f>
        <v>gruponavan.com</v>
      </c>
      <c r="I104" s="26" t="s">
        <v>4010</v>
      </c>
      <c r="J104" s="25" t="s">
        <v>4101</v>
      </c>
      <c r="K104" t="s">
        <v>2381</v>
      </c>
      <c r="L104" t="b">
        <v>1</v>
      </c>
      <c r="M104" t="s">
        <v>2382</v>
      </c>
      <c r="N104" t="s">
        <v>2382</v>
      </c>
      <c r="O104" t="s">
        <v>2382</v>
      </c>
      <c r="P104" s="19" t="s">
        <v>2383</v>
      </c>
      <c r="Q104" s="19" t="s">
        <v>2383</v>
      </c>
      <c r="R104" s="16" t="s">
        <v>2383</v>
      </c>
      <c r="S104" t="s">
        <v>1498</v>
      </c>
      <c r="T104" t="s">
        <v>1362</v>
      </c>
      <c r="U104" t="b">
        <v>0</v>
      </c>
    </row>
    <row r="105" spans="1:21" x14ac:dyDescent="0.25">
      <c r="A105" s="9" t="str">
        <f>HYPERLINK(CONCATENATE("http://",K:K), "WEB")</f>
        <v>WEB</v>
      </c>
      <c r="B105" s="10" t="str">
        <f>HYPERLINK(CONCATENATE("http://localhost:8080/request/",K:K),"LOCAL")</f>
        <v>LOCAL</v>
      </c>
      <c r="C105" s="17" t="str">
        <f>HYPERLINK(CONCATENATE("http://localhost:8080/listing/",K:K,"?compare=true&amp;theme=Stars&amp;tutorial=false"))</f>
        <v>http://localhost:8080/listing/hallaproduction.com?compare=true&amp;theme=Stars&amp;tutorial=false</v>
      </c>
      <c r="D105" s="2" t="s">
        <v>4154</v>
      </c>
      <c r="E105" s="23" t="str">
        <f>IF(AND(M:M=N:N,N:N=O:O),M:M, "FALSE")</f>
        <v>faraj.samir@gmail.com</v>
      </c>
      <c r="F105" s="23" t="str">
        <f>IF(AND(P:P=Q:Q,Q:Q=R:R),LEFT(P:P,SEARCH(" ",P:P)), "FALSE")</f>
        <v xml:space="preserve">Samir </v>
      </c>
      <c r="G105" s="23" t="str">
        <f>IF(LEN(P:P)-LEN(SUBSTITUTE(P:P," ","")) = 1, RIGHT(P:P,LEN(P:P)-FIND(" ",P:P,1)), RIGHT(P:P,LEN(P:P)-SEARCH(" ",P:P,SEARCH(" ",P:P,SEARCH(" ",P:P)+1))))</f>
        <v>Faraj</v>
      </c>
      <c r="H105" s="24" t="str">
        <f>K:K</f>
        <v>hallaproduction.com</v>
      </c>
      <c r="I105" s="26" t="s">
        <v>4011</v>
      </c>
      <c r="J105" s="25" t="s">
        <v>4102</v>
      </c>
      <c r="K105" t="s">
        <v>2109</v>
      </c>
      <c r="L105" t="b">
        <v>1</v>
      </c>
      <c r="M105" t="s">
        <v>2110</v>
      </c>
      <c r="N105" t="s">
        <v>2110</v>
      </c>
      <c r="O105" t="s">
        <v>2110</v>
      </c>
      <c r="P105" s="19" t="s">
        <v>2111</v>
      </c>
      <c r="Q105" s="19" t="s">
        <v>2111</v>
      </c>
      <c r="R105" s="16" t="s">
        <v>2111</v>
      </c>
      <c r="S105" t="s">
        <v>832</v>
      </c>
      <c r="T105" t="s">
        <v>1221</v>
      </c>
      <c r="U105" t="b">
        <v>0</v>
      </c>
    </row>
    <row r="106" spans="1:21" x14ac:dyDescent="0.25">
      <c r="A106" s="9" t="str">
        <f>HYPERLINK(CONCATENATE("http://",K:K), "WEB")</f>
        <v>WEB</v>
      </c>
      <c r="B106" s="10" t="str">
        <f>HYPERLINK(CONCATENATE("http://localhost:8080/request/",K:K),"LOCAL")</f>
        <v>LOCAL</v>
      </c>
      <c r="C106" s="17" t="str">
        <f>HYPERLINK(CONCATENATE("http://localhost:8080/listing/",K:K,"?compare=true&amp;theme=Stars&amp;tutorial=false"))</f>
        <v>http://localhost:8080/listing/hazardousmaterialism.com?compare=true&amp;theme=Stars&amp;tutorial=false</v>
      </c>
      <c r="D106" s="2" t="s">
        <v>4154</v>
      </c>
      <c r="E106" s="23" t="str">
        <f>IF(AND(M:M=N:N,N:N=O:O),M:M, "FALSE")</f>
        <v>chocozoan@gmail.com</v>
      </c>
      <c r="F106" s="23" t="str">
        <f>IF(AND(P:P=Q:Q,Q:Q=R:R),LEFT(P:P,SEARCH(" ",P:P)), "FALSE")</f>
        <v xml:space="preserve">Madison </v>
      </c>
      <c r="G106" s="23" t="str">
        <f>IF(LEN(P:P)-LEN(SUBSTITUTE(P:P," ","")) = 1, RIGHT(P:P,LEN(P:P)-FIND(" ",P:P,1)), RIGHT(P:P,LEN(P:P)-SEARCH(" ",P:P,SEARCH(" ",P:P,SEARCH(" ",P:P)+1))))</f>
        <v>Zuverink</v>
      </c>
      <c r="H106" s="24" t="str">
        <f>K:K</f>
        <v>hazardousmaterialism.com</v>
      </c>
      <c r="I106" s="26" t="s">
        <v>4012</v>
      </c>
      <c r="J106" s="25" t="s">
        <v>4103</v>
      </c>
      <c r="K106" t="s">
        <v>1646</v>
      </c>
      <c r="L106" t="b">
        <v>1</v>
      </c>
      <c r="M106" t="s">
        <v>1647</v>
      </c>
      <c r="N106" t="s">
        <v>1647</v>
      </c>
      <c r="O106" t="s">
        <v>1647</v>
      </c>
      <c r="P106" s="19" t="s">
        <v>1648</v>
      </c>
      <c r="Q106" s="19" t="s">
        <v>1648</v>
      </c>
      <c r="R106" s="16" t="s">
        <v>1648</v>
      </c>
      <c r="S106" t="s">
        <v>1649</v>
      </c>
      <c r="T106" t="s">
        <v>1221</v>
      </c>
      <c r="U106" t="b">
        <v>0</v>
      </c>
    </row>
    <row r="107" spans="1:21" x14ac:dyDescent="0.25">
      <c r="A107" s="9" t="str">
        <f>HYPERLINK(CONCATENATE("http://",K:K), "WEB")</f>
        <v>WEB</v>
      </c>
      <c r="B107" s="10" t="str">
        <f>HYPERLINK(CONCATENATE("http://localhost:8080/request/",K:K),"LOCAL")</f>
        <v>LOCAL</v>
      </c>
      <c r="C107" s="17" t="str">
        <f>HYPERLINK(CONCATENATE("http://localhost:8080/listing/",K:K,"?compare=true&amp;theme=Stars&amp;tutorial=false"))</f>
        <v>http://localhost:8080/listing/healthishappeninghere.com?compare=true&amp;theme=Stars&amp;tutorial=false</v>
      </c>
      <c r="D107" s="2" t="s">
        <v>4154</v>
      </c>
      <c r="E107" s="23" t="str">
        <f>IF(AND(M:M=N:N,N:N=O:O),M:M, "FALSE")</f>
        <v>dmscommteam@gmail.com</v>
      </c>
      <c r="F107" s="23" t="str">
        <f>IF(AND(P:P=Q:Q,Q:Q=R:R),LEFT(P:P,SEARCH(" ",P:P)), "FALSE")</f>
        <v xml:space="preserve">Linda </v>
      </c>
      <c r="G107" s="23" t="str">
        <f>IF(LEN(P:P)-LEN(SUBSTITUTE(P:P," ","")) = 1, RIGHT(P:P,LEN(P:P)-FIND(" ",P:P,1)), RIGHT(P:P,LEN(P:P)-SEARCH(" ",P:P,SEARCH(" ",P:P,SEARCH(" ",P:P)+1))))</f>
        <v>Breining</v>
      </c>
      <c r="H107" s="24" t="str">
        <f>K:K</f>
        <v>healthishappeninghere.com</v>
      </c>
      <c r="I107" s="26" t="s">
        <v>4013</v>
      </c>
      <c r="J107" s="25" t="s">
        <v>4104</v>
      </c>
      <c r="K107" t="s">
        <v>1941</v>
      </c>
      <c r="L107" t="b">
        <v>1</v>
      </c>
      <c r="M107" t="s">
        <v>1942</v>
      </c>
      <c r="N107" t="s">
        <v>1942</v>
      </c>
      <c r="O107" t="s">
        <v>1942</v>
      </c>
      <c r="P107" s="19" t="s">
        <v>1943</v>
      </c>
      <c r="Q107" s="19" t="s">
        <v>1943</v>
      </c>
      <c r="R107" s="16" t="s">
        <v>1943</v>
      </c>
      <c r="S107" t="s">
        <v>1944</v>
      </c>
      <c r="T107" t="s">
        <v>1221</v>
      </c>
      <c r="U107" t="b">
        <v>0</v>
      </c>
    </row>
    <row r="108" spans="1:21" x14ac:dyDescent="0.25">
      <c r="A108" s="9" t="str">
        <f>HYPERLINK(CONCATENATE("http://",K:K), "WEB")</f>
        <v>WEB</v>
      </c>
      <c r="B108" s="10" t="str">
        <f>HYPERLINK(CONCATENATE("http://localhost:8080/request/",K:K),"LOCAL")</f>
        <v>LOCAL</v>
      </c>
      <c r="C108" s="17" t="str">
        <f>HYPERLINK(CONCATENATE("http://localhost:8080/listing/",K:K,"?compare=true&amp;theme=Stars&amp;tutorial=false"))</f>
        <v>http://localhost:8080/listing/honeypotsociety.com?compare=true&amp;theme=Stars&amp;tutorial=false</v>
      </c>
      <c r="D108" s="2" t="s">
        <v>4154</v>
      </c>
      <c r="E108" s="23" t="str">
        <f>IF(AND(M:M=N:N,N:N=O:O),M:M, "FALSE")</f>
        <v>laura.maly@wonderistagency.com</v>
      </c>
      <c r="F108" s="23" t="str">
        <f>IF(AND(P:P=Q:Q,Q:Q=R:R),LEFT(P:P,SEARCH(" ",P:P)), "FALSE")</f>
        <v xml:space="preserve">Michael </v>
      </c>
      <c r="G108" s="23" t="str">
        <f>IF(LEN(P:P)-LEN(SUBSTITUTE(P:P," ","")) = 1, RIGHT(P:P,LEN(P:P)-FIND(" ",P:P,1)), RIGHT(P:P,LEN(P:P)-SEARCH(" ",P:P,SEARCH(" ",P:P,SEARCH(" ",P:P)+1))))</f>
        <v>Anderson</v>
      </c>
      <c r="H108" s="24" t="str">
        <f>K:K</f>
        <v>honeypotsociety.com</v>
      </c>
      <c r="I108" s="26" t="s">
        <v>4014</v>
      </c>
      <c r="J108" s="25" t="s">
        <v>4105</v>
      </c>
      <c r="K108" t="s">
        <v>2617</v>
      </c>
      <c r="L108" t="b">
        <v>1</v>
      </c>
      <c r="M108" t="s">
        <v>2618</v>
      </c>
      <c r="N108" t="s">
        <v>2618</v>
      </c>
      <c r="O108" t="s">
        <v>2618</v>
      </c>
      <c r="P108" s="19" t="s">
        <v>2619</v>
      </c>
      <c r="Q108" s="19" t="s">
        <v>2619</v>
      </c>
      <c r="R108" s="16" t="s">
        <v>2619</v>
      </c>
      <c r="S108" t="s">
        <v>2620</v>
      </c>
      <c r="T108" t="s">
        <v>1302</v>
      </c>
      <c r="U108" t="b">
        <v>0</v>
      </c>
    </row>
    <row r="109" spans="1:21" x14ac:dyDescent="0.25">
      <c r="A109" s="9" t="str">
        <f>HYPERLINK(CONCATENATE("http://",K:K), "WEB")</f>
        <v>WEB</v>
      </c>
      <c r="B109" s="10" t="str">
        <f>HYPERLINK(CONCATENATE("http://localhost:8080/request/",K:K),"LOCAL")</f>
        <v>LOCAL</v>
      </c>
      <c r="C109" s="17" t="str">
        <f>HYPERLINK(CONCATENATE("http://localhost:8080/listing/",K:K,"?compare=true&amp;theme=Stars&amp;tutorial=false"))</f>
        <v>http://localhost:8080/listing/icon-worldwide-bulgaria.com?compare=true&amp;theme=Stars&amp;tutorial=false</v>
      </c>
      <c r="D109" s="2" t="s">
        <v>4154</v>
      </c>
      <c r="E109" s="23" t="str">
        <f>IF(AND(M:M=N:N,N:N=O:O),M:M, "FALSE")</f>
        <v>jonathan@icon-worldwide.com</v>
      </c>
      <c r="F109" s="23" t="str">
        <f>IF(AND(P:P=Q:Q,Q:Q=R:R),LEFT(P:P,SEARCH(" ",P:P)), "FALSE")</f>
        <v xml:space="preserve">Lori </v>
      </c>
      <c r="G109" s="23" t="str">
        <f>IF(LEN(P:P)-LEN(SUBSTITUTE(P:P," ","")) = 1, RIGHT(P:P,LEN(P:P)-FIND(" ",P:P,1)), RIGHT(P:P,LEN(P:P)-SEARCH(" ",P:P,SEARCH(" ",P:P,SEARCH(" ",P:P)+1))))</f>
        <v>Lombardi</v>
      </c>
      <c r="H109" s="24" t="str">
        <f>K:K</f>
        <v>icon-worldwide-bulgaria.com</v>
      </c>
      <c r="I109" s="26" t="s">
        <v>4015</v>
      </c>
      <c r="J109" s="25" t="s">
        <v>4106</v>
      </c>
      <c r="K109" t="s">
        <v>2469</v>
      </c>
      <c r="L109" t="b">
        <v>1</v>
      </c>
      <c r="M109" t="s">
        <v>2470</v>
      </c>
      <c r="N109" t="s">
        <v>2470</v>
      </c>
      <c r="O109" t="s">
        <v>2470</v>
      </c>
      <c r="P109" s="19" t="s">
        <v>2471</v>
      </c>
      <c r="Q109" s="19" t="s">
        <v>2471</v>
      </c>
      <c r="R109" s="16" t="s">
        <v>2471</v>
      </c>
      <c r="S109" t="s">
        <v>2472</v>
      </c>
      <c r="T109" t="s">
        <v>1221</v>
      </c>
      <c r="U109" t="b">
        <v>0</v>
      </c>
    </row>
    <row r="110" spans="1:21" x14ac:dyDescent="0.25">
      <c r="A110" s="9" t="str">
        <f>HYPERLINK(CONCATENATE("http://",K:K), "WEB")</f>
        <v>WEB</v>
      </c>
      <c r="B110" s="10" t="str">
        <f>HYPERLINK(CONCATENATE("http://localhost:8080/request/",K:K),"LOCAL")</f>
        <v>LOCAL</v>
      </c>
      <c r="C110" s="17" t="str">
        <f>HYPERLINK(CONCATENATE("http://localhost:8080/listing/",K:K,"?compare=true&amp;theme=Stars&amp;tutorial=false"))</f>
        <v>http://localhost:8080/listing/jonathanarnoldinsurance.com?compare=true&amp;theme=Stars&amp;tutorial=false</v>
      </c>
      <c r="D110" s="2" t="s">
        <v>4154</v>
      </c>
      <c r="E110" s="23" t="str">
        <f>IF(AND(M:M=N:N,N:N=O:O),M:M, "FALSE")</f>
        <v>baumgart@vodafone.de</v>
      </c>
      <c r="F110" s="23" t="str">
        <f>IF(AND(P:P=Q:Q,Q:Q=R:R),LEFT(P:P,SEARCH(" ",P:P)), "FALSE")</f>
        <v xml:space="preserve">Ulf </v>
      </c>
      <c r="G110" s="23" t="str">
        <f>IF(LEN(P:P)-LEN(SUBSTITUTE(P:P," ","")) = 1, RIGHT(P:P,LEN(P:P)-FIND(" ",P:P,1)), RIGHT(P:P,LEN(P:P)-SEARCH(" ",P:P,SEARCH(" ",P:P,SEARCH(" ",P:P)+1))))</f>
        <v>Baumgart</v>
      </c>
      <c r="H110" s="24" t="str">
        <f>K:K</f>
        <v>jonathanarnoldinsurance.com</v>
      </c>
      <c r="I110" s="26" t="s">
        <v>4016</v>
      </c>
      <c r="J110" s="25" t="s">
        <v>4107</v>
      </c>
      <c r="K110" t="s">
        <v>1429</v>
      </c>
      <c r="L110" t="b">
        <v>1</v>
      </c>
      <c r="M110" t="s">
        <v>1430</v>
      </c>
      <c r="N110" t="s">
        <v>1430</v>
      </c>
      <c r="O110" t="s">
        <v>1430</v>
      </c>
      <c r="P110" s="19" t="s">
        <v>1431</v>
      </c>
      <c r="Q110" s="19" t="s">
        <v>1431</v>
      </c>
      <c r="R110" s="16" t="s">
        <v>1431</v>
      </c>
      <c r="S110" t="s">
        <v>1432</v>
      </c>
      <c r="T110" t="s">
        <v>1149</v>
      </c>
      <c r="U110" t="b">
        <v>0</v>
      </c>
    </row>
    <row r="111" spans="1:21" x14ac:dyDescent="0.25">
      <c r="A111" s="9" t="str">
        <f>HYPERLINK(CONCATENATE("http://",K:K), "WEB")</f>
        <v>WEB</v>
      </c>
      <c r="B111" s="10" t="str">
        <f>HYPERLINK(CONCATENATE("http://localhost:8080/request/",K:K),"LOCAL")</f>
        <v>LOCAL</v>
      </c>
      <c r="C111" s="17" t="str">
        <f>HYPERLINK(CONCATENATE("http://localhost:8080/listing/",K:K,"?compare=true&amp;theme=Stars&amp;tutorial=false"))</f>
        <v>http://localhost:8080/listing/karmatransplant.com?compare=true&amp;theme=Stars&amp;tutorial=false</v>
      </c>
      <c r="D111" s="2" t="s">
        <v>4154</v>
      </c>
      <c r="E111" s="23" t="str">
        <f>IF(AND(M:M=N:N,N:N=O:O),M:M, "FALSE")</f>
        <v>john.cowhig@electricsun.com</v>
      </c>
      <c r="F111" s="23" t="str">
        <f>IF(AND(P:P=Q:Q,Q:Q=R:R),LEFT(P:P,SEARCH(" ",P:P)), "FALSE")</f>
        <v xml:space="preserve">John </v>
      </c>
      <c r="G111" s="23" t="str">
        <f>IF(LEN(P:P)-LEN(SUBSTITUTE(P:P," ","")) = 1, RIGHT(P:P,LEN(P:P)-FIND(" ",P:P,1)), RIGHT(P:P,LEN(P:P)-SEARCH(" ",P:P,SEARCH(" ",P:P,SEARCH(" ",P:P)+1))))</f>
        <v>Cowhig</v>
      </c>
      <c r="H111" s="24" t="str">
        <f>K:K</f>
        <v>karmatransplant.com</v>
      </c>
      <c r="I111" s="26" t="s">
        <v>4017</v>
      </c>
      <c r="J111" s="25" t="s">
        <v>4108</v>
      </c>
      <c r="K111" t="s">
        <v>2449</v>
      </c>
      <c r="L111" t="b">
        <v>1</v>
      </c>
      <c r="M111" t="s">
        <v>2450</v>
      </c>
      <c r="N111" t="s">
        <v>2450</v>
      </c>
      <c r="O111" t="s">
        <v>2450</v>
      </c>
      <c r="P111" s="19" t="s">
        <v>2451</v>
      </c>
      <c r="Q111" s="19" t="s">
        <v>2451</v>
      </c>
      <c r="R111" s="16" t="s">
        <v>2451</v>
      </c>
      <c r="S111" t="s">
        <v>665</v>
      </c>
      <c r="T111" t="s">
        <v>1221</v>
      </c>
      <c r="U111" t="b">
        <v>0</v>
      </c>
    </row>
    <row r="112" spans="1:21" x14ac:dyDescent="0.25">
      <c r="A112" s="9" t="str">
        <f>HYPERLINK(CONCATENATE("http://",K:K), "WEB")</f>
        <v>WEB</v>
      </c>
      <c r="B112" s="10" t="str">
        <f>HYPERLINK(CONCATENATE("http://localhost:8080/request/",K:K),"LOCAL")</f>
        <v>LOCAL</v>
      </c>
      <c r="C112" s="17" t="str">
        <f>HYPERLINK(CONCATENATE("http://localhost:8080/listing/",K:K,"?compare=true&amp;theme=Stars&amp;tutorial=false"))</f>
        <v>http://localhost:8080/listing/kidscarbsshake.com?compare=true&amp;theme=Stars&amp;tutorial=false</v>
      </c>
      <c r="D112" s="2" t="s">
        <v>4154</v>
      </c>
      <c r="E112" s="23" t="str">
        <f>IF(AND(M:M=N:N,N:N=O:O),M:M, "FALSE")</f>
        <v>omerbarak.attorney@gmail.com</v>
      </c>
      <c r="F112" s="23" t="str">
        <f>IF(AND(P:P=Q:Q,Q:Q=R:R),LEFT(P:P,SEARCH(" ",P:P)), "FALSE")</f>
        <v xml:space="preserve">Omer </v>
      </c>
      <c r="G112" s="23" t="str">
        <f>IF(LEN(P:P)-LEN(SUBSTITUTE(P:P," ","")) = 1, RIGHT(P:P,LEN(P:P)-FIND(" ",P:P,1)), RIGHT(P:P,LEN(P:P)-SEARCH(" ",P:P,SEARCH(" ",P:P,SEARCH(" ",P:P)+1))))</f>
        <v>Barak</v>
      </c>
      <c r="H112" s="24" t="str">
        <f>K:K</f>
        <v>kidscarbsshake.com</v>
      </c>
      <c r="I112" s="26" t="s">
        <v>4018</v>
      </c>
      <c r="J112" s="25" t="s">
        <v>4109</v>
      </c>
      <c r="K112" t="s">
        <v>3080</v>
      </c>
      <c r="L112" t="b">
        <v>1</v>
      </c>
      <c r="M112" t="s">
        <v>3081</v>
      </c>
      <c r="N112" t="s">
        <v>3081</v>
      </c>
      <c r="O112" t="s">
        <v>3081</v>
      </c>
      <c r="P112" s="19" t="s">
        <v>3082</v>
      </c>
      <c r="Q112" s="19" t="s">
        <v>3082</v>
      </c>
      <c r="R112" s="16" t="s">
        <v>3082</v>
      </c>
      <c r="S112" t="s">
        <v>3083</v>
      </c>
      <c r="T112" t="s">
        <v>1601</v>
      </c>
      <c r="U112" t="b">
        <v>0</v>
      </c>
    </row>
    <row r="113" spans="1:21" x14ac:dyDescent="0.25">
      <c r="A113" s="9" t="str">
        <f>HYPERLINK(CONCATENATE("http://",K:K), "WEB")</f>
        <v>WEB</v>
      </c>
      <c r="B113" s="10" t="str">
        <f>HYPERLINK(CONCATENATE("http://localhost:8080/request/",K:K),"LOCAL")</f>
        <v>LOCAL</v>
      </c>
      <c r="C113" s="17" t="str">
        <f>HYPERLINK(CONCATENATE("http://localhost:8080/listing/",K:K,"?compare=true&amp;theme=Stars&amp;tutorial=false"))</f>
        <v>http://localhost:8080/listing/lagrossefilledacote.com?compare=true&amp;theme=Stars&amp;tutorial=false</v>
      </c>
      <c r="D113" s="2" t="s">
        <v>4154</v>
      </c>
      <c r="E113" s="23" t="str">
        <f>IF(AND(M:M=N:N,N:N=O:O),M:M, "FALSE")</f>
        <v>izy28@hotmail.com</v>
      </c>
      <c r="F113" s="23" t="str">
        <f>IF(AND(P:P=Q:Q,Q:Q=R:R),LEFT(P:P,SEARCH(" ",P:P)), "FALSE")</f>
        <v xml:space="preserve">Isabelle </v>
      </c>
      <c r="G113" s="23" t="str">
        <f>IF(LEN(P:P)-LEN(SUBSTITUTE(P:P," ","")) = 1, RIGHT(P:P,LEN(P:P)-FIND(" ",P:P,1)), RIGHT(P:P,LEN(P:P)-SEARCH(" ",P:P,SEARCH(" ",P:P,SEARCH(" ",P:P)+1))))</f>
        <v>Couture</v>
      </c>
      <c r="H113" s="24" t="str">
        <f>K:K</f>
        <v>lagrossefilledacote.com</v>
      </c>
      <c r="I113" s="26" t="s">
        <v>4019</v>
      </c>
      <c r="J113" s="25" t="s">
        <v>4110</v>
      </c>
      <c r="K113" t="s">
        <v>2384</v>
      </c>
      <c r="L113" t="b">
        <v>1</v>
      </c>
      <c r="M113" t="s">
        <v>2385</v>
      </c>
      <c r="N113" t="s">
        <v>2385</v>
      </c>
      <c r="O113" t="s">
        <v>2385</v>
      </c>
      <c r="P113" s="19" t="s">
        <v>2386</v>
      </c>
      <c r="Q113" s="19" t="s">
        <v>2386</v>
      </c>
      <c r="R113" s="16" t="s">
        <v>2386</v>
      </c>
      <c r="S113" t="s">
        <v>815</v>
      </c>
      <c r="T113" t="s">
        <v>1302</v>
      </c>
      <c r="U113" t="b">
        <v>0</v>
      </c>
    </row>
    <row r="114" spans="1:21" x14ac:dyDescent="0.25">
      <c r="A114" s="9" t="str">
        <f>HYPERLINK(CONCATENATE("http://",K:K), "WEB")</f>
        <v>WEB</v>
      </c>
      <c r="B114" s="10" t="str">
        <f>HYPERLINK(CONCATENATE("http://localhost:8080/request/",K:K),"LOCAL")</f>
        <v>LOCAL</v>
      </c>
      <c r="C114" s="17" t="str">
        <f>HYPERLINK(CONCATENATE("http://localhost:8080/listing/",K:K,"?compare=true&amp;theme=Stars&amp;tutorial=false"))</f>
        <v>http://localhost:8080/listing/latinwifeagency.com?compare=true&amp;theme=Stars&amp;tutorial=false</v>
      </c>
      <c r="D114" s="2" t="s">
        <v>4154</v>
      </c>
      <c r="E114" s="23" t="str">
        <f>IF(AND(M:M=N:N,N:N=O:O),M:M, "FALSE")</f>
        <v>sanguinoj23@gmail.com</v>
      </c>
      <c r="F114" s="23" t="str">
        <f>IF(AND(P:P=Q:Q,Q:Q=R:R),LEFT(P:P,SEARCH(" ",P:P)), "FALSE")</f>
        <v xml:space="preserve">Andres </v>
      </c>
      <c r="G114" s="23" t="str">
        <f>IF(LEN(P:P)-LEN(SUBSTITUTE(P:P," ","")) = 1, RIGHT(P:P,LEN(P:P)-FIND(" ",P:P,1)), RIGHT(P:P,LEN(P:P)-SEARCH(" ",P:P,SEARCH(" ",P:P,SEARCH(" ",P:P)+1))))</f>
        <v>Ossa</v>
      </c>
      <c r="H114" s="24" t="str">
        <f>K:K</f>
        <v>latinwifeagency.com</v>
      </c>
      <c r="I114" s="26" t="s">
        <v>4020</v>
      </c>
      <c r="J114" s="25" t="s">
        <v>4111</v>
      </c>
      <c r="K114" t="s">
        <v>3393</v>
      </c>
      <c r="L114" t="b">
        <v>1</v>
      </c>
      <c r="M114" t="s">
        <v>3394</v>
      </c>
      <c r="N114" t="s">
        <v>3394</v>
      </c>
      <c r="O114" t="s">
        <v>3394</v>
      </c>
      <c r="P114" s="19" t="s">
        <v>3395</v>
      </c>
      <c r="Q114" s="19" t="s">
        <v>3395</v>
      </c>
      <c r="R114" s="16" t="s">
        <v>3395</v>
      </c>
      <c r="S114" t="s">
        <v>1827</v>
      </c>
      <c r="T114" t="s">
        <v>1601</v>
      </c>
      <c r="U114" t="b">
        <v>0</v>
      </c>
    </row>
    <row r="115" spans="1:21" x14ac:dyDescent="0.25">
      <c r="A115" s="9" t="str">
        <f>HYPERLINK(CONCATENATE("http://",K:K), "WEB")</f>
        <v>WEB</v>
      </c>
      <c r="B115" s="10" t="str">
        <f>HYPERLINK(CONCATENATE("http://localhost:8080/request/",K:K),"LOCAL")</f>
        <v>LOCAL</v>
      </c>
      <c r="C115" s="17" t="str">
        <f>HYPERLINK(CONCATENATE("http://localhost:8080/listing/",K:K,"?compare=true&amp;theme=Stars&amp;tutorial=false"))</f>
        <v>http://localhost:8080/listing/laughingnetwork.com?compare=true&amp;theme=Stars&amp;tutorial=false</v>
      </c>
      <c r="D115" s="2" t="s">
        <v>4154</v>
      </c>
      <c r="E115" s="23" t="str">
        <f>IF(AND(M:M=N:N,N:N=O:O),M:M, "FALSE")</f>
        <v>salarysafari@gmail.com</v>
      </c>
      <c r="F115" s="23" t="str">
        <f>IF(AND(P:P=Q:Q,Q:Q=R:R),LEFT(P:P,SEARCH(" ",P:P)), "FALSE")</f>
        <v xml:space="preserve">Salary </v>
      </c>
      <c r="G115" s="23" t="str">
        <f>IF(LEN(P:P)-LEN(SUBSTITUTE(P:P," ","")) = 1, RIGHT(P:P,LEN(P:P)-FIND(" ",P:P,1)), RIGHT(P:P,LEN(P:P)-SEARCH(" ",P:P,SEARCH(" ",P:P,SEARCH(" ",P:P)+1))))</f>
        <v>Safari</v>
      </c>
      <c r="H115" s="24" t="str">
        <f>K:K</f>
        <v>laughingnetwork.com</v>
      </c>
      <c r="I115" s="26" t="s">
        <v>4021</v>
      </c>
      <c r="J115" s="25" t="s">
        <v>4112</v>
      </c>
      <c r="K115" t="s">
        <v>3366</v>
      </c>
      <c r="L115" t="b">
        <v>1</v>
      </c>
      <c r="M115" t="s">
        <v>3367</v>
      </c>
      <c r="N115" t="s">
        <v>3367</v>
      </c>
      <c r="O115" t="s">
        <v>3367</v>
      </c>
      <c r="P115" s="19" t="s">
        <v>3368</v>
      </c>
      <c r="Q115" s="19" t="s">
        <v>3368</v>
      </c>
      <c r="R115" s="16" t="s">
        <v>3368</v>
      </c>
      <c r="S115" t="s">
        <v>3369</v>
      </c>
      <c r="T115" t="s">
        <v>1601</v>
      </c>
      <c r="U115" t="b">
        <v>0</v>
      </c>
    </row>
    <row r="116" spans="1:21" x14ac:dyDescent="0.25">
      <c r="A116" s="9" t="str">
        <f>HYPERLINK(CONCATENATE("http://",K:K), "WEB")</f>
        <v>WEB</v>
      </c>
      <c r="B116" s="10" t="str">
        <f>HYPERLINK(CONCATENATE("http://localhost:8080/request/",K:K),"LOCAL")</f>
        <v>LOCAL</v>
      </c>
      <c r="C116" s="17" t="str">
        <f>HYPERLINK(CONCATENATE("http://localhost:8080/listing/",K:K,"?compare=true&amp;theme=Stars&amp;tutorial=false"))</f>
        <v>http://localhost:8080/listing/lifebloodofitaly.com?compare=true&amp;theme=Stars&amp;tutorial=false</v>
      </c>
      <c r="D116" s="2" t="s">
        <v>4154</v>
      </c>
      <c r="E116" s="23" t="str">
        <f>IF(AND(M:M=N:N,N:N=O:O),M:M, "FALSE")</f>
        <v>lucekhen@gmail.com</v>
      </c>
      <c r="F116" s="23" t="str">
        <f>IF(AND(P:P=Q:Q,Q:Q=R:R),LEFT(P:P,SEARCH(" ",P:P)), "FALSE")</f>
        <v xml:space="preserve">Luce </v>
      </c>
      <c r="G116" s="23" t="str">
        <f>IF(LEN(P:P)-LEN(SUBSTITUTE(P:P," ","")) = 1, RIGHT(P:P,LEN(P:P)-FIND(" ",P:P,1)), RIGHT(P:P,LEN(P:P)-SEARCH(" ",P:P,SEARCH(" ",P:P,SEARCH(" ",P:P)+1))))</f>
        <v>Khen</v>
      </c>
      <c r="H116" s="24" t="str">
        <f>K:K</f>
        <v>lifebloodofitaly.com</v>
      </c>
      <c r="I116" s="26" t="s">
        <v>4022</v>
      </c>
      <c r="J116" s="25" t="s">
        <v>4113</v>
      </c>
      <c r="K116" t="s">
        <v>2716</v>
      </c>
      <c r="L116" t="b">
        <v>1</v>
      </c>
      <c r="M116" t="s">
        <v>2717</v>
      </c>
      <c r="N116" t="s">
        <v>2717</v>
      </c>
      <c r="O116" t="s">
        <v>2717</v>
      </c>
      <c r="P116" s="19" t="s">
        <v>2718</v>
      </c>
      <c r="Q116" s="19" t="s">
        <v>2718</v>
      </c>
      <c r="R116" s="16" t="s">
        <v>2718</v>
      </c>
      <c r="S116" t="s">
        <v>2280</v>
      </c>
      <c r="T116" t="s">
        <v>1164</v>
      </c>
      <c r="U116" t="b">
        <v>0</v>
      </c>
    </row>
    <row r="117" spans="1:21" x14ac:dyDescent="0.25">
      <c r="A117" s="9" t="str">
        <f>HYPERLINK(CONCATENATE("http://",K:K), "WEB")</f>
        <v>WEB</v>
      </c>
      <c r="B117" s="10" t="str">
        <f>HYPERLINK(CONCATENATE("http://localhost:8080/request/",K:K),"LOCAL")</f>
        <v>LOCAL</v>
      </c>
      <c r="C117" s="17" t="str">
        <f>HYPERLINK(CONCATENATE("http://localhost:8080/listing/",K:K,"?compare=true&amp;theme=Stars&amp;tutorial=false"))</f>
        <v>http://localhost:8080/listing/likeister.net?compare=true&amp;theme=Stars&amp;tutorial=false</v>
      </c>
      <c r="D117" s="2" t="s">
        <v>4154</v>
      </c>
      <c r="E117" s="23" t="str">
        <f>IF(AND(M:M=N:N,N:N=O:O),M:M, "FALSE")</f>
        <v>techsupportme@plusdance.net</v>
      </c>
      <c r="F117" s="23" t="str">
        <f>IF(AND(P:P=Q:Q,Q:Q=R:R),LEFT(P:P,SEARCH(" ",P:P)), "FALSE")</f>
        <v xml:space="preserve">Kathy </v>
      </c>
      <c r="G117" s="23" t="str">
        <f>IF(LEN(P:P)-LEN(SUBSTITUTE(P:P," ","")) = 1, RIGHT(P:P,LEN(P:P)-FIND(" ",P:P,1)), RIGHT(P:P,LEN(P:P)-SEARCH(" ",P:P,SEARCH(" ",P:P,SEARCH(" ",P:P)+1))))</f>
        <v>Ruiz</v>
      </c>
      <c r="H117" s="24" t="str">
        <f>K:K</f>
        <v>likeister.net</v>
      </c>
      <c r="I117" s="26" t="s">
        <v>4023</v>
      </c>
      <c r="J117" s="25" t="s">
        <v>4114</v>
      </c>
      <c r="K117" t="s">
        <v>3662</v>
      </c>
      <c r="L117" t="b">
        <v>1</v>
      </c>
      <c r="M117" t="s">
        <v>3663</v>
      </c>
      <c r="N117" t="s">
        <v>3663</v>
      </c>
      <c r="O117" t="s">
        <v>3663</v>
      </c>
      <c r="P117" s="19" t="s">
        <v>3664</v>
      </c>
      <c r="Q117" s="19" t="s">
        <v>3664</v>
      </c>
      <c r="R117" s="16" t="s">
        <v>3664</v>
      </c>
      <c r="S117" t="s">
        <v>271</v>
      </c>
      <c r="T117" t="s">
        <v>1341</v>
      </c>
      <c r="U117" t="b">
        <v>0</v>
      </c>
    </row>
    <row r="118" spans="1:21" x14ac:dyDescent="0.25">
      <c r="A118" s="9" t="str">
        <f>HYPERLINK(CONCATENATE("http://",K:K), "WEB")</f>
        <v>WEB</v>
      </c>
      <c r="B118" s="10" t="str">
        <f>HYPERLINK(CONCATENATE("http://localhost:8080/request/",K:K),"LOCAL")</f>
        <v>LOCAL</v>
      </c>
      <c r="C118" s="17" t="str">
        <f>HYPERLINK(CONCATENATE("http://localhost:8080/listing/",K:K,"?compare=true&amp;theme=Stars&amp;tutorial=false"))</f>
        <v>http://localhost:8080/listing/localflareapp.com?compare=true&amp;theme=Stars&amp;tutorial=false</v>
      </c>
      <c r="D118" s="2" t="s">
        <v>4154</v>
      </c>
      <c r="E118" s="23" t="str">
        <f>IF(AND(M:M=N:N,N:N=O:O),M:M, "FALSE")</f>
        <v>mikely02@gmail.com</v>
      </c>
      <c r="F118" s="23" t="str">
        <f>IF(AND(P:P=Q:Q,Q:Q=R:R),LEFT(P:P,SEARCH(" ",P:P)), "FALSE")</f>
        <v xml:space="preserve">Mike </v>
      </c>
      <c r="G118" s="23" t="str">
        <f>IF(LEN(P:P)-LEN(SUBSTITUTE(P:P," ","")) = 1, RIGHT(P:P,LEN(P:P)-FIND(" ",P:P,1)), RIGHT(P:P,LEN(P:P)-SEARCH(" ",P:P,SEARCH(" ",P:P,SEARCH(" ",P:P)+1))))</f>
        <v>Ely</v>
      </c>
      <c r="H118" s="24" t="str">
        <f>K:K</f>
        <v>localflareapp.com</v>
      </c>
      <c r="I118" s="26" t="s">
        <v>4024</v>
      </c>
      <c r="J118" s="25" t="s">
        <v>4115</v>
      </c>
      <c r="K118" t="s">
        <v>2889</v>
      </c>
      <c r="L118" t="b">
        <v>1</v>
      </c>
      <c r="M118" t="s">
        <v>2890</v>
      </c>
      <c r="N118" t="s">
        <v>2890</v>
      </c>
      <c r="O118" t="s">
        <v>2890</v>
      </c>
      <c r="P118" s="19" t="s">
        <v>2891</v>
      </c>
      <c r="Q118" s="19" t="s">
        <v>2891</v>
      </c>
      <c r="R118" s="16" t="s">
        <v>2891</v>
      </c>
      <c r="S118" t="s">
        <v>2892</v>
      </c>
      <c r="T118" t="s">
        <v>1221</v>
      </c>
      <c r="U118" t="b">
        <v>0</v>
      </c>
    </row>
    <row r="119" spans="1:21" x14ac:dyDescent="0.25">
      <c r="A119" s="9" t="str">
        <f>HYPERLINK(CONCATENATE("http://",K:K), "WEB")</f>
        <v>WEB</v>
      </c>
      <c r="B119" s="10" t="str">
        <f>HYPERLINK(CONCATENATE("http://localhost:8080/request/",K:K),"LOCAL")</f>
        <v>LOCAL</v>
      </c>
      <c r="C119" s="17" t="str">
        <f>HYPERLINK(CONCATENATE("http://localhost:8080/listing/",K:K,"?compare=true&amp;theme=Stars&amp;tutorial=false"))</f>
        <v>http://localhost:8080/listing/makaronpastacafe.com?compare=true&amp;theme=Stars&amp;tutorial=false</v>
      </c>
      <c r="D119" s="2" t="s">
        <v>4154</v>
      </c>
      <c r="E119" s="23" t="str">
        <f>IF(AND(M:M=N:N,N:N=O:O),M:M, "FALSE")</f>
        <v>msorgit@gmail.com</v>
      </c>
      <c r="F119" s="23" t="str">
        <f>IF(AND(P:P=Q:Q,Q:Q=R:R),LEFT(P:P,SEARCH(" ",P:P)), "FALSE")</f>
        <v xml:space="preserve">Murat </v>
      </c>
      <c r="G119" s="23" t="str">
        <f>IF(LEN(P:P)-LEN(SUBSTITUTE(P:P," ","")) = 1, RIGHT(P:P,LEN(P:P)-FIND(" ",P:P,1)), RIGHT(P:P,LEN(P:P)-SEARCH(" ",P:P,SEARCH(" ",P:P,SEARCH(" ",P:P)+1))))</f>
        <v>Sorgit</v>
      </c>
      <c r="H119" s="24" t="str">
        <f>K:K</f>
        <v>makaronpastacafe.com</v>
      </c>
      <c r="I119" s="26" t="s">
        <v>4025</v>
      </c>
      <c r="J119" s="25" t="s">
        <v>4116</v>
      </c>
      <c r="K119" t="s">
        <v>2940</v>
      </c>
      <c r="L119" t="b">
        <v>1</v>
      </c>
      <c r="M119" t="s">
        <v>2941</v>
      </c>
      <c r="N119" t="s">
        <v>2941</v>
      </c>
      <c r="O119" t="s">
        <v>2941</v>
      </c>
      <c r="P119" s="19" t="s">
        <v>2942</v>
      </c>
      <c r="Q119" s="19" t="s">
        <v>2942</v>
      </c>
      <c r="R119" s="16" t="s">
        <v>2942</v>
      </c>
      <c r="S119" t="s">
        <v>646</v>
      </c>
      <c r="T119" t="s">
        <v>351</v>
      </c>
      <c r="U119" t="b">
        <v>0</v>
      </c>
    </row>
    <row r="120" spans="1:21" x14ac:dyDescent="0.25">
      <c r="A120" s="9" t="str">
        <f>HYPERLINK(CONCATENATE("http://",K:K), "WEB")</f>
        <v>WEB</v>
      </c>
      <c r="B120" s="10" t="str">
        <f>HYPERLINK(CONCATENATE("http://localhost:8080/request/",K:K),"LOCAL")</f>
        <v>LOCAL</v>
      </c>
      <c r="C120" s="17" t="str">
        <f>HYPERLINK(CONCATENATE("http://localhost:8080/listing/",K:K,"?compare=true&amp;theme=Stars&amp;tutorial=false"))</f>
        <v>http://localhost:8080/listing/manajrmethod.com?compare=true&amp;theme=Stars&amp;tutorial=false</v>
      </c>
      <c r="D120" s="2" t="s">
        <v>4154</v>
      </c>
      <c r="E120" s="23" t="str">
        <f>IF(AND(M:M=N:N,N:N=O:O),M:M, "FALSE")</f>
        <v>cchirillo@mac.com</v>
      </c>
      <c r="F120" s="23" t="str">
        <f>IF(AND(P:P=Q:Q,Q:Q=R:R),LEFT(P:P,SEARCH(" ",P:P)), "FALSE")</f>
        <v xml:space="preserve">Carrie </v>
      </c>
      <c r="G120" s="23" t="str">
        <f>IF(LEN(P:P)-LEN(SUBSTITUTE(P:P," ","")) = 1, RIGHT(P:P,LEN(P:P)-FIND(" ",P:P,1)), RIGHT(P:P,LEN(P:P)-SEARCH(" ",P:P,SEARCH(" ",P:P,SEARCH(" ",P:P)+1))))</f>
        <v>Vice</v>
      </c>
      <c r="H120" s="24" t="str">
        <f>K:K</f>
        <v>manajrmethod.com</v>
      </c>
      <c r="I120" s="26" t="s">
        <v>4026</v>
      </c>
      <c r="J120" s="25" t="s">
        <v>4117</v>
      </c>
      <c r="K120" t="s">
        <v>1598</v>
      </c>
      <c r="L120" t="b">
        <v>1</v>
      </c>
      <c r="M120" t="s">
        <v>1599</v>
      </c>
      <c r="N120" t="s">
        <v>1599</v>
      </c>
      <c r="O120" t="s">
        <v>1599</v>
      </c>
      <c r="P120" s="19" t="s">
        <v>1600</v>
      </c>
      <c r="Q120" s="19" t="s">
        <v>1600</v>
      </c>
      <c r="R120" s="16" t="s">
        <v>1600</v>
      </c>
      <c r="S120" t="s">
        <v>580</v>
      </c>
      <c r="T120" t="s">
        <v>1601</v>
      </c>
      <c r="U120" t="b">
        <v>0</v>
      </c>
    </row>
    <row r="121" spans="1:21" x14ac:dyDescent="0.25">
      <c r="A121" s="9" t="str">
        <f>HYPERLINK(CONCATENATE("http://",K:K), "WEB")</f>
        <v>WEB</v>
      </c>
      <c r="B121" s="10" t="str">
        <f>HYPERLINK(CONCATENATE("http://localhost:8080/request/",K:K),"LOCAL")</f>
        <v>LOCAL</v>
      </c>
      <c r="C121" s="17" t="str">
        <f>HYPERLINK(CONCATENATE("http://localhost:8080/listing/",K:K,"?compare=true&amp;theme=Stars&amp;tutorial=false"))</f>
        <v>http://localhost:8080/listing/mid-centurysound.com?compare=true&amp;theme=Stars&amp;tutorial=false</v>
      </c>
      <c r="D121" s="2" t="s">
        <v>4154</v>
      </c>
      <c r="E121" s="23" t="str">
        <f>IF(AND(M:M=N:N,N:N=O:O),M:M, "FALSE")</f>
        <v>addyboyz@gmail.com</v>
      </c>
      <c r="F121" s="23" t="str">
        <f>IF(AND(P:P=Q:Q,Q:Q=R:R),LEFT(P:P,SEARCH(" ",P:P)), "FALSE")</f>
        <v xml:space="preserve">Steve </v>
      </c>
      <c r="G121" s="23" t="str">
        <f>IF(LEN(P:P)-LEN(SUBSTITUTE(P:P," ","")) = 1, RIGHT(P:P,LEN(P:P)-FIND(" ",P:P,1)), RIGHT(P:P,LEN(P:P)-SEARCH(" ",P:P,SEARCH(" ",P:P,SEARCH(" ",P:P)+1))))</f>
        <v>Adcock</v>
      </c>
      <c r="H121" s="24" t="str">
        <f>K:K</f>
        <v>mid-centurysound.com</v>
      </c>
      <c r="I121" s="26" t="s">
        <v>4027</v>
      </c>
      <c r="J121" s="25" t="s">
        <v>4118</v>
      </c>
      <c r="K121" t="s">
        <v>1218</v>
      </c>
      <c r="L121" t="b">
        <v>1</v>
      </c>
      <c r="M121" t="s">
        <v>1219</v>
      </c>
      <c r="N121" t="s">
        <v>1219</v>
      </c>
      <c r="O121" t="s">
        <v>1219</v>
      </c>
      <c r="P121" s="19" t="s">
        <v>1220</v>
      </c>
      <c r="Q121" s="19" t="s">
        <v>1220</v>
      </c>
      <c r="R121" s="16" t="s">
        <v>1220</v>
      </c>
      <c r="S121" t="s">
        <v>14</v>
      </c>
      <c r="T121" t="s">
        <v>1221</v>
      </c>
      <c r="U121" t="b">
        <v>0</v>
      </c>
    </row>
    <row r="122" spans="1:21" x14ac:dyDescent="0.25">
      <c r="A122" s="9" t="str">
        <f>HYPERLINK(CONCATENATE("http://",K:K), "WEB")</f>
        <v>WEB</v>
      </c>
      <c r="B122" s="10" t="str">
        <f>HYPERLINK(CONCATENATE("http://localhost:8080/request/",K:K),"LOCAL")</f>
        <v>LOCAL</v>
      </c>
      <c r="C122" s="17" t="str">
        <f>HYPERLINK(CONCATENATE("http://localhost:8080/listing/",K:K,"?compare=true&amp;theme=Stars&amp;tutorial=false"))</f>
        <v>http://localhost:8080/listing/motherofmicrobes.com?compare=true&amp;theme=Stars&amp;tutorial=false</v>
      </c>
      <c r="D122" s="2" t="s">
        <v>4154</v>
      </c>
      <c r="E122" s="23" t="str">
        <f>IF(AND(M:M=N:N,N:N=O:O),M:M, "FALSE")</f>
        <v>racheldiner@gmail.com</v>
      </c>
      <c r="F122" s="23" t="str">
        <f>IF(AND(P:P=Q:Q,Q:Q=R:R),LEFT(P:P,SEARCH(" ",P:P)), "FALSE")</f>
        <v xml:space="preserve">Rachel </v>
      </c>
      <c r="G122" s="23" t="str">
        <f>IF(LEN(P:P)-LEN(SUBSTITUTE(P:P," ","")) = 1, RIGHT(P:P,LEN(P:P)-FIND(" ",P:P,1)), RIGHT(P:P,LEN(P:P)-SEARCH(" ",P:P,SEARCH(" ",P:P,SEARCH(" ",P:P)+1))))</f>
        <v>Diner</v>
      </c>
      <c r="H122" s="24" t="str">
        <f>K:K</f>
        <v>motherofmicrobes.com</v>
      </c>
      <c r="I122" s="26" t="s">
        <v>4028</v>
      </c>
      <c r="J122" s="25" t="s">
        <v>4119</v>
      </c>
      <c r="K122" t="s">
        <v>3240</v>
      </c>
      <c r="L122" t="b">
        <v>1</v>
      </c>
      <c r="M122" t="s">
        <v>3241</v>
      </c>
      <c r="N122" t="s">
        <v>3241</v>
      </c>
      <c r="O122" t="s">
        <v>3241</v>
      </c>
      <c r="P122" s="19" t="s">
        <v>3242</v>
      </c>
      <c r="Q122" s="19" t="s">
        <v>3242</v>
      </c>
      <c r="R122" s="16" t="s">
        <v>3242</v>
      </c>
      <c r="S122" t="s">
        <v>2624</v>
      </c>
      <c r="T122" t="s">
        <v>1221</v>
      </c>
      <c r="U122" t="b">
        <v>0</v>
      </c>
    </row>
    <row r="123" spans="1:21" x14ac:dyDescent="0.25">
      <c r="A123" s="9" t="str">
        <f>HYPERLINK(CONCATENATE("http://",K:K), "WEB")</f>
        <v>WEB</v>
      </c>
      <c r="B123" s="10" t="str">
        <f>HYPERLINK(CONCATENATE("http://localhost:8080/request/",K:K),"LOCAL")</f>
        <v>LOCAL</v>
      </c>
      <c r="C123" s="17" t="str">
        <f>HYPERLINK(CONCATENATE("http://localhost:8080/listing/",K:K,"?compare=true&amp;theme=Stars&amp;tutorial=false"))</f>
        <v>http://localhost:8080/listing/mykuwaitvr.com?compare=true&amp;theme=Stars&amp;tutorial=false</v>
      </c>
      <c r="D123" s="2" t="s">
        <v>4154</v>
      </c>
      <c r="E123" s="23" t="str">
        <f>IF(AND(M:M=N:N,N:N=O:O),M:M, "FALSE")</f>
        <v>djandyrourke@gmail.com</v>
      </c>
      <c r="F123" s="23" t="str">
        <f>IF(AND(P:P=Q:Q,Q:Q=R:R),LEFT(P:P,SEARCH(" ",P:P)), "FALSE")</f>
        <v xml:space="preserve">Andrew </v>
      </c>
      <c r="G123" s="23" t="str">
        <f>IF(LEN(P:P)-LEN(SUBSTITUTE(P:P," ","")) = 1, RIGHT(P:P,LEN(P:P)-FIND(" ",P:P,1)), RIGHT(P:P,LEN(P:P)-SEARCH(" ",P:P,SEARCH(" ",P:P,SEARCH(" ",P:P)+1))))</f>
        <v>Rourke</v>
      </c>
      <c r="H123" s="24" t="str">
        <f>K:K</f>
        <v>mykuwaitvr.com</v>
      </c>
      <c r="I123" s="26" t="s">
        <v>4029</v>
      </c>
      <c r="J123" s="25" t="s">
        <v>4120</v>
      </c>
      <c r="K123" t="s">
        <v>1923</v>
      </c>
      <c r="L123" t="b">
        <v>1</v>
      </c>
      <c r="M123" t="s">
        <v>1924</v>
      </c>
      <c r="N123" t="s">
        <v>1924</v>
      </c>
      <c r="O123" t="s">
        <v>1924</v>
      </c>
      <c r="P123" s="19" t="s">
        <v>1925</v>
      </c>
      <c r="Q123" s="19" t="s">
        <v>1925</v>
      </c>
      <c r="R123" s="16" t="s">
        <v>1925</v>
      </c>
      <c r="S123" t="s">
        <v>1752</v>
      </c>
      <c r="T123" t="s">
        <v>1302</v>
      </c>
      <c r="U123" t="b">
        <v>0</v>
      </c>
    </row>
    <row r="124" spans="1:21" x14ac:dyDescent="0.25">
      <c r="A124" s="9" t="str">
        <f>HYPERLINK(CONCATENATE("http://",K:K), "WEB")</f>
        <v>WEB</v>
      </c>
      <c r="B124" s="10" t="str">
        <f>HYPERLINK(CONCATENATE("http://localhost:8080/request/",K:K),"LOCAL")</f>
        <v>LOCAL</v>
      </c>
      <c r="C124" s="17" t="str">
        <f>HYPERLINK(CONCATENATE("http://localhost:8080/listing/",K:K,"?compare=true&amp;theme=Stars&amp;tutorial=false"))</f>
        <v>http://localhost:8080/listing/nextuth.net?compare=true&amp;theme=Stars&amp;tutorial=false</v>
      </c>
      <c r="D124" s="2" t="s">
        <v>4154</v>
      </c>
      <c r="E124" s="23" t="str">
        <f>IF(AND(M:M=N:N,N:N=O:O),M:M, "FALSE")</f>
        <v>netsolution@poote.net</v>
      </c>
      <c r="F124" s="23" t="str">
        <f>IF(AND(P:P=Q:Q,Q:Q=R:R),LEFT(P:P,SEARCH(" ",P:P)), "FALSE")</f>
        <v xml:space="preserve">Edith </v>
      </c>
      <c r="G124" s="23" t="str">
        <f>IF(LEN(P:P)-LEN(SUBSTITUTE(P:P," ","")) = 1, RIGHT(P:P,LEN(P:P)-FIND(" ",P:P,1)), RIGHT(P:P,LEN(P:P)-SEARCH(" ",P:P,SEARCH(" ",P:P,SEARCH(" ",P:P)+1))))</f>
        <v>Arnold</v>
      </c>
      <c r="H124" s="24" t="str">
        <f>K:K</f>
        <v>nextuth.net</v>
      </c>
      <c r="I124" s="26" t="s">
        <v>4030</v>
      </c>
      <c r="J124" s="25" t="s">
        <v>4121</v>
      </c>
      <c r="K124" t="s">
        <v>3001</v>
      </c>
      <c r="L124" t="b">
        <v>1</v>
      </c>
      <c r="M124" t="s">
        <v>3002</v>
      </c>
      <c r="N124" t="s">
        <v>3002</v>
      </c>
      <c r="O124" t="s">
        <v>3002</v>
      </c>
      <c r="P124" s="19" t="s">
        <v>3003</v>
      </c>
      <c r="Q124" s="19" t="s">
        <v>3003</v>
      </c>
      <c r="R124" s="16" t="s">
        <v>3003</v>
      </c>
      <c r="S124" t="s">
        <v>3004</v>
      </c>
      <c r="T124" t="s">
        <v>1341</v>
      </c>
      <c r="U124" t="b">
        <v>0</v>
      </c>
    </row>
    <row r="125" spans="1:21" x14ac:dyDescent="0.25">
      <c r="A125" s="9" t="str">
        <f>HYPERLINK(CONCATENATE("http://",K:K), "WEB")</f>
        <v>WEB</v>
      </c>
      <c r="B125" s="10" t="str">
        <f>HYPERLINK(CONCATENATE("http://localhost:8080/request/",K:K),"LOCAL")</f>
        <v>LOCAL</v>
      </c>
      <c r="C125" s="17" t="str">
        <f>HYPERLINK(CONCATENATE("http://localhost:8080/listing/",K:K,"?compare=true&amp;theme=Stars&amp;tutorial=false"))</f>
        <v>http://localhost:8080/listing/nicecome.com?compare=true&amp;theme=Stars&amp;tutorial=false</v>
      </c>
      <c r="D125" s="2" t="s">
        <v>4154</v>
      </c>
      <c r="E125" s="23" t="str">
        <f>IF(AND(M:M=N:N,N:N=O:O),M:M, "FALSE")</f>
        <v>lzxing@gmail.com</v>
      </c>
      <c r="F125" s="23" t="str">
        <f>IF(AND(P:P=Q:Q,Q:Q=R:R),LEFT(P:P,SEARCH(" ",P:P)), "FALSE")</f>
        <v xml:space="preserve">Zhenxing </v>
      </c>
      <c r="G125" s="23" t="str">
        <f>IF(LEN(P:P)-LEN(SUBSTITUTE(P:P," ","")) = 1, RIGHT(P:P,LEN(P:P)-FIND(" ",P:P,1)), RIGHT(P:P,LEN(P:P)-SEARCH(" ",P:P,SEARCH(" ",P:P,SEARCH(" ",P:P)+1))))</f>
        <v>Li</v>
      </c>
      <c r="H125" s="24" t="str">
        <f>K:K</f>
        <v>nicecome.com</v>
      </c>
      <c r="I125" s="26" t="s">
        <v>4031</v>
      </c>
      <c r="J125" s="25" t="s">
        <v>4122</v>
      </c>
      <c r="K125" t="s">
        <v>2735</v>
      </c>
      <c r="L125" t="b">
        <v>1</v>
      </c>
      <c r="M125" t="s">
        <v>2736</v>
      </c>
      <c r="N125" t="s">
        <v>2736</v>
      </c>
      <c r="O125" t="s">
        <v>2736</v>
      </c>
      <c r="P125" s="19" t="s">
        <v>3970</v>
      </c>
      <c r="Q125" s="19" t="s">
        <v>3970</v>
      </c>
      <c r="R125" s="16" t="s">
        <v>3970</v>
      </c>
      <c r="S125" t="s">
        <v>1622</v>
      </c>
      <c r="T125" t="s">
        <v>567</v>
      </c>
      <c r="U125" t="b">
        <v>0</v>
      </c>
    </row>
    <row r="126" spans="1:21" x14ac:dyDescent="0.25">
      <c r="A126" s="9" t="str">
        <f>HYPERLINK(CONCATENATE("http://",K:K), "WEB")</f>
        <v>WEB</v>
      </c>
      <c r="B126" s="10" t="str">
        <f>HYPERLINK(CONCATENATE("http://localhost:8080/request/",K:K),"LOCAL")</f>
        <v>LOCAL</v>
      </c>
      <c r="C126" s="17" t="str">
        <f>HYPERLINK(CONCATENATE("http://localhost:8080/listing/",K:K,"?compare=true&amp;theme=Stars&amp;tutorial=false"))</f>
        <v>http://localhost:8080/listing/nonxdirector.com?compare=true&amp;theme=Stars&amp;tutorial=false</v>
      </c>
      <c r="D126" s="2" t="s">
        <v>4154</v>
      </c>
      <c r="E126" s="23" t="str">
        <f>IF(AND(M:M=N:N,N:N=O:O),M:M, "FALSE")</f>
        <v>email.holden@gmail.com</v>
      </c>
      <c r="F126" s="23" t="str">
        <f>IF(AND(P:P=Q:Q,Q:Q=R:R),LEFT(P:P,SEARCH(" ",P:P)), "FALSE")</f>
        <v xml:space="preserve">Simon </v>
      </c>
      <c r="G126" s="23" t="str">
        <f>IF(LEN(P:P)-LEN(SUBSTITUTE(P:P," ","")) = 1, RIGHT(P:P,LEN(P:P)-FIND(" ",P:P,1)), RIGHT(P:P,LEN(P:P)-SEARCH(" ",P:P,SEARCH(" ",P:P,SEARCH(" ",P:P)+1))))</f>
        <v>Holden</v>
      </c>
      <c r="H126" s="24" t="str">
        <f>K:K</f>
        <v>nonxdirector.com</v>
      </c>
      <c r="I126" s="26" t="s">
        <v>4032</v>
      </c>
      <c r="J126" s="25" t="s">
        <v>4123</v>
      </c>
      <c r="K126" t="s">
        <v>2046</v>
      </c>
      <c r="L126" t="b">
        <v>1</v>
      </c>
      <c r="M126" t="s">
        <v>2047</v>
      </c>
      <c r="N126" t="s">
        <v>2047</v>
      </c>
      <c r="O126" t="s">
        <v>2047</v>
      </c>
      <c r="P126" s="19" t="s">
        <v>2048</v>
      </c>
      <c r="Q126" s="19" t="s">
        <v>2048</v>
      </c>
      <c r="R126" s="16" t="s">
        <v>2048</v>
      </c>
      <c r="S126" t="s">
        <v>2049</v>
      </c>
      <c r="T126" t="s">
        <v>1601</v>
      </c>
      <c r="U126" t="b">
        <v>0</v>
      </c>
    </row>
    <row r="127" spans="1:21" x14ac:dyDescent="0.25">
      <c r="A127" s="9" t="str">
        <f>HYPERLINK(CONCATENATE("http://",K:K), "WEB")</f>
        <v>WEB</v>
      </c>
      <c r="B127" s="10" t="str">
        <f>HYPERLINK(CONCATENATE("http://localhost:8080/request/",K:K),"LOCAL")</f>
        <v>LOCAL</v>
      </c>
      <c r="C127" s="17" t="str">
        <f>HYPERLINK(CONCATENATE("http://localhost:8080/listing/",K:K,"?compare=true&amp;theme=Stars&amp;tutorial=false"))</f>
        <v>http://localhost:8080/listing/nopayleave.com?compare=true&amp;theme=Stars&amp;tutorial=false</v>
      </c>
      <c r="D127" s="2" t="s">
        <v>4154</v>
      </c>
      <c r="E127" s="23" t="str">
        <f>IF(AND(M:M=N:N,N:N=O:O),M:M, "FALSE")</f>
        <v>ken.lihoiting@gmail.com</v>
      </c>
      <c r="F127" s="23" t="s">
        <v>4157</v>
      </c>
      <c r="G127" s="23" t="s">
        <v>4158</v>
      </c>
      <c r="H127" s="24" t="str">
        <f>K:K</f>
        <v>nopayleave.com</v>
      </c>
      <c r="I127" s="26" t="s">
        <v>4033</v>
      </c>
      <c r="J127" s="25" t="s">
        <v>4124</v>
      </c>
      <c r="K127" t="s">
        <v>2556</v>
      </c>
      <c r="L127" t="b">
        <v>1</v>
      </c>
      <c r="M127" t="s">
        <v>2557</v>
      </c>
      <c r="N127" t="s">
        <v>2557</v>
      </c>
      <c r="O127" t="s">
        <v>2557</v>
      </c>
      <c r="P127" s="19" t="s">
        <v>2558</v>
      </c>
      <c r="Q127" s="19" t="s">
        <v>2558</v>
      </c>
      <c r="R127" s="16" t="s">
        <v>2558</v>
      </c>
      <c r="S127" t="s">
        <v>2559</v>
      </c>
      <c r="T127" t="s">
        <v>1221</v>
      </c>
      <c r="U127" t="b">
        <v>0</v>
      </c>
    </row>
    <row r="128" spans="1:21" x14ac:dyDescent="0.25">
      <c r="A128" s="9" t="str">
        <f>HYPERLINK(CONCATENATE("http://",K:K), "WEB")</f>
        <v>WEB</v>
      </c>
      <c r="B128" s="10" t="str">
        <f>HYPERLINK(CONCATENATE("http://localhost:8080/request/",K:K),"LOCAL")</f>
        <v>LOCAL</v>
      </c>
      <c r="C128" s="17" t="str">
        <f>HYPERLINK(CONCATENATE("http://localhost:8080/listing/",K:K,"?compare=true&amp;theme=Stars&amp;tutorial=false"))</f>
        <v>http://localhost:8080/listing/onlyonechildhood.com?compare=true&amp;theme=Stars&amp;tutorial=false</v>
      </c>
      <c r="D128" s="2" t="s">
        <v>4154</v>
      </c>
      <c r="E128" s="23" t="str">
        <f>IF(AND(M:M=N:N,N:N=O:O),M:M, "FALSE")</f>
        <v>stephan.sihwan.park@gmail.com</v>
      </c>
      <c r="F128" s="23" t="str">
        <f>IF(AND(P:P=Q:Q,Q:Q=R:R),LEFT(P:P,SEARCH(" ",P:P)), "FALSE")</f>
        <v xml:space="preserve">Stephan </v>
      </c>
      <c r="G128" s="23" t="str">
        <f>IF(LEN(P:P)-LEN(SUBSTITUTE(P:P," ","")) = 1, RIGHT(P:P,LEN(P:P)-FIND(" ",P:P,1)), RIGHT(P:P,LEN(P:P)-SEARCH(" ",P:P,SEARCH(" ",P:P,SEARCH(" ",P:P)+1))))</f>
        <v>Park</v>
      </c>
      <c r="H128" s="24" t="str">
        <f>K:K</f>
        <v>onlyonechildhood.com</v>
      </c>
      <c r="I128" s="26" t="s">
        <v>4034</v>
      </c>
      <c r="J128" s="25" t="s">
        <v>4125</v>
      </c>
      <c r="K128" t="s">
        <v>3595</v>
      </c>
      <c r="L128" t="b">
        <v>1</v>
      </c>
      <c r="M128" t="s">
        <v>3596</v>
      </c>
      <c r="N128" t="s">
        <v>3596</v>
      </c>
      <c r="O128" t="s">
        <v>3596</v>
      </c>
      <c r="P128" s="19" t="s">
        <v>3597</v>
      </c>
      <c r="Q128" s="19" t="s">
        <v>3597</v>
      </c>
      <c r="R128" s="16" t="s">
        <v>3597</v>
      </c>
      <c r="S128" t="s">
        <v>3598</v>
      </c>
      <c r="T128" t="s">
        <v>1762</v>
      </c>
      <c r="U128" t="b">
        <v>0</v>
      </c>
    </row>
    <row r="129" spans="1:22" x14ac:dyDescent="0.25">
      <c r="A129" s="9" t="str">
        <f>HYPERLINK(CONCATENATE("http://",K:K), "WEB")</f>
        <v>WEB</v>
      </c>
      <c r="B129" s="10" t="str">
        <f>HYPERLINK(CONCATENATE("http://localhost:8080/request/",K:K),"LOCAL")</f>
        <v>LOCAL</v>
      </c>
      <c r="C129" s="17" t="str">
        <f>HYPERLINK(CONCATENATE("http://localhost:8080/listing/",K:K,"?compare=true&amp;theme=Stars&amp;tutorial=false"))</f>
        <v>http://localhost:8080/listing/openods.net?compare=true&amp;theme=Stars&amp;tutorial=false</v>
      </c>
      <c r="D129" s="2" t="s">
        <v>4154</v>
      </c>
      <c r="E129" s="23" t="str">
        <f>IF(AND(M:M=N:N,N:N=O:O),M:M, "FALSE")</f>
        <v>sales@catalxpress.net</v>
      </c>
      <c r="F129" s="23" t="str">
        <f>IF(AND(P:P=Q:Q,Q:Q=R:R),LEFT(P:P,SEARCH(" ",P:P)), "FALSE")</f>
        <v xml:space="preserve">Stephen </v>
      </c>
      <c r="G129" s="23" t="str">
        <f>IF(LEN(P:P)-LEN(SUBSTITUTE(P:P," ","")) = 1, RIGHT(P:P,LEN(P:P)-FIND(" ",P:P,1)), RIGHT(P:P,LEN(P:P)-SEARCH(" ",P:P,SEARCH(" ",P:P,SEARCH(" ",P:P)+1))))</f>
        <v>Purnell</v>
      </c>
      <c r="H129" s="24" t="str">
        <f>K:K</f>
        <v>openods.net</v>
      </c>
      <c r="I129" s="26" t="s">
        <v>4035</v>
      </c>
      <c r="J129" s="25" t="s">
        <v>4126</v>
      </c>
      <c r="K129" t="s">
        <v>3374</v>
      </c>
      <c r="L129" t="b">
        <v>1</v>
      </c>
      <c r="M129" t="s">
        <v>3375</v>
      </c>
      <c r="N129" t="s">
        <v>3375</v>
      </c>
      <c r="O129" t="s">
        <v>3375</v>
      </c>
      <c r="P129" s="19" t="s">
        <v>3376</v>
      </c>
      <c r="Q129" s="19" t="s">
        <v>3376</v>
      </c>
      <c r="R129" s="16" t="s">
        <v>3376</v>
      </c>
      <c r="S129" t="s">
        <v>491</v>
      </c>
      <c r="T129" t="s">
        <v>1341</v>
      </c>
      <c r="U129" t="b">
        <v>0</v>
      </c>
    </row>
    <row r="130" spans="1:22" x14ac:dyDescent="0.25">
      <c r="A130" s="9" t="str">
        <f>HYPERLINK(CONCATENATE("http://",K:K), "WEB")</f>
        <v>WEB</v>
      </c>
      <c r="B130" s="10" t="str">
        <f>HYPERLINK(CONCATENATE("http://localhost:8080/request/",K:K),"LOCAL")</f>
        <v>LOCAL</v>
      </c>
      <c r="C130" s="17" t="str">
        <f>HYPERLINK(CONCATENATE("http://localhost:8080/listing/",K:K,"?compare=true&amp;theme=Stars&amp;tutorial=false"))</f>
        <v>http://localhost:8080/listing/opundergroundmagazine.com?compare=true&amp;theme=Stars&amp;tutorial=false</v>
      </c>
      <c r="D130" s="2" t="s">
        <v>4154</v>
      </c>
      <c r="E130" s="23" t="str">
        <f>IF(AND(M:M=N:N,N:N=O:O),M:M, "FALSE")</f>
        <v>tammybucknerkc@gmail.com</v>
      </c>
      <c r="F130" s="23" t="str">
        <f>IF(AND(P:P=Q:Q,Q:Q=R:R),LEFT(P:P,SEARCH(" ",P:P)), "FALSE")</f>
        <v xml:space="preserve">Temeikia </v>
      </c>
      <c r="G130" s="23" t="str">
        <f>IF(LEN(P:P)-LEN(SUBSTITUTE(P:P," ","")) = 1, RIGHT(P:P,LEN(P:P)-FIND(" ",P:P,1)), RIGHT(P:P,LEN(P:P)-SEARCH(" ",P:P,SEARCH(" ",P:P,SEARCH(" ",P:P)+1))))</f>
        <v>Buckner</v>
      </c>
      <c r="H130" s="24" t="str">
        <f>K:K</f>
        <v>opundergroundmagazine.com</v>
      </c>
      <c r="I130" s="26" t="s">
        <v>4036</v>
      </c>
      <c r="J130" s="25" t="s">
        <v>4127</v>
      </c>
      <c r="K130" t="s">
        <v>3648</v>
      </c>
      <c r="L130" t="b">
        <v>1</v>
      </c>
      <c r="M130" t="s">
        <v>3649</v>
      </c>
      <c r="N130" t="s">
        <v>3649</v>
      </c>
      <c r="O130" t="s">
        <v>3649</v>
      </c>
      <c r="P130" s="19" t="s">
        <v>3650</v>
      </c>
      <c r="Q130" s="19" t="s">
        <v>3650</v>
      </c>
      <c r="R130" s="16" t="s">
        <v>3650</v>
      </c>
      <c r="S130" t="s">
        <v>1583</v>
      </c>
      <c r="T130" t="s">
        <v>1302</v>
      </c>
      <c r="U130" t="b">
        <v>0</v>
      </c>
    </row>
    <row r="131" spans="1:22" x14ac:dyDescent="0.25">
      <c r="A131" s="9" t="str">
        <f>HYPERLINK(CONCATENATE("http://",K:K), "WEB")</f>
        <v>WEB</v>
      </c>
      <c r="B131" s="10" t="str">
        <f>HYPERLINK(CONCATENATE("http://localhost:8080/request/",K:K),"LOCAL")</f>
        <v>LOCAL</v>
      </c>
      <c r="C131" s="17" t="str">
        <f>HYPERLINK(CONCATENATE("http://localhost:8080/listing/",K:K,"?compare=true&amp;theme=Stars&amp;tutorial=false"))</f>
        <v>http://localhost:8080/listing/panoramaolive.com?compare=true&amp;theme=Stars&amp;tutorial=false</v>
      </c>
      <c r="D131" s="2" t="s">
        <v>4154</v>
      </c>
      <c r="E131" s="23" t="str">
        <f>IF(AND(M:M=N:N,N:N=O:O),M:M, "FALSE")</f>
        <v>ezzatmohammad2012@yahoo.com</v>
      </c>
      <c r="F131" s="23" t="str">
        <f>IF(AND(P:P=Q:Q,Q:Q=R:R),LEFT(P:P,SEARCH(" ",P:P)), "FALSE")</f>
        <v xml:space="preserve">Mohamad </v>
      </c>
      <c r="G131" s="23" t="str">
        <f>IF(LEN(P:P)-LEN(SUBSTITUTE(P:P," ","")) = 1, RIGHT(P:P,LEN(P:P)-FIND(" ",P:P,1)), RIGHT(P:P,LEN(P:P)-SEARCH(" ",P:P,SEARCH(" ",P:P,SEARCH(" ",P:P)+1))))</f>
        <v>Mohamad</v>
      </c>
      <c r="H131" s="24" t="str">
        <f>K:K</f>
        <v>panoramaolive.com</v>
      </c>
      <c r="I131" s="26" t="s">
        <v>4037</v>
      </c>
      <c r="J131" s="25" t="s">
        <v>4128</v>
      </c>
      <c r="K131" t="s">
        <v>2090</v>
      </c>
      <c r="L131" t="b">
        <v>1</v>
      </c>
      <c r="M131" t="s">
        <v>2091</v>
      </c>
      <c r="N131" t="s">
        <v>2091</v>
      </c>
      <c r="O131" t="s">
        <v>2091</v>
      </c>
      <c r="P131" s="19" t="s">
        <v>2092</v>
      </c>
      <c r="Q131" s="19" t="s">
        <v>2092</v>
      </c>
      <c r="R131" s="16" t="s">
        <v>2092</v>
      </c>
      <c r="S131" t="s">
        <v>1579</v>
      </c>
      <c r="T131" t="s">
        <v>351</v>
      </c>
      <c r="U131" t="b">
        <v>0</v>
      </c>
    </row>
    <row r="132" spans="1:22" x14ac:dyDescent="0.25">
      <c r="A132" s="9" t="str">
        <f>HYPERLINK(CONCATENATE("http://",K:K), "WEB")</f>
        <v>WEB</v>
      </c>
      <c r="B132" s="10" t="str">
        <f>HYPERLINK(CONCATENATE("http://localhost:8080/request/",K:K),"LOCAL")</f>
        <v>LOCAL</v>
      </c>
      <c r="C132" s="17" t="str">
        <f>HYPERLINK(CONCATENATE("http://localhost:8080/listing/",K:K,"?compare=true&amp;theme=Stars&amp;tutorial=false"))</f>
        <v>http://localhost:8080/listing/peoplebasecamp.com?compare=true&amp;theme=Stars&amp;tutorial=false</v>
      </c>
      <c r="D132" s="2" t="s">
        <v>4154</v>
      </c>
      <c r="E132" s="23" t="str">
        <f>IF(AND(M:M=N:N,N:N=O:O),M:M, "FALSE")</f>
        <v>zamanmecci@gmail.com</v>
      </c>
      <c r="F132" s="23" t="str">
        <f>IF(AND(P:P=Q:Q,Q:Q=R:R),LEFT(P:P,SEARCH(" ",P:P)), "FALSE")</f>
        <v xml:space="preserve">Mohammed </v>
      </c>
      <c r="G132" s="23" t="str">
        <f>IF(LEN(P:P)-LEN(SUBSTITUTE(P:P," ","")) = 1, RIGHT(P:P,LEN(P:P)-FIND(" ",P:P,1)), RIGHT(P:P,LEN(P:P)-SEARCH(" ",P:P,SEARCH(" ",P:P,SEARCH(" ",P:P)+1))))</f>
        <v>Mecci</v>
      </c>
      <c r="H132" s="24" t="str">
        <f>K:K</f>
        <v>peoplebasecamp.com</v>
      </c>
      <c r="I132" s="26" t="s">
        <v>4038</v>
      </c>
      <c r="J132" s="25" t="s">
        <v>4129</v>
      </c>
      <c r="K132" t="s">
        <v>3950</v>
      </c>
      <c r="L132" t="b">
        <v>1</v>
      </c>
      <c r="M132" t="s">
        <v>3951</v>
      </c>
      <c r="N132" t="s">
        <v>3951</v>
      </c>
      <c r="O132" t="s">
        <v>3951</v>
      </c>
      <c r="P132" s="19" t="s">
        <v>3952</v>
      </c>
      <c r="Q132" s="19" t="s">
        <v>3952</v>
      </c>
      <c r="R132" s="16" t="s">
        <v>3952</v>
      </c>
      <c r="S132" t="s">
        <v>1879</v>
      </c>
      <c r="T132" t="s">
        <v>1302</v>
      </c>
      <c r="U132" t="b">
        <v>0</v>
      </c>
    </row>
    <row r="133" spans="1:22" x14ac:dyDescent="0.25">
      <c r="A133" s="9" t="str">
        <f>HYPERLINK(CONCATENATE("http://",K:K), "WEB")</f>
        <v>WEB</v>
      </c>
      <c r="B133" s="10" t="str">
        <f>HYPERLINK(CONCATENATE("http://localhost:8080/request/",K:K),"LOCAL")</f>
        <v>LOCAL</v>
      </c>
      <c r="C133" s="17" t="str">
        <f>HYPERLINK(CONCATENATE("http://localhost:8080/listing/",K:K,"?compare=true&amp;theme=Stars&amp;tutorial=false"))</f>
        <v>http://localhost:8080/listing/phonecustomcover.com?compare=true&amp;theme=Stars&amp;tutorial=false</v>
      </c>
      <c r="D133" s="2" t="s">
        <v>4154</v>
      </c>
      <c r="E133" s="23" t="str">
        <f>IF(AND(M:M=N:N,N:N=O:O),M:M, "FALSE")</f>
        <v>gricius@gmail.com</v>
      </c>
      <c r="F133" s="23" t="str">
        <f>IF(AND(P:P=Q:Q,Q:Q=R:R),LEFT(P:P,SEARCH(" ",P:P)), "FALSE")</f>
        <v xml:space="preserve">Andrius </v>
      </c>
      <c r="G133" s="23" t="str">
        <f>IF(LEN(P:P)-LEN(SUBSTITUTE(P:P," ","")) = 1, RIGHT(P:P,LEN(P:P)-FIND(" ",P:P,1)), RIGHT(P:P,LEN(P:P)-SEARCH(" ",P:P,SEARCH(" ",P:P,SEARCH(" ",P:P)+1))))</f>
        <v>Gricius</v>
      </c>
      <c r="H133" s="24" t="str">
        <f>K:K</f>
        <v>phonecustomcover.com</v>
      </c>
      <c r="I133" s="26" t="s">
        <v>4039</v>
      </c>
      <c r="J133" s="25" t="s">
        <v>4130</v>
      </c>
      <c r="K133" t="s">
        <v>2221</v>
      </c>
      <c r="L133" t="b">
        <v>1</v>
      </c>
      <c r="M133" t="s">
        <v>2222</v>
      </c>
      <c r="N133" t="s">
        <v>2222</v>
      </c>
      <c r="O133" t="s">
        <v>2222</v>
      </c>
      <c r="P133" s="19" t="s">
        <v>2223</v>
      </c>
      <c r="Q133" s="19" t="s">
        <v>2223</v>
      </c>
      <c r="R133" s="16" t="s">
        <v>2223</v>
      </c>
      <c r="S133" t="s">
        <v>2224</v>
      </c>
      <c r="T133" t="s">
        <v>1221</v>
      </c>
      <c r="U133" t="b">
        <v>0</v>
      </c>
    </row>
    <row r="134" spans="1:22" x14ac:dyDescent="0.25">
      <c r="A134" s="9" t="str">
        <f>HYPERLINK(CONCATENATE("http://",K:K), "WEB")</f>
        <v>WEB</v>
      </c>
      <c r="B134" s="10" t="str">
        <f>HYPERLINK(CONCATENATE("http://localhost:8080/request/",K:K),"LOCAL")</f>
        <v>LOCAL</v>
      </c>
      <c r="C134" s="17" t="str">
        <f>HYPERLINK(CONCATENATE("http://localhost:8080/listing/",K:K,"?compare=true&amp;theme=Stars&amp;tutorial=false"))</f>
        <v>http://localhost:8080/listing/planinspireempower.com?compare=true&amp;theme=Stars&amp;tutorial=false</v>
      </c>
      <c r="D134" s="2" t="s">
        <v>4154</v>
      </c>
      <c r="E134" s="23" t="str">
        <f>IF(AND(M:M=N:N,N:N=O:O),M:M, "FALSE")</f>
        <v>alohafun08@gmail.com</v>
      </c>
      <c r="F134" s="23" t="str">
        <f>IF(AND(P:P=Q:Q,Q:Q=R:R),LEFT(P:P,SEARCH(" ",P:P)), "FALSE")</f>
        <v xml:space="preserve">Judith </v>
      </c>
      <c r="G134" s="23" t="str">
        <f>IF(LEN(P:P)-LEN(SUBSTITUTE(P:P," ","")) = 1, RIGHT(P:P,LEN(P:P)-FIND(" ",P:P,1)), RIGHT(P:P,LEN(P:P)-SEARCH(" ",P:P,SEARCH(" ",P:P,SEARCH(" ",P:P)+1))))</f>
        <v>Shephard</v>
      </c>
      <c r="H134" s="24" t="str">
        <f>K:K</f>
        <v>planinspireempower.com</v>
      </c>
      <c r="I134" s="26" t="s">
        <v>4040</v>
      </c>
      <c r="J134" s="25" t="s">
        <v>4131</v>
      </c>
      <c r="K134" t="s">
        <v>1298</v>
      </c>
      <c r="L134" t="b">
        <v>1</v>
      </c>
      <c r="M134" t="s">
        <v>1299</v>
      </c>
      <c r="N134" t="s">
        <v>1299</v>
      </c>
      <c r="O134" t="s">
        <v>1299</v>
      </c>
      <c r="P134" s="19" t="s">
        <v>1300</v>
      </c>
      <c r="Q134" s="19" t="s">
        <v>1300</v>
      </c>
      <c r="R134" s="16" t="s">
        <v>1300</v>
      </c>
      <c r="S134" t="s">
        <v>1301</v>
      </c>
      <c r="T134" t="s">
        <v>1302</v>
      </c>
      <c r="U134" t="b">
        <v>0</v>
      </c>
    </row>
    <row r="135" spans="1:22" x14ac:dyDescent="0.25">
      <c r="A135" s="9" t="str">
        <f>HYPERLINK(CONCATENATE("http://",K:K), "WEB")</f>
        <v>WEB</v>
      </c>
      <c r="B135" s="10" t="str">
        <f>HYPERLINK(CONCATENATE("http://localhost:8080/request/",K:K),"LOCAL")</f>
        <v>LOCAL</v>
      </c>
      <c r="C135" s="17" t="str">
        <f>HYPERLINK(CONCATENATE("http://localhost:8080/listing/",K:K,"?compare=true&amp;theme=Stars&amp;tutorial=false"))</f>
        <v>http://localhost:8080/listing/quickshipwindowcoverings.com?compare=true&amp;theme=Stars&amp;tutorial=false</v>
      </c>
      <c r="D135" s="2" t="s">
        <v>4154</v>
      </c>
      <c r="E135" s="23" t="str">
        <f>IF(AND(M:M=N:N,N:N=O:O),M:M, "FALSE")</f>
        <v>newportblinds@gmail.com</v>
      </c>
      <c r="F135" s="23" t="str">
        <f>IF(AND(P:P=Q:Q,Q:Q=R:R),LEFT(P:P,SEARCH(" ",P:P)), "FALSE")</f>
        <v xml:space="preserve">Anthony </v>
      </c>
      <c r="G135" s="23" t="str">
        <f>IF(LEN(P:P)-LEN(SUBSTITUTE(P:P," ","")) = 1, RIGHT(P:P,LEN(P:P)-FIND(" ",P:P,1)), RIGHT(P:P,LEN(P:P)-SEARCH(" ",P:P,SEARCH(" ",P:P,SEARCH(" ",P:P)+1))))</f>
        <v>Augugliaro</v>
      </c>
      <c r="H135" s="24" t="str">
        <f>K:K</f>
        <v>quickshipwindowcoverings.com</v>
      </c>
      <c r="I135" s="26" t="s">
        <v>4041</v>
      </c>
      <c r="J135" s="25" t="s">
        <v>4132</v>
      </c>
      <c r="K135" t="s">
        <v>3008</v>
      </c>
      <c r="L135" t="b">
        <v>1</v>
      </c>
      <c r="M135" t="s">
        <v>3009</v>
      </c>
      <c r="N135" t="s">
        <v>3009</v>
      </c>
      <c r="O135" t="s">
        <v>3009</v>
      </c>
      <c r="P135" s="19" t="s">
        <v>3010</v>
      </c>
      <c r="Q135" s="19" t="s">
        <v>3010</v>
      </c>
      <c r="R135" s="16" t="s">
        <v>3010</v>
      </c>
      <c r="S135" t="s">
        <v>3011</v>
      </c>
      <c r="T135" t="s">
        <v>2991</v>
      </c>
      <c r="U135" t="b">
        <v>0</v>
      </c>
    </row>
    <row r="136" spans="1:22" x14ac:dyDescent="0.25">
      <c r="A136" s="9" t="str">
        <f>HYPERLINK(CONCATENATE("http://",K:K), "WEB")</f>
        <v>WEB</v>
      </c>
      <c r="B136" s="10" t="str">
        <f>HYPERLINK(CONCATENATE("http://localhost:8080/request/",K:K),"LOCAL")</f>
        <v>LOCAL</v>
      </c>
      <c r="C136" s="17" t="str">
        <f>HYPERLINK(CONCATENATE("http://localhost:8080/listing/",K:K,"?compare=true&amp;theme=Stars&amp;tutorial=false"))</f>
        <v>http://localhost:8080/listing/radyotvreklam.com?compare=true&amp;theme=Stars&amp;tutorial=false</v>
      </c>
      <c r="D136" s="2" t="s">
        <v>4154</v>
      </c>
      <c r="E136" s="23" t="str">
        <f>IF(AND(M:M=N:N,N:N=O:O),M:M, "FALSE")</f>
        <v>soner@moni.com.tr</v>
      </c>
      <c r="F136" s="23" t="str">
        <f>IF(AND(P:P=Q:Q,Q:Q=R:R),LEFT(P:P,SEARCH(" ",P:P)), "FALSE")</f>
        <v xml:space="preserve">Soner </v>
      </c>
      <c r="G136" s="23" t="str">
        <f>IF(LEN(P:P)-LEN(SUBSTITUTE(P:P," ","")) = 1, RIGHT(P:P,LEN(P:P)-FIND(" ",P:P,1)), RIGHT(P:P,LEN(P:P)-SEARCH(" ",P:P,SEARCH(" ",P:P,SEARCH(" ",P:P)+1))))</f>
        <v>Erdogan</v>
      </c>
      <c r="H136" s="24" t="str">
        <f>K:K</f>
        <v>radyotvreklam.com</v>
      </c>
      <c r="I136" s="26" t="s">
        <v>4042</v>
      </c>
      <c r="J136" s="25" t="s">
        <v>4133</v>
      </c>
      <c r="K136" t="s">
        <v>3537</v>
      </c>
      <c r="L136" t="b">
        <v>1</v>
      </c>
      <c r="M136" t="s">
        <v>3538</v>
      </c>
      <c r="N136" t="s">
        <v>3538</v>
      </c>
      <c r="O136" t="s">
        <v>3538</v>
      </c>
      <c r="P136" s="19" t="s">
        <v>3539</v>
      </c>
      <c r="Q136" s="19" t="s">
        <v>3539</v>
      </c>
      <c r="R136" s="16" t="s">
        <v>3539</v>
      </c>
      <c r="S136" t="s">
        <v>90</v>
      </c>
      <c r="T136" t="s">
        <v>351</v>
      </c>
      <c r="U136" t="b">
        <v>0</v>
      </c>
    </row>
    <row r="137" spans="1:22" x14ac:dyDescent="0.25">
      <c r="A137" s="9" t="str">
        <f>HYPERLINK(CONCATENATE("http://",K:K), "WEB")</f>
        <v>WEB</v>
      </c>
      <c r="B137" s="10" t="str">
        <f>HYPERLINK(CONCATENATE("http://localhost:8080/request/",K:K),"LOCAL")</f>
        <v>LOCAL</v>
      </c>
      <c r="C137" s="17" t="str">
        <f>HYPERLINK(CONCATENATE("http://localhost:8080/listing/",K:K,"?compare=true&amp;theme=Stars&amp;tutorial=false"))</f>
        <v>http://localhost:8080/listing/sambathmeanheang.com?compare=true&amp;theme=Stars&amp;tutorial=false</v>
      </c>
      <c r="D137" s="2" t="s">
        <v>4154</v>
      </c>
      <c r="E137" s="23" t="str">
        <f>IF(AND(M:M=N:N,N:N=O:O),M:M, "FALSE")</f>
        <v>sem@kesokun.com</v>
      </c>
      <c r="F137" s="23" t="str">
        <f>IF(AND(P:P=Q:Q,Q:Q=R:R),LEFT(P:P,SEARCH(" ",P:P)), "FALSE")</f>
        <v xml:space="preserve">Thetkesokun </v>
      </c>
      <c r="G137" s="23" t="str">
        <f>IF(LEN(P:P)-LEN(SUBSTITUTE(P:P," ","")) = 1, RIGHT(P:P,LEN(P:P)-FIND(" ",P:P,1)), RIGHT(P:P,LEN(P:P)-SEARCH(" ",P:P,SEARCH(" ",P:P,SEARCH(" ",P:P)+1))))</f>
        <v>Sem</v>
      </c>
      <c r="H137" s="24" t="str">
        <f>K:K</f>
        <v>sambathmeanheang.com</v>
      </c>
      <c r="I137" s="26" t="s">
        <v>4043</v>
      </c>
      <c r="J137" s="25" t="s">
        <v>4134</v>
      </c>
      <c r="K137" t="s">
        <v>3445</v>
      </c>
      <c r="L137" t="b">
        <v>1</v>
      </c>
      <c r="M137" t="s">
        <v>3446</v>
      </c>
      <c r="N137" t="s">
        <v>3446</v>
      </c>
      <c r="O137" t="s">
        <v>3446</v>
      </c>
      <c r="P137" s="19" t="s">
        <v>3447</v>
      </c>
      <c r="Q137" s="19" t="s">
        <v>3447</v>
      </c>
      <c r="R137" s="16" t="s">
        <v>3447</v>
      </c>
      <c r="S137" t="s">
        <v>1248</v>
      </c>
      <c r="U137" t="b">
        <v>1</v>
      </c>
      <c r="V137" t="s">
        <v>900</v>
      </c>
    </row>
    <row r="138" spans="1:22" x14ac:dyDescent="0.25">
      <c r="A138" s="9" t="str">
        <f>HYPERLINK(CONCATENATE("http://",K:K), "WEB")</f>
        <v>WEB</v>
      </c>
      <c r="B138" s="10" t="str">
        <f>HYPERLINK(CONCATENATE("http://localhost:8080/request/",K:K),"LOCAL")</f>
        <v>LOCAL</v>
      </c>
      <c r="C138" s="17" t="str">
        <f>HYPERLINK(CONCATENATE("http://localhost:8080/listing/",K:K,"?compare=true&amp;theme=Stars&amp;tutorial=false"))</f>
        <v>http://localhost:8080/listing/scrafinancialsucks.com?compare=true&amp;theme=Stars&amp;tutorial=false</v>
      </c>
      <c r="D138" s="2" t="s">
        <v>4154</v>
      </c>
      <c r="E138" s="23" t="str">
        <f>IF(AND(M:M=N:N,N:N=O:O),M:M, "FALSE")</f>
        <v>ap@saifunds.com</v>
      </c>
      <c r="F138" s="23" t="str">
        <f>IF(AND(P:P=Q:Q,Q:Q=R:R),LEFT(P:P,SEARCH(" ",P:P)), "FALSE")</f>
        <v xml:space="preserve">Eric </v>
      </c>
      <c r="G138" s="23" t="str">
        <f>IF(LEN(P:P)-LEN(SUBSTITUTE(P:P," ","")) = 1, RIGHT(P:P,LEN(P:P)-FIND(" ",P:P,1)), RIGHT(P:P,LEN(P:P)-SEARCH(" ",P:P,SEARCH(" ",P:P,SEARCH(" ",P:P)+1))))</f>
        <v>Gangloff</v>
      </c>
      <c r="H138" s="24" t="str">
        <f>K:K</f>
        <v>scrafinancialsucks.com</v>
      </c>
      <c r="I138" s="26" t="s">
        <v>4044</v>
      </c>
      <c r="J138" s="25" t="s">
        <v>4135</v>
      </c>
      <c r="K138" t="s">
        <v>1333</v>
      </c>
      <c r="L138" t="b">
        <v>1</v>
      </c>
      <c r="M138" t="s">
        <v>1334</v>
      </c>
      <c r="N138" t="s">
        <v>1334</v>
      </c>
      <c r="O138" t="s">
        <v>1334</v>
      </c>
      <c r="P138" s="19" t="s">
        <v>1335</v>
      </c>
      <c r="Q138" s="19" t="s">
        <v>1335</v>
      </c>
      <c r="R138" s="16" t="s">
        <v>1335</v>
      </c>
      <c r="S138" t="s">
        <v>649</v>
      </c>
      <c r="T138" t="s">
        <v>1221</v>
      </c>
      <c r="U138" t="b">
        <v>0</v>
      </c>
    </row>
    <row r="139" spans="1:22" x14ac:dyDescent="0.25">
      <c r="A139" s="9" t="str">
        <f>HYPERLINK(CONCATENATE("http://",K:K), "WEB")</f>
        <v>WEB</v>
      </c>
      <c r="B139" s="10" t="str">
        <f>HYPERLINK(CONCATENATE("http://localhost:8080/request/",K:K),"LOCAL")</f>
        <v>LOCAL</v>
      </c>
      <c r="C139" s="17" t="str">
        <f>HYPERLINK(CONCATENATE("http://localhost:8080/listing/",K:K,"?compare=true&amp;theme=Stars&amp;tutorial=false"))</f>
        <v>http://localhost:8080/listing/selaledogaltas.com?compare=true&amp;theme=Stars&amp;tutorial=false</v>
      </c>
      <c r="D139" s="2" t="s">
        <v>4154</v>
      </c>
      <c r="E139" s="23" t="str">
        <f>IF(AND(M:M=N:N,N:N=O:O),M:M, "FALSE")</f>
        <v>astrh@mynet.com</v>
      </c>
      <c r="F139" s="23" t="str">
        <f>IF(AND(P:P=Q:Q,Q:Q=R:R),LEFT(P:P,SEARCH(" ",P:P)), "FALSE")</f>
        <v xml:space="preserve">Aziz </v>
      </c>
      <c r="G139" s="23" t="str">
        <f>IF(LEN(P:P)-LEN(SUBSTITUTE(P:P," ","")) = 1, RIGHT(P:P,LEN(P:P)-FIND(" ",P:P,1)), RIGHT(P:P,LEN(P:P)-SEARCH(" ",P:P,SEARCH(" ",P:P,SEARCH(" ",P:P)+1))))</f>
        <v>Yilmaz</v>
      </c>
      <c r="H139" s="24" t="str">
        <f>K:K</f>
        <v>selaledogaltas.com</v>
      </c>
      <c r="I139" s="26" t="s">
        <v>4045</v>
      </c>
      <c r="J139" s="25" t="s">
        <v>4136</v>
      </c>
      <c r="K139" t="s">
        <v>1371</v>
      </c>
      <c r="L139" t="b">
        <v>1</v>
      </c>
      <c r="M139" t="s">
        <v>1372</v>
      </c>
      <c r="N139" t="s">
        <v>1372</v>
      </c>
      <c r="O139" t="s">
        <v>1372</v>
      </c>
      <c r="P139" s="19" t="s">
        <v>1373</v>
      </c>
      <c r="Q139" s="19" t="s">
        <v>1373</v>
      </c>
      <c r="R139" s="16" t="s">
        <v>1373</v>
      </c>
      <c r="S139" t="s">
        <v>277</v>
      </c>
      <c r="T139" t="s">
        <v>351</v>
      </c>
      <c r="U139" t="b">
        <v>0</v>
      </c>
    </row>
    <row r="140" spans="1:22" x14ac:dyDescent="0.25">
      <c r="A140" s="9" t="str">
        <f>HYPERLINK(CONCATENATE("http://",K:K), "WEB")</f>
        <v>WEB</v>
      </c>
      <c r="B140" s="10" t="str">
        <f>HYPERLINK(CONCATENATE("http://localhost:8080/request/",K:K),"LOCAL")</f>
        <v>LOCAL</v>
      </c>
      <c r="C140" s="17" t="str">
        <f>HYPERLINK(CONCATENATE("http://localhost:8080/listing/",K:K,"?compare=true&amp;theme=Stars&amp;tutorial=false"))</f>
        <v>http://localhost:8080/listing/sizedownchallenge.com?compare=true&amp;theme=Stars&amp;tutorial=false</v>
      </c>
      <c r="D140" s="2" t="s">
        <v>4154</v>
      </c>
      <c r="E140" s="23" t="str">
        <f>IF(AND(M:M=N:N,N:N=O:O),M:M, "FALSE")</f>
        <v>cparrish@marketingincolor.com</v>
      </c>
      <c r="F140" s="23" t="str">
        <f>IF(AND(P:P=Q:Q,Q:Q=R:R),LEFT(P:P,SEARCH(" ",P:P)), "FALSE")</f>
        <v xml:space="preserve">Cheryl </v>
      </c>
      <c r="G140" s="23" t="str">
        <f>IF(LEN(P:P)-LEN(SUBSTITUTE(P:P," ","")) = 1, RIGHT(P:P,LEN(P:P)-FIND(" ",P:P,1)), RIGHT(P:P,LEN(P:P)-SEARCH(" ",P:P,SEARCH(" ",P:P,SEARCH(" ",P:P)+1))))</f>
        <v>Parrish</v>
      </c>
      <c r="H140" s="24" t="str">
        <f>K:K</f>
        <v>sizedownchallenge.com</v>
      </c>
      <c r="I140" s="26" t="s">
        <v>4046</v>
      </c>
      <c r="J140" s="25" t="s">
        <v>4137</v>
      </c>
      <c r="K140" t="s">
        <v>1799</v>
      </c>
      <c r="L140" t="b">
        <v>1</v>
      </c>
      <c r="M140" t="s">
        <v>1800</v>
      </c>
      <c r="N140" t="s">
        <v>1800</v>
      </c>
      <c r="O140" t="s">
        <v>1800</v>
      </c>
      <c r="P140" s="19" t="s">
        <v>1801</v>
      </c>
      <c r="Q140" s="19" t="s">
        <v>1801</v>
      </c>
      <c r="R140" s="16" t="s">
        <v>1801</v>
      </c>
      <c r="S140" t="s">
        <v>1802</v>
      </c>
      <c r="T140" t="s">
        <v>1221</v>
      </c>
      <c r="U140" t="b">
        <v>0</v>
      </c>
    </row>
    <row r="141" spans="1:22" x14ac:dyDescent="0.25">
      <c r="A141" s="9" t="str">
        <f>HYPERLINK(CONCATENATE("http://",K:K), "WEB")</f>
        <v>WEB</v>
      </c>
      <c r="B141" s="10" t="str">
        <f>HYPERLINK(CONCATENATE("http://localhost:8080/request/",K:K),"LOCAL")</f>
        <v>LOCAL</v>
      </c>
      <c r="C141" s="17" t="str">
        <f>HYPERLINK(CONCATENATE("http://localhost:8080/listing/",K:K,"?compare=true&amp;theme=Stars&amp;tutorial=false"))</f>
        <v>http://localhost:8080/listing/smallunsecuredloans.com?compare=true&amp;theme=Stars&amp;tutorial=false</v>
      </c>
      <c r="D141" s="2" t="s">
        <v>4154</v>
      </c>
      <c r="E141" s="23" t="str">
        <f>IF(AND(M:M=N:N,N:N=O:O),M:M, "FALSE")</f>
        <v>6789260@qq.com</v>
      </c>
      <c r="F141" s="23" t="str">
        <f>IF(AND(P:P=Q:Q,Q:Q=R:R),LEFT(P:P,SEARCH(" ",P:P)), "FALSE")</f>
        <v xml:space="preserve">Du </v>
      </c>
      <c r="G141" s="23" t="str">
        <f>IF(LEN(P:P)-LEN(SUBSTITUTE(P:P," ","")) = 1, RIGHT(P:P,LEN(P:P)-FIND(" ",P:P,1)), RIGHT(P:P,LEN(P:P)-SEARCH(" ",P:P,SEARCH(" ",P:P,SEARCH(" ",P:P)+1))))</f>
        <v>Chao</v>
      </c>
      <c r="H141" s="24" t="str">
        <f>K:K</f>
        <v>smallunsecuredloans.com</v>
      </c>
      <c r="I141" s="26" t="s">
        <v>4047</v>
      </c>
      <c r="J141" s="25" t="s">
        <v>4138</v>
      </c>
      <c r="K141" t="s">
        <v>1145</v>
      </c>
      <c r="L141" t="b">
        <v>1</v>
      </c>
      <c r="M141" t="s">
        <v>1146</v>
      </c>
      <c r="N141" t="s">
        <v>1146</v>
      </c>
      <c r="O141" t="s">
        <v>1146</v>
      </c>
      <c r="P141" s="19" t="s">
        <v>1147</v>
      </c>
      <c r="Q141" s="19" t="s">
        <v>1147</v>
      </c>
      <c r="R141" s="16" t="s">
        <v>1147</v>
      </c>
      <c r="S141" t="s">
        <v>1148</v>
      </c>
      <c r="T141" t="s">
        <v>1149</v>
      </c>
      <c r="U141" t="b">
        <v>0</v>
      </c>
    </row>
    <row r="142" spans="1:22" x14ac:dyDescent="0.25">
      <c r="A142" s="9" t="str">
        <f>HYPERLINK(CONCATENATE("http://",K:K), "WEB")</f>
        <v>WEB</v>
      </c>
      <c r="B142" s="10" t="str">
        <f>HYPERLINK(CONCATENATE("http://localhost:8080/request/",K:K),"LOCAL")</f>
        <v>LOCAL</v>
      </c>
      <c r="C142" s="17" t="str">
        <f>HYPERLINK(CONCATENATE("http://localhost:8080/listing/",K:K,"?compare=true&amp;theme=Stars&amp;tutorial=false"))</f>
        <v>http://localhost:8080/listing/smarterbetterfasterstronger.com?compare=true&amp;theme=Stars&amp;tutorial=false</v>
      </c>
      <c r="D142" s="2" t="s">
        <v>4154</v>
      </c>
      <c r="E142" s="23" t="str">
        <f>IF(AND(M:M=N:N,N:N=O:O),M:M, "FALSE")</f>
        <v>makeexcelworkforyou@gmail.com</v>
      </c>
      <c r="F142" s="23" t="str">
        <f>IF(AND(P:P=Q:Q,Q:Q=R:R),LEFT(P:P,SEARCH(" ",P:P)), "FALSE")</f>
        <v xml:space="preserve">Emily </v>
      </c>
      <c r="G142" s="23" t="str">
        <f>IF(LEN(P:P)-LEN(SUBSTITUTE(P:P," ","")) = 1, RIGHT(P:P,LEN(P:P)-FIND(" ",P:P,1)), RIGHT(P:P,LEN(P:P)-SEARCH(" ",P:P,SEARCH(" ",P:P,SEARCH(" ",P:P)+1))))</f>
        <v>Hicks-rotella</v>
      </c>
      <c r="H142" s="24" t="str">
        <f>K:K</f>
        <v>smarterbetterfasterstronger.com</v>
      </c>
      <c r="I142" s="26" t="s">
        <v>4048</v>
      </c>
      <c r="J142" s="25" t="s">
        <v>4139</v>
      </c>
      <c r="K142" t="s">
        <v>2767</v>
      </c>
      <c r="L142" t="b">
        <v>1</v>
      </c>
      <c r="M142" t="s">
        <v>2768</v>
      </c>
      <c r="N142" t="s">
        <v>2768</v>
      </c>
      <c r="O142" t="s">
        <v>2768</v>
      </c>
      <c r="P142" s="19" t="s">
        <v>2769</v>
      </c>
      <c r="Q142" s="19" t="s">
        <v>2769</v>
      </c>
      <c r="R142" s="16" t="s">
        <v>2769</v>
      </c>
      <c r="S142" t="s">
        <v>2770</v>
      </c>
      <c r="T142" t="s">
        <v>1302</v>
      </c>
      <c r="U142" t="b">
        <v>0</v>
      </c>
    </row>
    <row r="143" spans="1:22" x14ac:dyDescent="0.25">
      <c r="A143" s="9" t="str">
        <f>HYPERLINK(CONCATENATE("http://",K:K), "WEB")</f>
        <v>WEB</v>
      </c>
      <c r="B143" s="10" t="str">
        <f>HYPERLINK(CONCATENATE("http://localhost:8080/request/",K:K),"LOCAL")</f>
        <v>LOCAL</v>
      </c>
      <c r="C143" s="17" t="str">
        <f>HYPERLINK(CONCATENATE("http://localhost:8080/listing/",K:K,"?compare=true&amp;theme=Stars&amp;tutorial=false"))</f>
        <v>http://localhost:8080/listing/socialhic.net?compare=true&amp;theme=Stars&amp;tutorial=false</v>
      </c>
      <c r="D143" s="2" t="s">
        <v>4154</v>
      </c>
      <c r="E143" s="23" t="str">
        <f>IF(AND(M:M=N:N,N:N=O:O),M:M, "FALSE")</f>
        <v>webmaster@geotertainment.net</v>
      </c>
      <c r="F143" s="23" t="str">
        <f>IF(AND(P:P=Q:Q,Q:Q=R:R),LEFT(P:P,SEARCH(" ",P:P)), "FALSE")</f>
        <v xml:space="preserve">Norma </v>
      </c>
      <c r="G143" s="23" t="str">
        <f>IF(LEN(P:P)-LEN(SUBSTITUTE(P:P," ","")) = 1, RIGHT(P:P,LEN(P:P)-FIND(" ",P:P,1)), RIGHT(P:P,LEN(P:P)-SEARCH(" ",P:P,SEARCH(" ",P:P,SEARCH(" ",P:P)+1))))</f>
        <v>Boyce</v>
      </c>
      <c r="H143" s="24" t="str">
        <f>K:K</f>
        <v>socialhic.net</v>
      </c>
      <c r="I143" s="26" t="s">
        <v>4049</v>
      </c>
      <c r="J143" s="25" t="s">
        <v>4140</v>
      </c>
      <c r="K143" t="s">
        <v>3838</v>
      </c>
      <c r="L143" t="b">
        <v>1</v>
      </c>
      <c r="M143" t="s">
        <v>3839</v>
      </c>
      <c r="N143" t="s">
        <v>3839</v>
      </c>
      <c r="O143" t="s">
        <v>3839</v>
      </c>
      <c r="P143" s="19" t="s">
        <v>3840</v>
      </c>
      <c r="Q143" s="19" t="s">
        <v>3840</v>
      </c>
      <c r="R143" s="16" t="s">
        <v>3840</v>
      </c>
      <c r="S143" t="s">
        <v>2972</v>
      </c>
      <c r="T143" t="s">
        <v>1341</v>
      </c>
      <c r="U143" t="b">
        <v>0</v>
      </c>
    </row>
    <row r="144" spans="1:22" x14ac:dyDescent="0.25">
      <c r="A144" s="9" t="str">
        <f>HYPERLINK(CONCATENATE("http://",K:K), "WEB")</f>
        <v>WEB</v>
      </c>
      <c r="B144" s="10" t="str">
        <f>HYPERLINK(CONCATENATE("http://localhost:8080/request/",K:K),"LOCAL")</f>
        <v>LOCAL</v>
      </c>
      <c r="C144" s="17" t="str">
        <f>HYPERLINK(CONCATENATE("http://localhost:8080/listing/",K:K,"?compare=true&amp;theme=Stars&amp;tutorial=false"))</f>
        <v>http://localhost:8080/listing/strongtenant.com?compare=true&amp;theme=Stars&amp;tutorial=false</v>
      </c>
      <c r="D144" s="2" t="s">
        <v>4154</v>
      </c>
      <c r="E144" s="23" t="str">
        <f>IF(AND(M:M=N:N,N:N=O:O),M:M, "FALSE")</f>
        <v>dmcdonald722@gmail.com</v>
      </c>
      <c r="F144" s="23" t="str">
        <f>IF(AND(P:P=Q:Q,Q:Q=R:R),LEFT(P:P,SEARCH(" ",P:P)), "FALSE")</f>
        <v xml:space="preserve">Denisha </v>
      </c>
      <c r="G144" s="23" t="str">
        <f>IF(LEN(P:P)-LEN(SUBSTITUTE(P:P," ","")) = 1, RIGHT(P:P,LEN(P:P)-FIND(" ",P:P,1)), RIGHT(P:P,LEN(P:P)-SEARCH(" ",P:P,SEARCH(" ",P:P,SEARCH(" ",P:P)+1))))</f>
        <v>Mcdonald</v>
      </c>
      <c r="H144" s="24" t="str">
        <f>K:K</f>
        <v>strongtenant.com</v>
      </c>
      <c r="I144" s="26" t="s">
        <v>4050</v>
      </c>
      <c r="J144" s="25" t="s">
        <v>4141</v>
      </c>
      <c r="K144" t="s">
        <v>1933</v>
      </c>
      <c r="L144" t="b">
        <v>1</v>
      </c>
      <c r="M144" t="s">
        <v>1934</v>
      </c>
      <c r="N144" t="s">
        <v>1934</v>
      </c>
      <c r="O144" t="s">
        <v>1934</v>
      </c>
      <c r="P144" s="19" t="s">
        <v>1935</v>
      </c>
      <c r="Q144" s="19" t="s">
        <v>1935</v>
      </c>
      <c r="R144" s="16" t="s">
        <v>1935</v>
      </c>
      <c r="S144" t="s">
        <v>1936</v>
      </c>
      <c r="T144" t="s">
        <v>1221</v>
      </c>
      <c r="U144" t="b">
        <v>0</v>
      </c>
    </row>
    <row r="145" spans="1:21" x14ac:dyDescent="0.25">
      <c r="A145" s="9" t="str">
        <f>HYPERLINK(CONCATENATE("http://",K:K), "WEB")</f>
        <v>WEB</v>
      </c>
      <c r="B145" s="10" t="str">
        <f>HYPERLINK(CONCATENATE("http://localhost:8080/request/",K:K),"LOCAL")</f>
        <v>LOCAL</v>
      </c>
      <c r="C145" s="17" t="str">
        <f>HYPERLINK(CONCATENATE("http://localhost:8080/listing/",K:K,"?compare=true&amp;theme=Stars&amp;tutorial=false"))</f>
        <v>http://localhost:8080/listing/sumasnature.com?compare=true&amp;theme=Stars&amp;tutorial=false</v>
      </c>
      <c r="D145" s="2" t="s">
        <v>4154</v>
      </c>
      <c r="E145" s="23" t="str">
        <f>IF(AND(M:M=N:N,N:N=O:O),M:M, "FALSE")</f>
        <v>oyetundekabiru@gmail.com</v>
      </c>
      <c r="F145" s="23" t="str">
        <f>IF(AND(P:P=Q:Q,Q:Q=R:R),LEFT(P:P,SEARCH(" ",P:P)), "FALSE")</f>
        <v xml:space="preserve">Kabiru </v>
      </c>
      <c r="G145" s="23" t="str">
        <f>IF(LEN(P:P)-LEN(SUBSTITUTE(P:P," ","")) = 1, RIGHT(P:P,LEN(P:P)-FIND(" ",P:P,1)), RIGHT(P:P,LEN(P:P)-SEARCH(" ",P:P,SEARCH(" ",P:P,SEARCH(" ",P:P)+1))))</f>
        <v>Oyetunde</v>
      </c>
      <c r="H145" s="24" t="str">
        <f>K:K</f>
        <v>sumasnature.com</v>
      </c>
      <c r="I145" s="26" t="s">
        <v>4051</v>
      </c>
      <c r="J145" s="25" t="s">
        <v>4142</v>
      </c>
      <c r="K145" t="s">
        <v>3094</v>
      </c>
      <c r="L145" t="b">
        <v>1</v>
      </c>
      <c r="M145" t="s">
        <v>3095</v>
      </c>
      <c r="N145" t="s">
        <v>3095</v>
      </c>
      <c r="O145" t="s">
        <v>3095</v>
      </c>
      <c r="P145" s="19" t="s">
        <v>3096</v>
      </c>
      <c r="Q145" s="19" t="s">
        <v>3096</v>
      </c>
      <c r="R145" s="16" t="s">
        <v>3096</v>
      </c>
      <c r="S145" t="s">
        <v>611</v>
      </c>
      <c r="T145" t="s">
        <v>1341</v>
      </c>
      <c r="U145" t="b">
        <v>0</v>
      </c>
    </row>
    <row r="146" spans="1:21" x14ac:dyDescent="0.25">
      <c r="A146" s="9" t="str">
        <f>HYPERLINK(CONCATENATE("http://",K:K), "WEB")</f>
        <v>WEB</v>
      </c>
      <c r="B146" s="10" t="str">
        <f>HYPERLINK(CONCATENATE("http://localhost:8080/request/",K:K),"LOCAL")</f>
        <v>LOCAL</v>
      </c>
      <c r="C146" s="17" t="str">
        <f>HYPERLINK(CONCATENATE("http://localhost:8080/listing/",K:K,"?compare=true&amp;theme=Stars&amp;tutorial=false"))</f>
        <v>http://localhost:8080/listing/take5conferences.net?compare=true&amp;theme=Stars&amp;tutorial=false</v>
      </c>
      <c r="D146" s="2" t="s">
        <v>4154</v>
      </c>
      <c r="E146" s="23" t="str">
        <f>IF(AND(M:M=N:N,N:N=O:O),M:M, "FALSE")</f>
        <v>pfox@foxconsultants.co.uk</v>
      </c>
      <c r="F146" s="23" t="str">
        <f>IF(AND(P:P=Q:Q,Q:Q=R:R),LEFT(P:P,SEARCH(" ",P:P)), "FALSE")</f>
        <v xml:space="preserve">Peter </v>
      </c>
      <c r="G146" s="23" t="str">
        <f>IF(LEN(P:P)-LEN(SUBSTITUTE(P:P," ","")) = 1, RIGHT(P:P,LEN(P:P)-FIND(" ",P:P,1)), RIGHT(P:P,LEN(P:P)-SEARCH(" ",P:P,SEARCH(" ",P:P,SEARCH(" ",P:P)+1))))</f>
        <v>Fox</v>
      </c>
      <c r="H146" s="24" t="str">
        <f>K:K</f>
        <v>take5conferences.net</v>
      </c>
      <c r="I146" s="26" t="s">
        <v>4052</v>
      </c>
      <c r="J146" s="25" t="s">
        <v>4143</v>
      </c>
      <c r="K146" t="s">
        <v>3151</v>
      </c>
      <c r="L146" t="b">
        <v>1</v>
      </c>
      <c r="M146" t="s">
        <v>3152</v>
      </c>
      <c r="N146" t="s">
        <v>3152</v>
      </c>
      <c r="O146" t="s">
        <v>3152</v>
      </c>
      <c r="P146" s="19" t="s">
        <v>3153</v>
      </c>
      <c r="Q146" s="19" t="s">
        <v>3153</v>
      </c>
      <c r="R146" s="16" t="s">
        <v>3153</v>
      </c>
      <c r="S146" t="s">
        <v>1691</v>
      </c>
      <c r="T146" t="s">
        <v>567</v>
      </c>
      <c r="U146" t="b">
        <v>0</v>
      </c>
    </row>
    <row r="147" spans="1:21" x14ac:dyDescent="0.25">
      <c r="A147" s="9" t="str">
        <f>HYPERLINK(CONCATENATE("http://",K:K), "WEB")</f>
        <v>WEB</v>
      </c>
      <c r="B147" s="10" t="str">
        <f>HYPERLINK(CONCATENATE("http://localhost:8080/request/",K:K),"LOCAL")</f>
        <v>LOCAL</v>
      </c>
      <c r="C147" s="17" t="str">
        <f>HYPERLINK(CONCATENATE("http://localhost:8080/listing/",K:K,"?compare=true&amp;theme=Stars&amp;tutorial=false"))</f>
        <v>http://localhost:8080/listing/tangarafilms.com?compare=true&amp;theme=Stars&amp;tutorial=false</v>
      </c>
      <c r="D147" s="2" t="s">
        <v>4154</v>
      </c>
      <c r="E147" s="23" t="str">
        <f>IF(AND(M:M=N:N,N:N=O:O),M:M, "FALSE")</f>
        <v>nestormateo@gmail.com</v>
      </c>
      <c r="F147" s="23" t="str">
        <f>IF(AND(P:P=Q:Q,Q:Q=R:R),LEFT(P:P,SEARCH(" ",P:P)), "FALSE")</f>
        <v xml:space="preserve">Mateo </v>
      </c>
      <c r="G147" s="23" t="str">
        <f>IF(LEN(P:P)-LEN(SUBSTITUTE(P:P," ","")) = 1, RIGHT(P:P,LEN(P:P)-FIND(" ",P:P,1)), RIGHT(P:P,LEN(P:P)-SEARCH(" ",P:P,SEARCH(" ",P:P,SEARCH(" ",P:P)+1))))</f>
        <v>Palacios</v>
      </c>
      <c r="H147" s="24" t="str">
        <f>K:K</f>
        <v>tangarafilms.com</v>
      </c>
      <c r="I147" s="26" t="s">
        <v>4053</v>
      </c>
      <c r="J147" s="25" t="s">
        <v>4144</v>
      </c>
      <c r="K147" t="s">
        <v>2988</v>
      </c>
      <c r="L147" t="b">
        <v>1</v>
      </c>
      <c r="M147" t="s">
        <v>2989</v>
      </c>
      <c r="N147" t="s">
        <v>2989</v>
      </c>
      <c r="O147" t="s">
        <v>2989</v>
      </c>
      <c r="P147" s="19" t="s">
        <v>2990</v>
      </c>
      <c r="Q147" s="19" t="s">
        <v>2990</v>
      </c>
      <c r="R147" s="16" t="s">
        <v>2990</v>
      </c>
      <c r="S147" t="s">
        <v>204</v>
      </c>
      <c r="T147" t="s">
        <v>2991</v>
      </c>
      <c r="U147" t="b">
        <v>0</v>
      </c>
    </row>
    <row r="148" spans="1:21" x14ac:dyDescent="0.25">
      <c r="A148" s="9" t="str">
        <f>HYPERLINK(CONCATENATE("http://",K:K), "WEB")</f>
        <v>WEB</v>
      </c>
      <c r="B148" s="10" t="str">
        <f>HYPERLINK(CONCATENATE("http://localhost:8080/request/",K:K),"LOCAL")</f>
        <v>LOCAL</v>
      </c>
      <c r="C148" s="17" t="str">
        <f>HYPERLINK(CONCATENATE("http://localhost:8080/listing/",K:K,"?compare=true&amp;theme=Stars&amp;tutorial=false"))</f>
        <v>http://localhost:8080/listing/techvisity.com?compare=true&amp;theme=Stars&amp;tutorial=false</v>
      </c>
      <c r="D148" s="2" t="s">
        <v>4154</v>
      </c>
      <c r="E148" s="23" t="str">
        <f>IF(AND(M:M=N:N,N:N=O:O),M:M, "FALSE")</f>
        <v>breed@firewalls.com</v>
      </c>
      <c r="F148" s="23" t="str">
        <f>IF(AND(P:P=Q:Q,Q:Q=R:R),LEFT(P:P,SEARCH(" ",P:P)), "FALSE")</f>
        <v xml:space="preserve">Brian </v>
      </c>
      <c r="G148" s="23" t="str">
        <f>IF(LEN(P:P)-LEN(SUBSTITUTE(P:P," ","")) = 1, RIGHT(P:P,LEN(P:P)-FIND(" ",P:P,1)), RIGHT(P:P,LEN(P:P)-SEARCH(" ",P:P,SEARCH(" ",P:P,SEARCH(" ",P:P)+1))))</f>
        <v>Reed</v>
      </c>
      <c r="H148" s="24" t="str">
        <f>K:K</f>
        <v>techvisity.com</v>
      </c>
      <c r="I148" s="26" t="s">
        <v>4054</v>
      </c>
      <c r="J148" s="25" t="s">
        <v>4145</v>
      </c>
      <c r="K148" t="s">
        <v>1521</v>
      </c>
      <c r="L148" t="b">
        <v>1</v>
      </c>
      <c r="M148" t="s">
        <v>1522</v>
      </c>
      <c r="N148" t="s">
        <v>1522</v>
      </c>
      <c r="O148" t="s">
        <v>1522</v>
      </c>
      <c r="P148" s="19" t="s">
        <v>1523</v>
      </c>
      <c r="Q148" s="19" t="s">
        <v>1523</v>
      </c>
      <c r="R148" s="16" t="s">
        <v>1523</v>
      </c>
      <c r="S148" t="s">
        <v>207</v>
      </c>
      <c r="T148" t="s">
        <v>1524</v>
      </c>
      <c r="U148" t="b">
        <v>0</v>
      </c>
    </row>
    <row r="149" spans="1:21" x14ac:dyDescent="0.25">
      <c r="A149" s="9" t="str">
        <f>HYPERLINK(CONCATENATE("http://",K:K), "WEB")</f>
        <v>WEB</v>
      </c>
      <c r="B149" s="10" t="str">
        <f>HYPERLINK(CONCATENATE("http://localhost:8080/request/",K:K),"LOCAL")</f>
        <v>LOCAL</v>
      </c>
      <c r="C149" s="17" t="str">
        <f>HYPERLINK(CONCATENATE("http://localhost:8080/listing/",K:K,"?compare=true&amp;theme=Stars&amp;tutorial=false"))</f>
        <v>http://localhost:8080/listing/theresapromiseforthat.com?compare=true&amp;theme=Stars&amp;tutorial=false</v>
      </c>
      <c r="D149" s="2" t="s">
        <v>4154</v>
      </c>
      <c r="E149" s="23" t="str">
        <f>IF(AND(M:M=N:N,N:N=O:O),M:M, "FALSE")</f>
        <v>davidlaylor@gmail.com</v>
      </c>
      <c r="F149" s="23" t="str">
        <f>IF(AND(P:P=Q:Q,Q:Q=R:R),LEFT(P:P,SEARCH(" ",P:P)), "FALSE")</f>
        <v xml:space="preserve">David </v>
      </c>
      <c r="G149" s="23" t="str">
        <f>IF(LEN(P:P)-LEN(SUBSTITUTE(P:P," ","")) = 1, RIGHT(P:P,LEN(P:P)-FIND(" ",P:P,1)), RIGHT(P:P,LEN(P:P)-SEARCH(" ",P:P,SEARCH(" ",P:P,SEARCH(" ",P:P)+1))))</f>
        <v>Laylor</v>
      </c>
      <c r="H149" s="24" t="str">
        <f>K:K</f>
        <v>theresapromiseforthat.com</v>
      </c>
      <c r="I149" s="26" t="s">
        <v>4055</v>
      </c>
      <c r="J149" s="25" t="s">
        <v>4146</v>
      </c>
      <c r="K149" t="s">
        <v>1870</v>
      </c>
      <c r="L149" t="b">
        <v>1</v>
      </c>
      <c r="M149" t="s">
        <v>1871</v>
      </c>
      <c r="N149" t="s">
        <v>1871</v>
      </c>
      <c r="O149" t="s">
        <v>1871</v>
      </c>
      <c r="P149" s="19" t="s">
        <v>1872</v>
      </c>
      <c r="Q149" s="19" t="s">
        <v>1872</v>
      </c>
      <c r="R149" s="16" t="s">
        <v>1872</v>
      </c>
      <c r="S149" t="s">
        <v>812</v>
      </c>
      <c r="T149" t="s">
        <v>1601</v>
      </c>
      <c r="U149" t="b">
        <v>0</v>
      </c>
    </row>
    <row r="150" spans="1:21" x14ac:dyDescent="0.25">
      <c r="A150" s="9" t="str">
        <f>HYPERLINK(CONCATENATE("http://",K:K), "WEB")</f>
        <v>WEB</v>
      </c>
      <c r="B150" s="10" t="str">
        <f>HYPERLINK(CONCATENATE("http://localhost:8080/request/",K:K),"LOCAL")</f>
        <v>LOCAL</v>
      </c>
      <c r="C150" s="17" t="str">
        <f>HYPERLINK(CONCATENATE("http://localhost:8080/listing/",K:K,"?compare=true&amp;theme=Stars&amp;tutorial=false"))</f>
        <v>http://localhost:8080/listing/timetravelersguidebook.com?compare=true&amp;theme=Stars&amp;tutorial=false</v>
      </c>
      <c r="D150" s="2" t="s">
        <v>4154</v>
      </c>
      <c r="E150" s="23" t="str">
        <f>IF(AND(M:M=N:N,N:N=O:O),M:M, "FALSE")</f>
        <v>paulcraigfuller@gmail.com</v>
      </c>
      <c r="F150" s="23" t="str">
        <f>IF(AND(P:P=Q:Q,Q:Q=R:R),LEFT(P:P,SEARCH(" ",P:P)), "FALSE")</f>
        <v xml:space="preserve">Paul </v>
      </c>
      <c r="G150" s="23" t="str">
        <f>IF(LEN(P:P)-LEN(SUBSTITUTE(P:P," ","")) = 1, RIGHT(P:P,LEN(P:P)-FIND(" ",P:P,1)), RIGHT(P:P,LEN(P:P)-SEARCH(" ",P:P,SEARCH(" ",P:P,SEARCH(" ",P:P)+1))))</f>
        <v>Fuller</v>
      </c>
      <c r="H150" s="24" t="str">
        <f>K:K</f>
        <v>timetravelersguidebook.com</v>
      </c>
      <c r="I150" s="26" t="s">
        <v>4056</v>
      </c>
      <c r="J150" s="25" t="s">
        <v>4147</v>
      </c>
      <c r="K150" t="s">
        <v>3117</v>
      </c>
      <c r="L150" t="b">
        <v>1</v>
      </c>
      <c r="M150" t="s">
        <v>3118</v>
      </c>
      <c r="N150" t="s">
        <v>3118</v>
      </c>
      <c r="O150" t="s">
        <v>3118</v>
      </c>
      <c r="P150" s="19" t="s">
        <v>3119</v>
      </c>
      <c r="Q150" s="19" t="s">
        <v>3119</v>
      </c>
      <c r="R150" s="16" t="s">
        <v>3119</v>
      </c>
      <c r="S150" t="s">
        <v>336</v>
      </c>
      <c r="T150" t="s">
        <v>1302</v>
      </c>
      <c r="U150" t="b">
        <v>0</v>
      </c>
    </row>
    <row r="151" spans="1:21" x14ac:dyDescent="0.25">
      <c r="A151" s="9" t="str">
        <f>HYPERLINK(CONCATENATE("http://",K:K), "WEB")</f>
        <v>WEB</v>
      </c>
      <c r="B151" s="10" t="str">
        <f>HYPERLINK(CONCATENATE("http://localhost:8080/request/",K:K),"LOCAL")</f>
        <v>LOCAL</v>
      </c>
      <c r="C151" s="17" t="str">
        <f>HYPERLINK(CONCATENATE("http://localhost:8080/listing/",K:K,"?compare=true&amp;theme=Stars&amp;tutorial=false"))</f>
        <v>http://localhost:8080/listing/trespeaks.com?compare=true&amp;theme=Stars&amp;tutorial=false</v>
      </c>
      <c r="D151" s="2" t="s">
        <v>4154</v>
      </c>
      <c r="E151" s="23" t="str">
        <f>IF(AND(M:M=N:N,N:N=O:O),M:M, "FALSE")</f>
        <v>caitlin@cgwdirect.com</v>
      </c>
      <c r="F151" s="23" t="str">
        <f>IF(AND(P:P=Q:Q,Q:Q=R:R),LEFT(P:P,SEARCH(" ",P:P)), "FALSE")</f>
        <v xml:space="preserve">Caitlin </v>
      </c>
      <c r="G151" s="23" t="str">
        <f>IF(LEN(P:P)-LEN(SUBSTITUTE(P:P," ","")) = 1, RIGHT(P:P,LEN(P:P)-FIND(" ",P:P,1)), RIGHT(P:P,LEN(P:P)-SEARCH(" ",P:P,SEARCH(" ",P:P,SEARCH(" ",P:P)+1))))</f>
        <v>Worm</v>
      </c>
      <c r="H151" s="24" t="str">
        <f>K:K</f>
        <v>trespeaks.com</v>
      </c>
      <c r="I151" s="26" t="s">
        <v>4057</v>
      </c>
      <c r="J151" s="25" t="s">
        <v>4148</v>
      </c>
      <c r="K151" t="s">
        <v>1568</v>
      </c>
      <c r="L151" t="b">
        <v>1</v>
      </c>
      <c r="M151" t="s">
        <v>1569</v>
      </c>
      <c r="N151" t="s">
        <v>1569</v>
      </c>
      <c r="O151" t="s">
        <v>1569</v>
      </c>
      <c r="P151" s="19" t="s">
        <v>1570</v>
      </c>
      <c r="Q151" s="19" t="s">
        <v>1570</v>
      </c>
      <c r="R151" s="16" t="s">
        <v>1570</v>
      </c>
      <c r="S151" t="s">
        <v>1571</v>
      </c>
      <c r="T151" t="s">
        <v>1341</v>
      </c>
      <c r="U151" t="b">
        <v>0</v>
      </c>
    </row>
    <row r="152" spans="1:21" x14ac:dyDescent="0.25">
      <c r="A152" s="9" t="str">
        <f>HYPERLINK(CONCATENATE("http://",K:K), "WEB")</f>
        <v>WEB</v>
      </c>
      <c r="B152" s="10" t="str">
        <f>HYPERLINK(CONCATENATE("http://localhost:8080/request/",K:K),"LOCAL")</f>
        <v>LOCAL</v>
      </c>
      <c r="C152" s="17" t="str">
        <f>HYPERLINK(CONCATENATE("http://localhost:8080/listing/",K:K,"?compare=true&amp;theme=Stars&amp;tutorial=false"))</f>
        <v>http://localhost:8080/listing/vrsmartwallet.com?compare=true&amp;theme=Stars&amp;tutorial=false</v>
      </c>
      <c r="D152" s="2" t="s">
        <v>4154</v>
      </c>
      <c r="E152" s="23" t="str">
        <f>IF(AND(M:M=N:N,N:N=O:O),M:M, "FALSE")</f>
        <v>contact@primemarket.net</v>
      </c>
      <c r="F152" s="23" t="str">
        <f>IF(AND(P:P=Q:Q,Q:Q=R:R),LEFT(P:P,SEARCH(" ",P:P)), "FALSE")</f>
        <v xml:space="preserve">Kalyan </v>
      </c>
      <c r="G152" s="23" t="str">
        <f>IF(LEN(P:P)-LEN(SUBSTITUTE(P:P," ","")) = 1, RIGHT(P:P,LEN(P:P)-FIND(" ",P:P,1)), RIGHT(P:P,LEN(P:P)-SEARCH(" ",P:P,SEARCH(" ",P:P,SEARCH(" ",P:P)+1))))</f>
        <v>Madduri</v>
      </c>
      <c r="H152" s="24" t="str">
        <f>K:K</f>
        <v>vrsmartwallet.com</v>
      </c>
      <c r="I152" s="26" t="s">
        <v>4058</v>
      </c>
      <c r="J152" s="25" t="s">
        <v>4149</v>
      </c>
      <c r="K152" t="s">
        <v>1759</v>
      </c>
      <c r="L152" t="b">
        <v>1</v>
      </c>
      <c r="M152" t="s">
        <v>1760</v>
      </c>
      <c r="N152" t="s">
        <v>1760</v>
      </c>
      <c r="O152" t="s">
        <v>1760</v>
      </c>
      <c r="P152" s="19" t="s">
        <v>1761</v>
      </c>
      <c r="Q152" s="19" t="s">
        <v>1761</v>
      </c>
      <c r="R152" s="16" t="s">
        <v>1761</v>
      </c>
      <c r="S152" t="s">
        <v>1448</v>
      </c>
      <c r="T152" t="s">
        <v>1762</v>
      </c>
      <c r="U152" t="b">
        <v>0</v>
      </c>
    </row>
    <row r="153" spans="1:21" x14ac:dyDescent="0.25">
      <c r="A153" s="9" t="str">
        <f>HYPERLINK(CONCATENATE("http://",K:K), "WEB")</f>
        <v>WEB</v>
      </c>
      <c r="B153" s="10" t="str">
        <f>HYPERLINK(CONCATENATE("http://localhost:8080/request/",K:K),"LOCAL")</f>
        <v>LOCAL</v>
      </c>
      <c r="C153" s="17" t="str">
        <f>HYPERLINK(CONCATENATE("http://localhost:8080/listing/",K:K,"?compare=true&amp;theme=Stars&amp;tutorial=false"))</f>
        <v>http://localhost:8080/listing/wholepersongrowth.com?compare=true&amp;theme=Stars&amp;tutorial=false</v>
      </c>
      <c r="D153" s="2" t="s">
        <v>4154</v>
      </c>
      <c r="E153" s="23" t="str">
        <f>IF(AND(M:M=N:N,N:N=O:O),M:M, "FALSE")</f>
        <v>eanthonyallen@gmail.com</v>
      </c>
      <c r="F153" s="23" t="s">
        <v>4159</v>
      </c>
      <c r="G153" s="23" t="str">
        <f>IF(LEN(P:P)-LEN(SUBSTITUTE(P:P," ","")) = 1, RIGHT(P:P,LEN(P:P)-FIND(" ",P:P,1)), RIGHT(P:P,LEN(P:P)-SEARCH(" ",P:P,SEARCH(" ",P:P,SEARCH(" ",P:P)+1))))</f>
        <v>Allen</v>
      </c>
      <c r="H153" s="24" t="str">
        <f>K:K</f>
        <v>wholepersongrowth.com</v>
      </c>
      <c r="I153" s="26" t="s">
        <v>4059</v>
      </c>
      <c r="J153" s="25" t="s">
        <v>4150</v>
      </c>
      <c r="K153" t="s">
        <v>2012</v>
      </c>
      <c r="L153" t="b">
        <v>1</v>
      </c>
      <c r="M153" t="s">
        <v>2013</v>
      </c>
      <c r="N153" t="s">
        <v>2013</v>
      </c>
      <c r="O153" t="s">
        <v>2013</v>
      </c>
      <c r="P153" s="19" t="s">
        <v>2014</v>
      </c>
      <c r="Q153" s="19" t="s">
        <v>2014</v>
      </c>
      <c r="R153" s="16" t="s">
        <v>2014</v>
      </c>
      <c r="S153" t="s">
        <v>2015</v>
      </c>
      <c r="T153" t="s">
        <v>1302</v>
      </c>
      <c r="U153" t="b">
        <v>0</v>
      </c>
    </row>
    <row r="154" spans="1:21" x14ac:dyDescent="0.25">
      <c r="A154" s="9" t="str">
        <f>HYPERLINK(CONCATENATE("http://",K:K), "WEB")</f>
        <v>WEB</v>
      </c>
      <c r="B154" s="10" t="str">
        <f>HYPERLINK(CONCATENATE("http://localhost:8080/request/",K:K),"LOCAL")</f>
        <v>LOCAL</v>
      </c>
      <c r="C154" s="17" t="str">
        <f>HYPERLINK(CONCATENATE("http://localhost:8080/listing/",K:K,"?compare=true&amp;theme=Stars&amp;tutorial=false"))</f>
        <v>http://localhost:8080/listing/whyoes.com?compare=true&amp;theme=Stars&amp;tutorial=false</v>
      </c>
      <c r="D154" s="2" t="s">
        <v>4154</v>
      </c>
      <c r="E154" s="23" t="str">
        <f>IF(AND(M:M=N:N,N:N=O:O),M:M, "FALSE")</f>
        <v>notification@westporestates.net</v>
      </c>
      <c r="F154" s="23" t="str">
        <f>IF(AND(P:P=Q:Q,Q:Q=R:R),LEFT(P:P,SEARCH(" ",P:P)), "FALSE")</f>
        <v xml:space="preserve">Susan </v>
      </c>
      <c r="G154" s="23" t="str">
        <f>IF(LEN(P:P)-LEN(SUBSTITUTE(P:P," ","")) = 1, RIGHT(P:P,LEN(P:P)-FIND(" ",P:P,1)), RIGHT(P:P,LEN(P:P)-SEARCH(" ",P:P,SEARCH(" ",P:P,SEARCH(" ",P:P)+1))))</f>
        <v>Ferrell</v>
      </c>
      <c r="H154" s="24" t="str">
        <f>K:K</f>
        <v>whyoes.com</v>
      </c>
      <c r="I154" s="26" t="s">
        <v>4060</v>
      </c>
      <c r="J154" s="25" t="s">
        <v>4151</v>
      </c>
      <c r="K154" t="s">
        <v>3064</v>
      </c>
      <c r="L154" t="b">
        <v>1</v>
      </c>
      <c r="M154" t="s">
        <v>3065</v>
      </c>
      <c r="N154" t="s">
        <v>3065</v>
      </c>
      <c r="O154" t="s">
        <v>3065</v>
      </c>
      <c r="P154" s="19" t="s">
        <v>3066</v>
      </c>
      <c r="Q154" s="19" t="s">
        <v>3066</v>
      </c>
      <c r="R154" s="16" t="s">
        <v>3066</v>
      </c>
      <c r="S154" t="s">
        <v>1156</v>
      </c>
      <c r="T154" t="s">
        <v>1341</v>
      </c>
      <c r="U154" t="b">
        <v>0</v>
      </c>
    </row>
    <row r="155" spans="1:21" x14ac:dyDescent="0.25">
      <c r="A155" s="9" t="str">
        <f>HYPERLINK(CONCATENATE("http://",K:K), "WEB")</f>
        <v>WEB</v>
      </c>
      <c r="B155" s="10" t="str">
        <f>HYPERLINK(CONCATENATE("http://localhost:8080/request/",K:K),"LOCAL")</f>
        <v>LOCAL</v>
      </c>
      <c r="C155" s="17" t="str">
        <f>HYPERLINK(CONCATENATE("http://localhost:8080/listing/",K:K,"?compare=true&amp;theme=Stars&amp;tutorial=false"))</f>
        <v>http://localhost:8080/listing/yashindeed.com?compare=true&amp;theme=Stars&amp;tutorial=false</v>
      </c>
      <c r="D155" s="2" t="s">
        <v>4154</v>
      </c>
      <c r="E155" s="23" t="str">
        <f>IF(AND(M:M=N:N,N:N=O:O),M:M, "FALSE")</f>
        <v>yashraaj98@gmail.com</v>
      </c>
      <c r="F155" s="23" t="str">
        <f>IF(AND(P:P=Q:Q,Q:Q=R:R),LEFT(P:P,SEARCH(" ",P:P)), "FALSE")</f>
        <v xml:space="preserve">Yashraaj </v>
      </c>
      <c r="G155" s="23" t="str">
        <f>IF(LEN(P:P)-LEN(SUBSTITUTE(P:P," ","")) = 1, RIGHT(P:P,LEN(P:P)-FIND(" ",P:P,1)), RIGHT(P:P,LEN(P:P)-SEARCH(" ",P:P,SEARCH(" ",P:P,SEARCH(" ",P:P)+1))))</f>
        <v>Kumar</v>
      </c>
      <c r="H155" s="24" t="str">
        <f>K:K</f>
        <v>yashindeed.com</v>
      </c>
      <c r="I155" s="26" t="s">
        <v>4061</v>
      </c>
      <c r="J155" s="25" t="s">
        <v>4152</v>
      </c>
      <c r="K155" t="s">
        <v>3916</v>
      </c>
      <c r="L155" t="b">
        <v>1</v>
      </c>
      <c r="M155" t="s">
        <v>3917</v>
      </c>
      <c r="N155" t="s">
        <v>3917</v>
      </c>
      <c r="O155" t="s">
        <v>3917</v>
      </c>
      <c r="P155" s="19" t="s">
        <v>3918</v>
      </c>
      <c r="Q155" s="19" t="s">
        <v>3918</v>
      </c>
      <c r="R155" s="16" t="s">
        <v>3918</v>
      </c>
      <c r="S155" t="s">
        <v>3919</v>
      </c>
      <c r="T155" t="s">
        <v>1221</v>
      </c>
      <c r="U155" t="b">
        <v>0</v>
      </c>
    </row>
    <row r="156" spans="1:21" x14ac:dyDescent="0.25">
      <c r="A156" s="9" t="str">
        <f>HYPERLINK(CONCATENATE("http://",K:K), "WEB")</f>
        <v>WEB</v>
      </c>
      <c r="B156" s="10" t="str">
        <f>HYPERLINK(CONCATENATE("http://localhost:8080/request/",K:K),"LOCAL")</f>
        <v>LOCAL</v>
      </c>
      <c r="C156" s="17" t="str">
        <f>HYPERLINK(CONCATENATE("http://localhost:8080/listing/",K:K,"?compare=true&amp;theme=Stars&amp;tutorial=false"))</f>
        <v>http://localhost:8080/listing/yourastartup.com?compare=true&amp;theme=Stars&amp;tutorial=false</v>
      </c>
      <c r="D156" s="2" t="s">
        <v>4154</v>
      </c>
      <c r="E156" s="23" t="str">
        <f>IF(AND(M:M=N:N,N:N=O:O),M:M, "FALSE")</f>
        <v>peter@peterbagley.com</v>
      </c>
      <c r="F156" s="23" t="str">
        <f>IF(AND(P:P=Q:Q,Q:Q=R:R),LEFT(P:P,SEARCH(" ",P:P)), "FALSE")</f>
        <v xml:space="preserve">Peter </v>
      </c>
      <c r="G156" s="23" t="str">
        <f>IF(LEN(P:P)-LEN(SUBSTITUTE(P:P," ","")) = 1, RIGHT(P:P,LEN(P:P)-FIND(" ",P:P,1)), RIGHT(P:P,LEN(P:P)-SEARCH(" ",P:P,SEARCH(" ",P:P,SEARCH(" ",P:P)+1))))</f>
        <v>Bagley</v>
      </c>
      <c r="H156" s="24" t="str">
        <f>K:K</f>
        <v>yourastartup.com</v>
      </c>
      <c r="I156" s="26" t="s">
        <v>4062</v>
      </c>
      <c r="J156" s="25" t="s">
        <v>4153</v>
      </c>
      <c r="K156" t="s">
        <v>3140</v>
      </c>
      <c r="L156" t="b">
        <v>1</v>
      </c>
      <c r="M156" t="s">
        <v>3141</v>
      </c>
      <c r="N156" t="s">
        <v>3141</v>
      </c>
      <c r="O156" t="s">
        <v>3141</v>
      </c>
      <c r="P156" s="19" t="s">
        <v>3142</v>
      </c>
      <c r="Q156" s="19" t="s">
        <v>3142</v>
      </c>
      <c r="R156" s="16" t="s">
        <v>3142</v>
      </c>
      <c r="S156" t="s">
        <v>3143</v>
      </c>
      <c r="T156" t="s">
        <v>567</v>
      </c>
      <c r="U156" t="b">
        <v>0</v>
      </c>
    </row>
    <row r="157" spans="1:21" x14ac:dyDescent="0.25">
      <c r="A157" s="9"/>
      <c r="B157" s="10"/>
      <c r="C157" s="17"/>
      <c r="D157" s="2"/>
      <c r="E157" s="23"/>
      <c r="F157" s="23"/>
      <c r="G157" s="23"/>
      <c r="H157" s="24"/>
      <c r="S157"/>
    </row>
    <row r="158" spans="1:21" x14ac:dyDescent="0.25">
      <c r="A158" s="9"/>
      <c r="B158" s="10"/>
      <c r="C158" s="17"/>
      <c r="D158" s="2"/>
      <c r="E158" s="23"/>
      <c r="F158" s="23"/>
      <c r="G158" s="23"/>
      <c r="H158" s="24"/>
      <c r="S158"/>
    </row>
    <row r="159" spans="1:21" x14ac:dyDescent="0.25">
      <c r="A159" s="9"/>
      <c r="B159" s="10"/>
      <c r="C159" s="17"/>
      <c r="D159" s="2"/>
      <c r="E159" s="23"/>
      <c r="F159" s="23"/>
      <c r="G159" s="23"/>
      <c r="H159" s="24"/>
      <c r="S159"/>
    </row>
    <row r="160" spans="1:21" x14ac:dyDescent="0.25">
      <c r="A160" s="9"/>
      <c r="B160" s="10"/>
      <c r="C160" s="17"/>
      <c r="D160" s="2"/>
      <c r="E160" s="23"/>
      <c r="F160" s="23"/>
      <c r="G160" s="23"/>
      <c r="H160" s="24"/>
      <c r="S160"/>
    </row>
    <row r="161" spans="1:19" x14ac:dyDescent="0.25">
      <c r="A161" s="9"/>
      <c r="B161" s="10"/>
      <c r="C161" s="17"/>
      <c r="D161" s="2"/>
      <c r="E161" s="23"/>
      <c r="F161" s="23"/>
      <c r="G161" s="23"/>
      <c r="H161" s="24"/>
      <c r="S161"/>
    </row>
    <row r="162" spans="1:19" x14ac:dyDescent="0.25">
      <c r="A162" s="9"/>
      <c r="B162" s="10"/>
      <c r="C162" s="17"/>
      <c r="D162" s="2"/>
      <c r="E162" s="23"/>
      <c r="F162" s="23"/>
      <c r="G162" s="23"/>
      <c r="H162" s="24"/>
      <c r="S162"/>
    </row>
    <row r="163" spans="1:19" x14ac:dyDescent="0.25">
      <c r="A163" s="9"/>
      <c r="B163" s="10"/>
      <c r="C163" s="17"/>
      <c r="D163" s="2"/>
      <c r="E163" s="23"/>
      <c r="F163" s="23"/>
      <c r="G163" s="23"/>
      <c r="H163" s="24"/>
      <c r="S163"/>
    </row>
    <row r="164" spans="1:19" x14ac:dyDescent="0.25">
      <c r="A164" s="9"/>
      <c r="B164" s="10"/>
      <c r="C164" s="17"/>
      <c r="D164" s="2"/>
      <c r="E164" s="23"/>
      <c r="F164" s="23"/>
      <c r="G164" s="23"/>
      <c r="H164" s="24"/>
      <c r="S164"/>
    </row>
    <row r="165" spans="1:19" x14ac:dyDescent="0.25">
      <c r="A165" s="9"/>
      <c r="B165" s="10"/>
      <c r="C165" s="17"/>
      <c r="D165" s="2"/>
      <c r="E165" s="23"/>
      <c r="F165" s="23"/>
      <c r="G165" s="23"/>
      <c r="H165" s="24"/>
      <c r="S165"/>
    </row>
    <row r="166" spans="1:19" x14ac:dyDescent="0.25">
      <c r="A166" s="9"/>
      <c r="B166" s="10"/>
      <c r="C166" s="17"/>
      <c r="D166" s="2"/>
      <c r="E166" s="23"/>
      <c r="F166" s="23"/>
      <c r="G166" s="23"/>
      <c r="H166" s="24"/>
      <c r="S166"/>
    </row>
    <row r="167" spans="1:19" x14ac:dyDescent="0.25">
      <c r="A167" s="9"/>
      <c r="B167" s="10"/>
      <c r="C167" s="17"/>
      <c r="D167" s="2"/>
      <c r="E167" s="23"/>
      <c r="F167" s="23"/>
      <c r="G167" s="23"/>
      <c r="H167" s="24"/>
      <c r="S167"/>
    </row>
    <row r="168" spans="1:19" x14ac:dyDescent="0.25">
      <c r="A168" s="9"/>
      <c r="B168" s="10"/>
      <c r="C168" s="17"/>
      <c r="D168" s="2"/>
      <c r="E168" s="23"/>
      <c r="F168" s="23"/>
      <c r="G168" s="23"/>
      <c r="H168" s="24"/>
      <c r="S168"/>
    </row>
    <row r="169" spans="1:19" x14ac:dyDescent="0.25">
      <c r="A169" s="9"/>
      <c r="B169" s="10"/>
      <c r="C169" s="17"/>
      <c r="D169" s="2"/>
      <c r="E169" s="23"/>
      <c r="F169" s="23"/>
      <c r="G169" s="23"/>
      <c r="H169" s="24"/>
      <c r="S169"/>
    </row>
    <row r="170" spans="1:19" x14ac:dyDescent="0.25">
      <c r="A170" s="9"/>
      <c r="B170" s="10"/>
      <c r="C170" s="17"/>
      <c r="D170" s="2"/>
      <c r="E170" s="23"/>
      <c r="F170" s="23"/>
      <c r="G170" s="23"/>
      <c r="H170" s="24"/>
      <c r="S170"/>
    </row>
    <row r="171" spans="1:19" x14ac:dyDescent="0.25">
      <c r="A171" s="9"/>
      <c r="B171" s="10"/>
      <c r="C171" s="17"/>
      <c r="D171" s="2"/>
      <c r="E171" s="23"/>
      <c r="F171" s="23"/>
      <c r="G171" s="23"/>
      <c r="H171" s="24"/>
      <c r="S171"/>
    </row>
    <row r="172" spans="1:19" x14ac:dyDescent="0.25">
      <c r="A172" s="9"/>
      <c r="B172" s="10"/>
      <c r="C172" s="17"/>
      <c r="D172" s="2"/>
      <c r="E172" s="23"/>
      <c r="F172" s="23"/>
      <c r="G172" s="23"/>
      <c r="H172" s="24"/>
      <c r="S172"/>
    </row>
    <row r="173" spans="1:19" x14ac:dyDescent="0.25">
      <c r="A173" s="9"/>
      <c r="B173" s="10"/>
      <c r="C173" s="17"/>
      <c r="D173" s="2"/>
      <c r="E173" s="23"/>
      <c r="F173" s="23"/>
      <c r="G173" s="23"/>
      <c r="H173" s="24"/>
      <c r="S173"/>
    </row>
    <row r="174" spans="1:19" x14ac:dyDescent="0.25">
      <c r="A174" s="9"/>
      <c r="B174" s="10"/>
      <c r="C174" s="17"/>
      <c r="D174" s="2"/>
      <c r="E174" s="23"/>
      <c r="F174" s="23"/>
      <c r="G174" s="23"/>
      <c r="H174" s="24"/>
      <c r="S174"/>
    </row>
    <row r="175" spans="1:19" x14ac:dyDescent="0.25">
      <c r="A175" s="9"/>
      <c r="B175" s="10"/>
      <c r="C175" s="17"/>
      <c r="D175" s="2"/>
      <c r="E175" s="23"/>
      <c r="F175" s="23"/>
      <c r="G175" s="23"/>
      <c r="H175" s="24"/>
      <c r="S175"/>
    </row>
    <row r="176" spans="1:19" x14ac:dyDescent="0.25">
      <c r="A176" s="9"/>
      <c r="B176" s="10"/>
      <c r="C176" s="17"/>
      <c r="D176" s="2"/>
      <c r="E176" s="23"/>
      <c r="F176" s="23"/>
      <c r="G176" s="23"/>
      <c r="H176" s="24"/>
      <c r="S176"/>
    </row>
    <row r="177" spans="1:19" x14ac:dyDescent="0.25">
      <c r="A177" s="9"/>
      <c r="B177" s="10"/>
      <c r="C177" s="17"/>
      <c r="D177" s="2"/>
      <c r="E177" s="23"/>
      <c r="F177" s="23"/>
      <c r="G177" s="23"/>
      <c r="H177" s="24"/>
      <c r="S177"/>
    </row>
    <row r="178" spans="1:19" x14ac:dyDescent="0.25">
      <c r="A178" s="9"/>
      <c r="B178" s="10"/>
      <c r="C178" s="17"/>
      <c r="D178" s="2"/>
      <c r="E178" s="23"/>
      <c r="F178" s="23"/>
      <c r="G178" s="23"/>
      <c r="H178" s="24"/>
      <c r="S178"/>
    </row>
    <row r="179" spans="1:19" x14ac:dyDescent="0.25">
      <c r="A179" s="9"/>
      <c r="B179" s="10"/>
      <c r="C179" s="17"/>
      <c r="D179" s="2"/>
      <c r="E179" s="23"/>
      <c r="F179" s="23"/>
      <c r="G179" s="23"/>
      <c r="H179" s="24"/>
      <c r="S179"/>
    </row>
    <row r="180" spans="1:19" x14ac:dyDescent="0.25">
      <c r="A180" s="9"/>
      <c r="B180" s="10"/>
      <c r="C180" s="17"/>
      <c r="D180" s="2"/>
      <c r="E180" s="23"/>
      <c r="F180" s="23"/>
      <c r="G180" s="23"/>
      <c r="H180" s="24"/>
      <c r="S180"/>
    </row>
    <row r="181" spans="1:19" x14ac:dyDescent="0.25">
      <c r="A181" s="9"/>
      <c r="B181" s="10"/>
      <c r="C181" s="17"/>
      <c r="D181" s="2"/>
      <c r="E181" s="23"/>
      <c r="F181" s="23"/>
      <c r="G181" s="23"/>
      <c r="H181" s="24"/>
      <c r="S181"/>
    </row>
    <row r="182" spans="1:19" x14ac:dyDescent="0.25">
      <c r="A182" s="9"/>
      <c r="B182" s="10"/>
      <c r="C182" s="17"/>
      <c r="D182" s="2"/>
      <c r="E182" s="23"/>
      <c r="F182" s="23"/>
      <c r="G182" s="23"/>
      <c r="H182" s="24"/>
      <c r="S182"/>
    </row>
    <row r="183" spans="1:19" x14ac:dyDescent="0.25">
      <c r="A183" s="9"/>
      <c r="B183" s="10"/>
      <c r="C183" s="17"/>
      <c r="D183" s="2"/>
      <c r="E183" s="23"/>
      <c r="F183" s="23"/>
      <c r="G183" s="23"/>
      <c r="H183" s="24"/>
      <c r="S183"/>
    </row>
    <row r="184" spans="1:19" x14ac:dyDescent="0.25">
      <c r="A184" s="9"/>
      <c r="B184" s="10"/>
      <c r="C184" s="17"/>
      <c r="D184" s="2"/>
      <c r="E184" s="23"/>
      <c r="F184" s="23"/>
      <c r="G184" s="23"/>
      <c r="H184" s="24"/>
      <c r="S184"/>
    </row>
    <row r="185" spans="1:19" x14ac:dyDescent="0.25">
      <c r="A185" s="9"/>
      <c r="B185" s="10"/>
      <c r="C185" s="17"/>
      <c r="D185" s="2"/>
      <c r="E185" s="23"/>
      <c r="F185" s="23"/>
      <c r="G185" s="23"/>
      <c r="H185" s="24"/>
      <c r="S185"/>
    </row>
    <row r="186" spans="1:19" x14ac:dyDescent="0.25">
      <c r="A186" s="9"/>
      <c r="B186" s="10"/>
      <c r="C186" s="17"/>
      <c r="D186" s="2"/>
      <c r="E186" s="23"/>
      <c r="F186" s="23"/>
      <c r="G186" s="23"/>
      <c r="H186" s="24"/>
      <c r="S186"/>
    </row>
    <row r="187" spans="1:19" x14ac:dyDescent="0.25">
      <c r="A187" s="9"/>
      <c r="B187" s="10"/>
      <c r="C187" s="17"/>
      <c r="D187" s="2"/>
      <c r="E187" s="23"/>
      <c r="F187" s="23"/>
      <c r="G187" s="23"/>
      <c r="H187" s="24"/>
      <c r="S187"/>
    </row>
    <row r="188" spans="1:19" x14ac:dyDescent="0.25">
      <c r="A188" s="9"/>
      <c r="B188" s="10"/>
      <c r="C188" s="17"/>
      <c r="D188" s="2"/>
      <c r="E188" s="23"/>
      <c r="F188" s="23"/>
      <c r="G188" s="23"/>
      <c r="H188" s="24"/>
      <c r="S188"/>
    </row>
    <row r="189" spans="1:19" x14ac:dyDescent="0.25">
      <c r="A189" s="9"/>
      <c r="B189" s="10"/>
      <c r="C189" s="17"/>
      <c r="D189" s="2"/>
      <c r="E189" s="23"/>
      <c r="F189" s="23"/>
      <c r="G189" s="23"/>
      <c r="H189" s="24"/>
      <c r="S189"/>
    </row>
    <row r="190" spans="1:19" x14ac:dyDescent="0.25">
      <c r="A190" s="9"/>
      <c r="B190" s="10"/>
      <c r="C190" s="17"/>
      <c r="D190" s="2"/>
      <c r="E190" s="23"/>
      <c r="F190" s="23"/>
      <c r="G190" s="23"/>
      <c r="H190" s="24"/>
      <c r="S190"/>
    </row>
    <row r="191" spans="1:19" x14ac:dyDescent="0.25">
      <c r="A191" s="9"/>
      <c r="B191" s="10"/>
      <c r="C191" s="17"/>
      <c r="D191" s="2"/>
      <c r="E191" s="23"/>
      <c r="F191" s="23"/>
      <c r="G191" s="23"/>
      <c r="H191" s="24"/>
      <c r="S191"/>
    </row>
    <row r="192" spans="1:19" x14ac:dyDescent="0.25">
      <c r="A192" s="9"/>
      <c r="B192" s="10"/>
      <c r="C192" s="17"/>
      <c r="D192" s="2"/>
      <c r="E192" s="23"/>
      <c r="F192" s="23"/>
      <c r="G192" s="23"/>
      <c r="H192" s="24"/>
      <c r="S192"/>
    </row>
    <row r="193" spans="1:19" x14ac:dyDescent="0.25">
      <c r="A193" s="9"/>
      <c r="B193" s="10"/>
      <c r="C193" s="17"/>
      <c r="D193" s="2"/>
      <c r="E193" s="23"/>
      <c r="F193" s="23"/>
      <c r="G193" s="23"/>
      <c r="H193" s="24"/>
      <c r="S193"/>
    </row>
    <row r="194" spans="1:19" x14ac:dyDescent="0.25">
      <c r="A194" s="9"/>
      <c r="B194" s="10"/>
      <c r="C194" s="17"/>
      <c r="D194" s="2"/>
      <c r="E194" s="23"/>
      <c r="F194" s="23"/>
      <c r="G194" s="23"/>
      <c r="H194" s="24"/>
      <c r="S194"/>
    </row>
    <row r="195" spans="1:19" x14ac:dyDescent="0.25">
      <c r="A195" s="9"/>
      <c r="B195" s="10"/>
      <c r="C195" s="17"/>
      <c r="D195" s="2"/>
      <c r="E195" s="23"/>
      <c r="F195" s="23"/>
      <c r="G195" s="23"/>
      <c r="H195" s="24"/>
      <c r="S195"/>
    </row>
    <row r="196" spans="1:19" x14ac:dyDescent="0.25">
      <c r="A196" s="9"/>
      <c r="B196" s="10"/>
      <c r="C196" s="17"/>
      <c r="D196" s="2"/>
      <c r="E196" s="23"/>
      <c r="F196" s="23"/>
      <c r="G196" s="23"/>
      <c r="H196" s="24"/>
      <c r="S196"/>
    </row>
    <row r="197" spans="1:19" x14ac:dyDescent="0.25">
      <c r="A197" s="9"/>
      <c r="B197" s="10"/>
      <c r="C197" s="17"/>
      <c r="D197" s="2"/>
      <c r="E197" s="23"/>
      <c r="F197" s="23"/>
      <c r="G197" s="23"/>
      <c r="H197" s="24"/>
      <c r="S197"/>
    </row>
    <row r="198" spans="1:19" x14ac:dyDescent="0.25">
      <c r="A198" s="9"/>
      <c r="B198" s="10"/>
      <c r="C198" s="17"/>
      <c r="D198" s="2"/>
      <c r="E198" s="23"/>
      <c r="F198" s="23"/>
      <c r="G198" s="23"/>
      <c r="H198" s="24"/>
      <c r="S198"/>
    </row>
    <row r="199" spans="1:19" x14ac:dyDescent="0.25">
      <c r="A199" s="9"/>
      <c r="B199" s="10"/>
      <c r="C199" s="17"/>
      <c r="D199" s="2"/>
      <c r="E199" s="23"/>
      <c r="F199" s="23"/>
      <c r="G199" s="23"/>
      <c r="H199" s="24"/>
      <c r="S199"/>
    </row>
    <row r="200" spans="1:19" x14ac:dyDescent="0.25">
      <c r="A200" s="9"/>
      <c r="B200" s="10"/>
      <c r="C200" s="17"/>
      <c r="D200" s="2"/>
      <c r="E200" s="23"/>
      <c r="F200" s="23"/>
      <c r="G200" s="23"/>
      <c r="H200" s="24"/>
      <c r="S200"/>
    </row>
    <row r="201" spans="1:19" x14ac:dyDescent="0.25">
      <c r="A201" s="9"/>
      <c r="B201" s="10"/>
      <c r="C201" s="17"/>
      <c r="D201" s="2"/>
      <c r="E201" s="23"/>
      <c r="F201" s="23"/>
      <c r="G201" s="23"/>
      <c r="H201" s="24"/>
      <c r="S201"/>
    </row>
    <row r="202" spans="1:19" x14ac:dyDescent="0.25">
      <c r="A202" s="9"/>
      <c r="B202" s="10"/>
      <c r="C202" s="17"/>
      <c r="D202" s="2"/>
      <c r="E202" s="23"/>
      <c r="F202" s="23"/>
      <c r="G202" s="23"/>
      <c r="H202" s="24"/>
      <c r="S202"/>
    </row>
    <row r="203" spans="1:19" x14ac:dyDescent="0.25">
      <c r="A203" s="9"/>
      <c r="B203" s="10"/>
      <c r="C203" s="17"/>
      <c r="D203" s="2"/>
      <c r="E203" s="23"/>
      <c r="F203" s="23"/>
      <c r="G203" s="23"/>
      <c r="H203" s="24"/>
      <c r="S203"/>
    </row>
    <row r="204" spans="1:19" x14ac:dyDescent="0.25">
      <c r="A204" s="9"/>
      <c r="B204" s="10"/>
      <c r="C204" s="17"/>
      <c r="D204" s="2"/>
      <c r="E204" s="23"/>
      <c r="F204" s="23"/>
      <c r="G204" s="23"/>
      <c r="H204" s="24"/>
      <c r="S204"/>
    </row>
    <row r="205" spans="1:19" x14ac:dyDescent="0.25">
      <c r="A205" s="9"/>
      <c r="B205" s="10"/>
      <c r="C205" s="17"/>
      <c r="D205" s="2"/>
      <c r="E205" s="23"/>
      <c r="F205" s="23"/>
      <c r="G205" s="23"/>
      <c r="H205" s="24"/>
      <c r="S205"/>
    </row>
    <row r="206" spans="1:19" x14ac:dyDescent="0.25">
      <c r="A206" s="9"/>
      <c r="B206" s="10"/>
      <c r="C206" s="17"/>
      <c r="D206" s="2"/>
      <c r="E206" s="23"/>
      <c r="F206" s="23"/>
      <c r="G206" s="23"/>
      <c r="H206" s="24"/>
      <c r="S206"/>
    </row>
    <row r="207" spans="1:19" x14ac:dyDescent="0.25">
      <c r="A207" s="9"/>
      <c r="B207" s="10"/>
      <c r="C207" s="17"/>
      <c r="D207" s="2"/>
      <c r="E207" s="23"/>
      <c r="F207" s="23"/>
      <c r="G207" s="23"/>
      <c r="H207" s="24"/>
      <c r="S207"/>
    </row>
    <row r="208" spans="1:19" x14ac:dyDescent="0.25">
      <c r="A208" s="9"/>
      <c r="B208" s="10"/>
      <c r="C208" s="17"/>
      <c r="D208" s="2"/>
      <c r="E208" s="23"/>
      <c r="F208" s="23"/>
      <c r="G208" s="23"/>
      <c r="H208" s="24"/>
      <c r="S208"/>
    </row>
    <row r="209" spans="1:19" x14ac:dyDescent="0.25">
      <c r="A209" s="9"/>
      <c r="B209" s="10"/>
      <c r="C209" s="17"/>
      <c r="D209" s="2"/>
      <c r="E209" s="23"/>
      <c r="F209" s="23"/>
      <c r="G209" s="23"/>
      <c r="H209" s="24"/>
      <c r="S209"/>
    </row>
    <row r="210" spans="1:19" x14ac:dyDescent="0.25">
      <c r="A210" s="9"/>
      <c r="B210" s="10"/>
      <c r="C210" s="17"/>
      <c r="D210" s="2"/>
      <c r="E210" s="23"/>
      <c r="F210" s="23"/>
      <c r="G210" s="23"/>
      <c r="H210" s="24"/>
      <c r="S210"/>
    </row>
    <row r="211" spans="1:19" x14ac:dyDescent="0.25">
      <c r="A211" s="9"/>
      <c r="B211" s="10"/>
      <c r="C211" s="17"/>
      <c r="D211" s="2"/>
      <c r="E211" s="23"/>
      <c r="F211" s="23"/>
      <c r="G211" s="23"/>
      <c r="H211" s="24"/>
      <c r="S211"/>
    </row>
    <row r="212" spans="1:19" x14ac:dyDescent="0.25">
      <c r="A212" s="9"/>
      <c r="B212" s="10"/>
      <c r="C212" s="17"/>
      <c r="D212" s="2"/>
      <c r="E212" s="23"/>
      <c r="F212" s="23"/>
      <c r="G212" s="23"/>
      <c r="H212" s="24"/>
      <c r="S212"/>
    </row>
    <row r="213" spans="1:19" x14ac:dyDescent="0.25">
      <c r="A213" s="9"/>
      <c r="B213" s="10"/>
      <c r="C213" s="17"/>
      <c r="D213" s="2"/>
      <c r="E213" s="23"/>
      <c r="F213" s="23"/>
      <c r="G213" s="23"/>
      <c r="H213" s="24"/>
      <c r="S213"/>
    </row>
    <row r="214" spans="1:19" x14ac:dyDescent="0.25">
      <c r="A214" s="9"/>
      <c r="B214" s="10"/>
      <c r="C214" s="17"/>
      <c r="D214" s="2"/>
      <c r="E214" s="23"/>
      <c r="F214" s="23"/>
      <c r="G214" s="23"/>
      <c r="H214" s="24"/>
      <c r="S214"/>
    </row>
    <row r="215" spans="1:19" x14ac:dyDescent="0.25">
      <c r="A215" s="9"/>
      <c r="B215" s="10"/>
      <c r="C215" s="17"/>
      <c r="D215" s="2"/>
      <c r="E215" s="23"/>
      <c r="F215" s="23"/>
      <c r="G215" s="23"/>
      <c r="H215" s="24"/>
      <c r="S215"/>
    </row>
    <row r="216" spans="1:19" x14ac:dyDescent="0.25">
      <c r="A216" s="9"/>
      <c r="B216" s="10"/>
      <c r="C216" s="17"/>
      <c r="D216" s="2"/>
      <c r="E216" s="23"/>
      <c r="F216" s="23"/>
      <c r="G216" s="23"/>
      <c r="H216" s="24"/>
      <c r="S216"/>
    </row>
    <row r="217" spans="1:19" x14ac:dyDescent="0.25">
      <c r="A217" s="9"/>
      <c r="B217" s="10"/>
      <c r="C217" s="17"/>
      <c r="D217" s="2"/>
      <c r="E217" s="23"/>
      <c r="F217" s="23"/>
      <c r="G217" s="23"/>
      <c r="H217" s="24"/>
      <c r="S217"/>
    </row>
    <row r="218" spans="1:19" x14ac:dyDescent="0.25">
      <c r="A218" s="9"/>
      <c r="B218" s="10"/>
      <c r="C218" s="17"/>
      <c r="D218" s="2"/>
      <c r="E218" s="23"/>
      <c r="F218" s="23"/>
      <c r="G218" s="23"/>
      <c r="H218" s="24"/>
      <c r="S218"/>
    </row>
    <row r="219" spans="1:19" x14ac:dyDescent="0.25">
      <c r="A219" s="9"/>
      <c r="B219" s="10"/>
      <c r="C219" s="17"/>
      <c r="D219" s="2"/>
      <c r="E219" s="23"/>
      <c r="F219" s="23"/>
      <c r="G219" s="23"/>
      <c r="H219" s="24"/>
      <c r="S219"/>
    </row>
    <row r="220" spans="1:19" x14ac:dyDescent="0.25">
      <c r="A220" s="9"/>
      <c r="B220" s="10"/>
      <c r="C220" s="17"/>
      <c r="D220" s="2"/>
      <c r="E220" s="23"/>
      <c r="F220" s="23"/>
      <c r="G220" s="23"/>
      <c r="H220" s="24"/>
      <c r="S220"/>
    </row>
    <row r="221" spans="1:19" x14ac:dyDescent="0.25">
      <c r="A221" s="9"/>
      <c r="B221" s="10"/>
      <c r="C221" s="17"/>
      <c r="D221" s="2"/>
      <c r="E221" s="23"/>
      <c r="F221" s="23"/>
      <c r="G221" s="23"/>
      <c r="H221" s="24"/>
      <c r="S221"/>
    </row>
    <row r="222" spans="1:19" x14ac:dyDescent="0.25">
      <c r="A222" s="9"/>
      <c r="B222" s="10"/>
      <c r="C222" s="17"/>
      <c r="D222" s="2"/>
      <c r="E222" s="23"/>
      <c r="F222" s="23"/>
      <c r="G222" s="23"/>
      <c r="H222" s="24"/>
      <c r="S222"/>
    </row>
    <row r="223" spans="1:19" x14ac:dyDescent="0.25">
      <c r="A223" s="9"/>
      <c r="B223" s="10"/>
      <c r="C223" s="17"/>
      <c r="D223" s="2"/>
      <c r="E223" s="23"/>
      <c r="F223" s="23"/>
      <c r="G223" s="23"/>
      <c r="H223" s="24"/>
      <c r="S223"/>
    </row>
    <row r="224" spans="1:19" x14ac:dyDescent="0.25">
      <c r="A224" s="9"/>
      <c r="B224" s="10"/>
      <c r="C224" s="17"/>
      <c r="D224" s="2"/>
      <c r="E224" s="23"/>
      <c r="F224" s="23"/>
      <c r="G224" s="23"/>
      <c r="H224" s="24"/>
      <c r="S224"/>
    </row>
    <row r="225" spans="1:19" x14ac:dyDescent="0.25">
      <c r="A225" s="9"/>
      <c r="B225" s="10"/>
      <c r="C225" s="17"/>
      <c r="D225" s="2"/>
      <c r="E225" s="23"/>
      <c r="F225" s="23"/>
      <c r="G225" s="23"/>
      <c r="H225" s="24"/>
      <c r="S225"/>
    </row>
    <row r="226" spans="1:19" x14ac:dyDescent="0.25">
      <c r="A226" s="9"/>
      <c r="B226" s="10"/>
      <c r="C226" s="17"/>
      <c r="D226" s="2"/>
      <c r="E226" s="23"/>
      <c r="F226" s="23"/>
      <c r="G226" s="23"/>
      <c r="H226" s="24"/>
      <c r="S226"/>
    </row>
    <row r="227" spans="1:19" x14ac:dyDescent="0.25">
      <c r="A227" s="9"/>
      <c r="B227" s="10"/>
      <c r="C227" s="17"/>
      <c r="D227" s="2"/>
      <c r="E227" s="23"/>
      <c r="F227" s="23"/>
      <c r="G227" s="23"/>
      <c r="H227" s="24"/>
      <c r="S227"/>
    </row>
    <row r="228" spans="1:19" x14ac:dyDescent="0.25">
      <c r="A228" s="9"/>
      <c r="B228" s="10"/>
      <c r="C228" s="17"/>
      <c r="D228" s="2"/>
      <c r="E228" s="23"/>
      <c r="F228" s="23"/>
      <c r="G228" s="23"/>
      <c r="H228" s="24"/>
      <c r="S228"/>
    </row>
    <row r="229" spans="1:19" x14ac:dyDescent="0.25">
      <c r="A229" s="9"/>
      <c r="B229" s="10"/>
      <c r="C229" s="17"/>
      <c r="D229" s="2"/>
      <c r="E229" s="23"/>
      <c r="F229" s="23"/>
      <c r="G229" s="23"/>
      <c r="H229" s="24"/>
      <c r="S229"/>
    </row>
    <row r="230" spans="1:19" x14ac:dyDescent="0.25">
      <c r="A230" s="9"/>
      <c r="B230" s="10"/>
      <c r="C230" s="17"/>
      <c r="D230" s="2"/>
      <c r="E230" s="23"/>
      <c r="F230" s="23"/>
      <c r="G230" s="23"/>
      <c r="H230" s="24"/>
      <c r="S230"/>
    </row>
    <row r="231" spans="1:19" x14ac:dyDescent="0.25">
      <c r="A231" s="9"/>
      <c r="B231" s="10"/>
      <c r="C231" s="17"/>
      <c r="D231" s="2"/>
      <c r="E231" s="23"/>
      <c r="F231" s="23"/>
      <c r="G231" s="23"/>
      <c r="H231" s="24"/>
      <c r="S231"/>
    </row>
    <row r="232" spans="1:19" x14ac:dyDescent="0.25">
      <c r="A232" s="9"/>
      <c r="B232" s="10"/>
      <c r="C232" s="17"/>
      <c r="D232" s="2"/>
      <c r="E232" s="23"/>
      <c r="F232" s="23"/>
      <c r="G232" s="23"/>
      <c r="H232" s="24"/>
      <c r="S232"/>
    </row>
    <row r="233" spans="1:19" x14ac:dyDescent="0.25">
      <c r="A233" s="9"/>
      <c r="B233" s="10"/>
      <c r="C233" s="17"/>
      <c r="D233" s="2"/>
      <c r="E233" s="23"/>
      <c r="F233" s="23"/>
      <c r="G233" s="23"/>
      <c r="H233" s="24"/>
      <c r="S233"/>
    </row>
    <row r="234" spans="1:19" x14ac:dyDescent="0.25">
      <c r="A234" s="9"/>
      <c r="B234" s="10"/>
      <c r="C234" s="17"/>
      <c r="D234" s="2"/>
      <c r="E234" s="23"/>
      <c r="F234" s="23"/>
      <c r="G234" s="23"/>
      <c r="H234" s="24"/>
      <c r="S234"/>
    </row>
    <row r="235" spans="1:19" x14ac:dyDescent="0.25">
      <c r="A235" s="9"/>
      <c r="B235" s="10"/>
      <c r="C235" s="17"/>
      <c r="D235" s="2"/>
      <c r="E235" s="23"/>
      <c r="F235" s="23"/>
      <c r="G235" s="23"/>
      <c r="H235" s="24"/>
      <c r="S235"/>
    </row>
    <row r="236" spans="1:19" x14ac:dyDescent="0.25">
      <c r="A236" s="9"/>
      <c r="B236" s="10"/>
      <c r="C236" s="17"/>
      <c r="D236" s="2"/>
      <c r="E236" s="23"/>
      <c r="F236" s="23"/>
      <c r="G236" s="23"/>
      <c r="H236" s="24"/>
      <c r="S236"/>
    </row>
    <row r="237" spans="1:19" x14ac:dyDescent="0.25">
      <c r="A237" s="9"/>
      <c r="B237" s="10"/>
      <c r="C237" s="17"/>
      <c r="D237" s="2"/>
      <c r="E237" s="23"/>
      <c r="F237" s="23"/>
      <c r="G237" s="23"/>
      <c r="H237" s="24"/>
      <c r="S237"/>
    </row>
    <row r="238" spans="1:19" x14ac:dyDescent="0.25">
      <c r="A238" s="9"/>
      <c r="B238" s="10"/>
      <c r="C238" s="17"/>
      <c r="D238" s="2"/>
      <c r="E238" s="23"/>
      <c r="F238" s="23"/>
      <c r="G238" s="23"/>
      <c r="H238" s="24"/>
      <c r="S238"/>
    </row>
    <row r="239" spans="1:19" x14ac:dyDescent="0.25">
      <c r="A239" s="9"/>
      <c r="B239" s="10"/>
      <c r="C239" s="17"/>
      <c r="D239" s="2"/>
      <c r="E239" s="23"/>
      <c r="F239" s="23"/>
      <c r="G239" s="23"/>
      <c r="H239" s="24"/>
      <c r="S239"/>
    </row>
    <row r="240" spans="1:19" x14ac:dyDescent="0.25">
      <c r="A240" s="9"/>
      <c r="B240" s="10"/>
      <c r="C240" s="17"/>
      <c r="D240" s="2"/>
      <c r="E240" s="23"/>
      <c r="F240" s="23"/>
      <c r="G240" s="23"/>
      <c r="H240" s="24"/>
      <c r="S240"/>
    </row>
    <row r="241" spans="1:19" x14ac:dyDescent="0.25">
      <c r="A241" s="9"/>
      <c r="B241" s="10"/>
      <c r="C241" s="17"/>
      <c r="D241" s="2"/>
      <c r="E241" s="23"/>
      <c r="F241" s="23"/>
      <c r="G241" s="23"/>
      <c r="H241" s="24"/>
      <c r="S241"/>
    </row>
    <row r="242" spans="1:19" x14ac:dyDescent="0.25">
      <c r="A242" s="9"/>
      <c r="B242" s="10"/>
      <c r="C242" s="17"/>
      <c r="D242" s="2"/>
      <c r="E242" s="23"/>
      <c r="F242" s="23"/>
      <c r="G242" s="23"/>
      <c r="H242" s="24"/>
      <c r="S242"/>
    </row>
    <row r="243" spans="1:19" x14ac:dyDescent="0.25">
      <c r="A243" s="9"/>
      <c r="B243" s="10"/>
      <c r="C243" s="17"/>
      <c r="D243" s="2"/>
      <c r="E243" s="23"/>
      <c r="F243" s="23"/>
      <c r="G243" s="23"/>
      <c r="H243" s="24"/>
      <c r="S243"/>
    </row>
    <row r="244" spans="1:19" x14ac:dyDescent="0.25">
      <c r="A244" s="9"/>
      <c r="B244" s="10"/>
      <c r="C244" s="17"/>
      <c r="D244" s="2"/>
      <c r="E244" s="23"/>
      <c r="F244" s="23"/>
      <c r="G244" s="23"/>
      <c r="H244" s="24"/>
      <c r="S244"/>
    </row>
    <row r="245" spans="1:19" x14ac:dyDescent="0.25">
      <c r="A245" s="9"/>
      <c r="B245" s="10"/>
      <c r="C245" s="17"/>
      <c r="D245" s="2"/>
      <c r="E245" s="23"/>
      <c r="F245" s="23"/>
      <c r="G245" s="23"/>
      <c r="H245" s="24"/>
      <c r="S245"/>
    </row>
    <row r="246" spans="1:19" x14ac:dyDescent="0.25">
      <c r="A246" s="9"/>
      <c r="B246" s="10"/>
      <c r="C246" s="17"/>
      <c r="D246" s="2"/>
      <c r="E246" s="23"/>
      <c r="F246" s="23"/>
      <c r="G246" s="23"/>
      <c r="H246" s="24"/>
      <c r="S246"/>
    </row>
    <row r="247" spans="1:19" x14ac:dyDescent="0.25">
      <c r="A247" s="9"/>
      <c r="B247" s="10"/>
      <c r="C247" s="17"/>
      <c r="D247" s="2"/>
      <c r="E247" s="23"/>
      <c r="F247" s="23"/>
      <c r="G247" s="23"/>
      <c r="H247" s="24"/>
      <c r="S247"/>
    </row>
    <row r="248" spans="1:19" x14ac:dyDescent="0.25">
      <c r="A248" s="9"/>
      <c r="B248" s="10"/>
      <c r="C248" s="17"/>
      <c r="D248" s="2"/>
      <c r="E248" s="23"/>
      <c r="F248" s="23"/>
      <c r="G248" s="23"/>
      <c r="H248" s="24"/>
      <c r="S248"/>
    </row>
    <row r="249" spans="1:19" x14ac:dyDescent="0.25">
      <c r="A249" s="9"/>
      <c r="B249" s="10"/>
      <c r="C249" s="17"/>
      <c r="D249" s="2"/>
      <c r="E249" s="23"/>
      <c r="F249" s="23"/>
      <c r="G249" s="23"/>
      <c r="H249" s="24"/>
      <c r="S249"/>
    </row>
    <row r="250" spans="1:19" x14ac:dyDescent="0.25">
      <c r="A250" s="9"/>
      <c r="B250" s="10"/>
      <c r="C250" s="17"/>
      <c r="D250" s="2"/>
      <c r="E250" s="23"/>
      <c r="F250" s="23"/>
      <c r="G250" s="23"/>
      <c r="H250" s="24"/>
      <c r="S250"/>
    </row>
    <row r="251" spans="1:19" x14ac:dyDescent="0.25">
      <c r="A251" s="9"/>
      <c r="B251" s="10"/>
      <c r="C251" s="17"/>
      <c r="D251" s="2"/>
      <c r="E251" s="23"/>
      <c r="F251" s="23"/>
      <c r="G251" s="23"/>
      <c r="H251" s="24"/>
      <c r="S251"/>
    </row>
    <row r="252" spans="1:19" x14ac:dyDescent="0.25">
      <c r="A252" s="9"/>
      <c r="B252" s="10"/>
      <c r="C252" s="17"/>
      <c r="D252" s="2"/>
      <c r="E252" s="23"/>
      <c r="F252" s="23"/>
      <c r="G252" s="23"/>
      <c r="H252" s="24"/>
      <c r="S252"/>
    </row>
    <row r="253" spans="1:19" x14ac:dyDescent="0.25">
      <c r="A253" s="9"/>
      <c r="B253" s="10"/>
      <c r="C253" s="17"/>
      <c r="D253" s="2"/>
      <c r="E253" s="23"/>
      <c r="F253" s="23"/>
      <c r="G253" s="23"/>
      <c r="H253" s="24"/>
      <c r="S253"/>
    </row>
    <row r="254" spans="1:19" x14ac:dyDescent="0.25">
      <c r="A254" s="9"/>
      <c r="B254" s="10"/>
      <c r="C254" s="17"/>
      <c r="D254" s="2"/>
      <c r="E254" s="23"/>
      <c r="F254" s="23"/>
      <c r="G254" s="23"/>
      <c r="H254" s="24"/>
      <c r="S254"/>
    </row>
    <row r="255" spans="1:19" x14ac:dyDescent="0.25">
      <c r="A255" s="9"/>
      <c r="B255" s="10"/>
      <c r="C255" s="17"/>
      <c r="D255" s="2"/>
      <c r="E255" s="23"/>
      <c r="F255" s="23"/>
      <c r="G255" s="23"/>
      <c r="H255" s="24"/>
      <c r="S255"/>
    </row>
    <row r="256" spans="1:19" x14ac:dyDescent="0.25">
      <c r="A256" s="9"/>
      <c r="B256" s="10"/>
      <c r="C256" s="17"/>
      <c r="D256" s="2"/>
      <c r="E256" s="23"/>
      <c r="F256" s="23"/>
      <c r="G256" s="23"/>
      <c r="H256" s="24"/>
      <c r="S256"/>
    </row>
    <row r="257" spans="1:19" x14ac:dyDescent="0.25">
      <c r="A257" s="9"/>
      <c r="B257" s="10"/>
      <c r="C257" s="17"/>
      <c r="D257" s="2"/>
      <c r="E257" s="23"/>
      <c r="F257" s="23"/>
      <c r="G257" s="23"/>
      <c r="H257" s="24"/>
      <c r="S257"/>
    </row>
    <row r="258" spans="1:19" x14ac:dyDescent="0.25">
      <c r="A258" s="9"/>
      <c r="B258" s="10"/>
      <c r="C258" s="17"/>
      <c r="D258" s="2"/>
      <c r="E258" s="23"/>
      <c r="F258" s="23"/>
      <c r="G258" s="23"/>
      <c r="H258" s="24"/>
      <c r="S258"/>
    </row>
    <row r="259" spans="1:19" x14ac:dyDescent="0.25">
      <c r="A259" s="9"/>
      <c r="B259" s="10"/>
      <c r="C259" s="17"/>
      <c r="D259" s="2"/>
      <c r="E259" s="23"/>
      <c r="F259" s="23"/>
      <c r="G259" s="23"/>
      <c r="H259" s="24"/>
      <c r="S259"/>
    </row>
    <row r="260" spans="1:19" x14ac:dyDescent="0.25">
      <c r="A260" s="9"/>
      <c r="B260" s="10"/>
      <c r="C260" s="17"/>
      <c r="D260" s="2"/>
      <c r="E260" s="23"/>
      <c r="F260" s="23"/>
      <c r="G260" s="23"/>
      <c r="H260" s="24"/>
      <c r="S260"/>
    </row>
    <row r="261" spans="1:19" x14ac:dyDescent="0.25">
      <c r="A261" s="9"/>
      <c r="B261" s="10"/>
      <c r="C261" s="17"/>
      <c r="D261" s="2"/>
      <c r="E261" s="23"/>
      <c r="F261" s="23"/>
      <c r="G261" s="23"/>
      <c r="H261" s="24"/>
      <c r="S261"/>
    </row>
    <row r="262" spans="1:19" x14ac:dyDescent="0.25">
      <c r="A262" s="9"/>
      <c r="B262" s="10"/>
      <c r="C262" s="17"/>
      <c r="D262" s="2"/>
      <c r="E262" s="23"/>
      <c r="F262" s="23"/>
      <c r="G262" s="23"/>
      <c r="H262" s="24"/>
      <c r="S262"/>
    </row>
    <row r="263" spans="1:19" x14ac:dyDescent="0.25">
      <c r="A263" s="9"/>
      <c r="B263" s="10"/>
      <c r="C263" s="17"/>
      <c r="D263" s="2"/>
      <c r="E263" s="23"/>
      <c r="F263" s="23"/>
      <c r="G263" s="23"/>
      <c r="H263" s="24"/>
      <c r="S263"/>
    </row>
    <row r="264" spans="1:19" x14ac:dyDescent="0.25">
      <c r="A264" s="9"/>
      <c r="B264" s="10"/>
      <c r="C264" s="17"/>
      <c r="D264" s="2"/>
      <c r="E264" s="23"/>
      <c r="F264" s="23"/>
      <c r="G264" s="23"/>
      <c r="H264" s="24"/>
      <c r="S264"/>
    </row>
    <row r="265" spans="1:19" x14ac:dyDescent="0.25">
      <c r="A265" s="9"/>
      <c r="B265" s="10"/>
      <c r="C265" s="17"/>
      <c r="D265" s="2"/>
      <c r="E265" s="23"/>
      <c r="F265" s="23"/>
      <c r="G265" s="23"/>
      <c r="H265" s="24"/>
      <c r="S265"/>
    </row>
    <row r="266" spans="1:19" x14ac:dyDescent="0.25">
      <c r="A266" s="9"/>
      <c r="B266" s="10"/>
      <c r="C266" s="17"/>
      <c r="D266" s="2"/>
      <c r="E266" s="23"/>
      <c r="F266" s="23"/>
      <c r="G266" s="23"/>
      <c r="H266" s="24"/>
      <c r="S266"/>
    </row>
    <row r="267" spans="1:19" x14ac:dyDescent="0.25">
      <c r="A267" s="9"/>
      <c r="B267" s="10"/>
      <c r="C267" s="17"/>
      <c r="D267" s="2"/>
      <c r="E267" s="23"/>
      <c r="F267" s="23"/>
      <c r="G267" s="23"/>
      <c r="H267" s="24"/>
      <c r="S267"/>
    </row>
    <row r="268" spans="1:19" x14ac:dyDescent="0.25">
      <c r="A268" s="9"/>
      <c r="B268" s="10"/>
      <c r="C268" s="17"/>
      <c r="D268" s="2"/>
      <c r="E268" s="23"/>
      <c r="F268" s="23"/>
      <c r="G268" s="23"/>
      <c r="H268" s="24"/>
      <c r="S268"/>
    </row>
    <row r="269" spans="1:19" x14ac:dyDescent="0.25">
      <c r="A269" s="9"/>
      <c r="B269" s="10"/>
      <c r="C269" s="17"/>
      <c r="D269" s="2"/>
      <c r="E269" s="23"/>
      <c r="F269" s="23"/>
      <c r="G269" s="23"/>
      <c r="H269" s="24"/>
      <c r="S269"/>
    </row>
    <row r="270" spans="1:19" x14ac:dyDescent="0.25">
      <c r="A270" s="9"/>
      <c r="B270" s="10"/>
      <c r="C270" s="17"/>
      <c r="D270" s="2"/>
      <c r="E270" s="23"/>
      <c r="F270" s="23"/>
      <c r="G270" s="23"/>
      <c r="H270" s="24"/>
      <c r="S270"/>
    </row>
    <row r="271" spans="1:19" x14ac:dyDescent="0.25">
      <c r="A271" s="9"/>
      <c r="B271" s="10"/>
      <c r="C271" s="17"/>
      <c r="D271" s="2"/>
      <c r="E271" s="23"/>
      <c r="F271" s="23"/>
      <c r="G271" s="23"/>
      <c r="H271" s="24"/>
      <c r="S271"/>
    </row>
    <row r="272" spans="1:19" x14ac:dyDescent="0.25">
      <c r="A272" s="9"/>
      <c r="B272" s="10"/>
      <c r="C272" s="17"/>
      <c r="D272" s="2"/>
      <c r="E272" s="23"/>
      <c r="F272" s="23"/>
      <c r="G272" s="23"/>
      <c r="H272" s="24"/>
      <c r="S272"/>
    </row>
    <row r="273" spans="1:19" x14ac:dyDescent="0.25">
      <c r="A273" s="9"/>
      <c r="B273" s="10"/>
      <c r="C273" s="17"/>
      <c r="D273" s="2"/>
      <c r="E273" s="23"/>
      <c r="F273" s="23"/>
      <c r="G273" s="23"/>
      <c r="H273" s="24"/>
      <c r="S273"/>
    </row>
    <row r="274" spans="1:19" x14ac:dyDescent="0.25">
      <c r="A274" s="9"/>
      <c r="B274" s="10"/>
      <c r="C274" s="17"/>
      <c r="D274" s="2"/>
      <c r="E274" s="23"/>
      <c r="F274" s="23"/>
      <c r="G274" s="23"/>
      <c r="H274" s="24"/>
      <c r="S274"/>
    </row>
    <row r="275" spans="1:19" x14ac:dyDescent="0.25">
      <c r="A275" s="9"/>
      <c r="B275" s="10"/>
      <c r="C275" s="17"/>
      <c r="D275" s="2"/>
      <c r="E275" s="23"/>
      <c r="F275" s="23"/>
      <c r="G275" s="23"/>
      <c r="H275" s="24"/>
      <c r="S275"/>
    </row>
    <row r="276" spans="1:19" x14ac:dyDescent="0.25">
      <c r="A276" s="9"/>
      <c r="B276" s="10"/>
      <c r="C276" s="17"/>
      <c r="D276" s="2"/>
      <c r="E276" s="23"/>
      <c r="F276" s="23"/>
      <c r="G276" s="23"/>
      <c r="H276" s="24"/>
      <c r="S276"/>
    </row>
    <row r="277" spans="1:19" x14ac:dyDescent="0.25">
      <c r="A277" s="9"/>
      <c r="B277" s="10"/>
      <c r="C277" s="17"/>
      <c r="D277" s="2"/>
      <c r="E277" s="23"/>
      <c r="F277" s="23"/>
      <c r="G277" s="23"/>
      <c r="H277" s="24"/>
      <c r="S277"/>
    </row>
    <row r="278" spans="1:19" x14ac:dyDescent="0.25">
      <c r="A278" s="9"/>
      <c r="B278" s="10"/>
      <c r="C278" s="17"/>
      <c r="D278" s="2"/>
      <c r="E278" s="23"/>
      <c r="F278" s="23"/>
      <c r="G278" s="23"/>
      <c r="H278" s="24"/>
      <c r="S278"/>
    </row>
    <row r="279" spans="1:19" x14ac:dyDescent="0.25">
      <c r="A279" s="9"/>
      <c r="B279" s="10"/>
      <c r="C279" s="17"/>
      <c r="D279" s="2"/>
      <c r="E279" s="23"/>
      <c r="F279" s="23"/>
      <c r="G279" s="23"/>
      <c r="H279" s="24"/>
      <c r="S279"/>
    </row>
    <row r="280" spans="1:19" x14ac:dyDescent="0.25">
      <c r="A280" s="9"/>
      <c r="B280" s="10"/>
      <c r="C280" s="17"/>
      <c r="D280" s="2"/>
      <c r="E280" s="23"/>
      <c r="F280" s="23"/>
      <c r="G280" s="23"/>
      <c r="H280" s="24"/>
      <c r="S280"/>
    </row>
    <row r="281" spans="1:19" x14ac:dyDescent="0.25">
      <c r="A281" s="9"/>
      <c r="B281" s="10"/>
      <c r="C281" s="17"/>
      <c r="D281" s="2"/>
      <c r="E281" s="23"/>
      <c r="F281" s="23"/>
      <c r="G281" s="23"/>
      <c r="H281" s="24"/>
      <c r="S281"/>
    </row>
    <row r="282" spans="1:19" x14ac:dyDescent="0.25">
      <c r="A282" s="9"/>
      <c r="B282" s="10"/>
      <c r="C282" s="17"/>
      <c r="D282" s="2"/>
      <c r="E282" s="23"/>
      <c r="F282" s="23"/>
      <c r="G282" s="23"/>
      <c r="H282" s="24"/>
      <c r="S282"/>
    </row>
    <row r="283" spans="1:19" x14ac:dyDescent="0.25">
      <c r="A283" s="9"/>
      <c r="B283" s="10"/>
      <c r="C283" s="17"/>
      <c r="D283" s="2"/>
      <c r="E283" s="23"/>
      <c r="F283" s="23"/>
      <c r="G283" s="23"/>
      <c r="H283" s="24"/>
      <c r="S283"/>
    </row>
    <row r="284" spans="1:19" x14ac:dyDescent="0.25">
      <c r="A284" s="9"/>
      <c r="B284" s="10"/>
      <c r="C284" s="17"/>
      <c r="D284" s="2"/>
      <c r="E284" s="23"/>
      <c r="F284" s="23"/>
      <c r="G284" s="23"/>
      <c r="H284" s="24"/>
      <c r="S284"/>
    </row>
    <row r="285" spans="1:19" x14ac:dyDescent="0.25">
      <c r="A285" s="9"/>
      <c r="B285" s="10"/>
      <c r="C285" s="17"/>
      <c r="D285" s="2"/>
      <c r="E285" s="23"/>
      <c r="F285" s="23"/>
      <c r="G285" s="23"/>
      <c r="H285" s="24"/>
      <c r="S285"/>
    </row>
    <row r="286" spans="1:19" x14ac:dyDescent="0.25">
      <c r="A286" s="9"/>
      <c r="B286" s="10"/>
      <c r="C286" s="17"/>
      <c r="D286" s="2"/>
      <c r="E286" s="23"/>
      <c r="F286" s="23"/>
      <c r="G286" s="23"/>
      <c r="H286" s="24"/>
      <c r="S286"/>
    </row>
    <row r="287" spans="1:19" x14ac:dyDescent="0.25">
      <c r="A287" s="9"/>
      <c r="B287" s="10"/>
      <c r="C287" s="17"/>
      <c r="D287" s="2"/>
      <c r="E287" s="23"/>
      <c r="F287" s="23"/>
      <c r="G287" s="23"/>
      <c r="H287" s="24"/>
      <c r="S287"/>
    </row>
    <row r="288" spans="1:19" x14ac:dyDescent="0.25">
      <c r="A288" s="9"/>
      <c r="B288" s="10"/>
      <c r="C288" s="17"/>
      <c r="D288" s="2"/>
      <c r="E288" s="23"/>
      <c r="F288" s="23"/>
      <c r="G288" s="23"/>
      <c r="H288" s="24"/>
      <c r="S288"/>
    </row>
    <row r="289" spans="1:19" x14ac:dyDescent="0.25">
      <c r="A289" s="9"/>
      <c r="B289" s="10"/>
      <c r="C289" s="17"/>
      <c r="D289" s="2"/>
      <c r="E289" s="23"/>
      <c r="F289" s="23"/>
      <c r="G289" s="23"/>
      <c r="H289" s="24"/>
      <c r="S289"/>
    </row>
    <row r="290" spans="1:19" x14ac:dyDescent="0.25">
      <c r="A290" s="9"/>
      <c r="B290" s="10"/>
      <c r="C290" s="17"/>
      <c r="D290" s="2"/>
      <c r="E290" s="23"/>
      <c r="F290" s="23"/>
      <c r="G290" s="23"/>
      <c r="H290" s="24"/>
      <c r="S290"/>
    </row>
    <row r="291" spans="1:19" x14ac:dyDescent="0.25">
      <c r="A291" s="9"/>
      <c r="B291" s="10"/>
      <c r="C291" s="17"/>
      <c r="D291" s="2"/>
      <c r="E291" s="23"/>
      <c r="F291" s="23"/>
      <c r="G291" s="23"/>
      <c r="H291" s="24"/>
      <c r="S291"/>
    </row>
    <row r="292" spans="1:19" x14ac:dyDescent="0.25">
      <c r="A292" s="9"/>
      <c r="B292" s="10"/>
      <c r="C292" s="17"/>
      <c r="D292" s="2"/>
      <c r="E292" s="23"/>
      <c r="F292" s="23"/>
      <c r="G292" s="23"/>
      <c r="H292" s="24"/>
      <c r="S292"/>
    </row>
    <row r="293" spans="1:19" x14ac:dyDescent="0.25">
      <c r="A293" s="9"/>
      <c r="B293" s="10"/>
      <c r="C293" s="17"/>
      <c r="D293" s="2"/>
      <c r="E293" s="23"/>
      <c r="F293" s="23"/>
      <c r="G293" s="23"/>
      <c r="H293" s="24"/>
      <c r="S293"/>
    </row>
    <row r="294" spans="1:19" x14ac:dyDescent="0.25">
      <c r="A294" s="9"/>
      <c r="B294" s="10"/>
      <c r="C294" s="17"/>
      <c r="D294" s="2"/>
      <c r="E294" s="23"/>
      <c r="F294" s="23"/>
      <c r="G294" s="23"/>
      <c r="H294" s="24"/>
      <c r="S294"/>
    </row>
    <row r="295" spans="1:19" x14ac:dyDescent="0.25">
      <c r="A295" s="9"/>
      <c r="B295" s="10"/>
      <c r="C295" s="17"/>
      <c r="D295" s="2"/>
      <c r="E295" s="23"/>
      <c r="F295" s="23"/>
      <c r="G295" s="23"/>
      <c r="H295" s="24"/>
      <c r="S295"/>
    </row>
    <row r="296" spans="1:19" x14ac:dyDescent="0.25">
      <c r="A296" s="9"/>
      <c r="B296" s="10"/>
      <c r="C296" s="17"/>
      <c r="D296" s="2"/>
      <c r="E296" s="23"/>
      <c r="F296" s="23"/>
      <c r="G296" s="23"/>
      <c r="H296" s="24"/>
      <c r="S296"/>
    </row>
    <row r="297" spans="1:19" x14ac:dyDescent="0.25">
      <c r="A297" s="9"/>
      <c r="B297" s="10"/>
      <c r="C297" s="17"/>
      <c r="D297" s="2"/>
      <c r="E297" s="23"/>
      <c r="F297" s="23"/>
      <c r="G297" s="23"/>
      <c r="H297" s="24"/>
      <c r="S297"/>
    </row>
    <row r="298" spans="1:19" x14ac:dyDescent="0.25">
      <c r="A298" s="9"/>
      <c r="B298" s="10"/>
      <c r="C298" s="17"/>
      <c r="D298" s="2"/>
      <c r="E298" s="23"/>
      <c r="F298" s="23"/>
      <c r="G298" s="23"/>
      <c r="H298" s="24"/>
      <c r="S298"/>
    </row>
    <row r="299" spans="1:19" x14ac:dyDescent="0.25">
      <c r="A299" s="9"/>
      <c r="B299" s="10"/>
      <c r="C299" s="17"/>
      <c r="D299" s="2"/>
      <c r="E299" s="23"/>
      <c r="F299" s="23"/>
      <c r="G299" s="23"/>
      <c r="H299" s="24"/>
      <c r="S299"/>
    </row>
    <row r="300" spans="1:19" x14ac:dyDescent="0.25">
      <c r="A300" s="9"/>
      <c r="B300" s="10"/>
      <c r="C300" s="17"/>
      <c r="D300" s="2"/>
      <c r="E300" s="23"/>
      <c r="F300" s="23"/>
      <c r="G300" s="23"/>
      <c r="H300" s="24"/>
      <c r="S300"/>
    </row>
    <row r="301" spans="1:19" x14ac:dyDescent="0.25">
      <c r="A301" s="9"/>
      <c r="B301" s="10"/>
      <c r="C301" s="17"/>
      <c r="D301" s="2"/>
      <c r="E301" s="23"/>
      <c r="F301" s="23"/>
      <c r="G301" s="23"/>
      <c r="H301" s="24"/>
      <c r="S301"/>
    </row>
    <row r="302" spans="1:19" x14ac:dyDescent="0.25">
      <c r="A302" s="9"/>
      <c r="B302" s="10"/>
      <c r="C302" s="17"/>
      <c r="D302" s="2"/>
      <c r="E302" s="23"/>
      <c r="F302" s="23"/>
      <c r="G302" s="23"/>
      <c r="H302" s="24"/>
      <c r="S302"/>
    </row>
    <row r="303" spans="1:19" x14ac:dyDescent="0.25">
      <c r="A303" s="9"/>
      <c r="B303" s="10"/>
      <c r="C303" s="17"/>
      <c r="D303" s="2"/>
      <c r="E303" s="23"/>
      <c r="F303" s="23"/>
      <c r="G303" s="23"/>
      <c r="H303" s="24"/>
      <c r="S303"/>
    </row>
    <row r="304" spans="1:19" x14ac:dyDescent="0.25">
      <c r="A304" s="9"/>
      <c r="B304" s="10"/>
      <c r="C304" s="17"/>
      <c r="D304" s="2"/>
      <c r="E304" s="23"/>
      <c r="F304" s="23"/>
      <c r="G304" s="23"/>
      <c r="H304" s="24"/>
      <c r="S304"/>
    </row>
    <row r="305" spans="1:19" x14ac:dyDescent="0.25">
      <c r="A305" s="9"/>
      <c r="B305" s="10"/>
      <c r="C305" s="17"/>
      <c r="D305" s="2"/>
      <c r="E305" s="23"/>
      <c r="F305" s="23"/>
      <c r="G305" s="23"/>
      <c r="H305" s="24"/>
      <c r="S305"/>
    </row>
    <row r="306" spans="1:19" x14ac:dyDescent="0.25">
      <c r="A306" s="9"/>
      <c r="B306" s="10"/>
      <c r="C306" s="17"/>
      <c r="D306" s="2"/>
      <c r="E306" s="23"/>
      <c r="F306" s="23"/>
      <c r="G306" s="23"/>
      <c r="H306" s="24"/>
      <c r="S306"/>
    </row>
    <row r="307" spans="1:19" x14ac:dyDescent="0.25">
      <c r="A307" s="9"/>
      <c r="B307" s="10"/>
      <c r="C307" s="17"/>
      <c r="D307" s="2"/>
      <c r="E307" s="23"/>
      <c r="F307" s="23"/>
      <c r="G307" s="23"/>
      <c r="H307" s="24"/>
      <c r="S307"/>
    </row>
    <row r="308" spans="1:19" x14ac:dyDescent="0.25">
      <c r="A308" s="9"/>
      <c r="B308" s="10"/>
      <c r="C308" s="17"/>
      <c r="D308" s="2"/>
      <c r="E308" s="23"/>
      <c r="F308" s="23"/>
      <c r="G308" s="23"/>
      <c r="H308" s="24"/>
      <c r="S308"/>
    </row>
    <row r="309" spans="1:19" x14ac:dyDescent="0.25">
      <c r="A309" s="9"/>
      <c r="B309" s="10"/>
      <c r="C309" s="17"/>
      <c r="D309" s="2"/>
      <c r="E309" s="23"/>
      <c r="F309" s="23"/>
      <c r="G309" s="23"/>
      <c r="H309" s="24"/>
      <c r="S309"/>
    </row>
    <row r="310" spans="1:19" x14ac:dyDescent="0.25">
      <c r="A310" s="9"/>
      <c r="B310" s="10"/>
      <c r="C310" s="17"/>
      <c r="D310" s="2"/>
      <c r="E310" s="23"/>
      <c r="F310" s="23"/>
      <c r="G310" s="23"/>
      <c r="H310" s="24"/>
      <c r="S310"/>
    </row>
    <row r="311" spans="1:19" x14ac:dyDescent="0.25">
      <c r="A311" s="9"/>
      <c r="B311" s="10"/>
      <c r="C311" s="17"/>
      <c r="D311" s="2"/>
      <c r="E311" s="23"/>
      <c r="F311" s="23"/>
      <c r="G311" s="23"/>
      <c r="H311" s="24"/>
      <c r="S311"/>
    </row>
    <row r="312" spans="1:19" x14ac:dyDescent="0.25">
      <c r="A312" s="9"/>
      <c r="B312" s="10"/>
      <c r="C312" s="17"/>
      <c r="D312" s="2"/>
      <c r="E312" s="23"/>
      <c r="F312" s="23"/>
      <c r="G312" s="23"/>
      <c r="H312" s="24"/>
      <c r="S312"/>
    </row>
    <row r="313" spans="1:19" x14ac:dyDescent="0.25">
      <c r="A313" s="9"/>
      <c r="B313" s="10"/>
      <c r="C313" s="17"/>
      <c r="D313" s="2"/>
      <c r="E313" s="23"/>
      <c r="F313" s="23"/>
      <c r="G313" s="23"/>
      <c r="H313" s="24"/>
      <c r="S313"/>
    </row>
    <row r="314" spans="1:19" x14ac:dyDescent="0.25">
      <c r="A314" s="9"/>
      <c r="B314" s="10"/>
      <c r="C314" s="17"/>
      <c r="D314" s="2"/>
      <c r="E314" s="23"/>
      <c r="F314" s="23"/>
      <c r="G314" s="23"/>
      <c r="H314" s="24"/>
      <c r="S314"/>
    </row>
    <row r="315" spans="1:19" x14ac:dyDescent="0.25">
      <c r="A315" s="9"/>
      <c r="B315" s="10"/>
      <c r="C315" s="17"/>
      <c r="D315" s="2"/>
      <c r="E315" s="23"/>
      <c r="F315" s="23"/>
      <c r="G315" s="23"/>
      <c r="H315" s="24"/>
      <c r="S315"/>
    </row>
    <row r="316" spans="1:19" x14ac:dyDescent="0.25">
      <c r="A316" s="9"/>
      <c r="B316" s="10"/>
      <c r="C316" s="17"/>
      <c r="D316" s="2"/>
      <c r="E316" s="23"/>
      <c r="F316" s="23"/>
      <c r="G316" s="23"/>
      <c r="H316" s="24"/>
      <c r="S316"/>
    </row>
    <row r="317" spans="1:19" x14ac:dyDescent="0.25">
      <c r="A317" s="9"/>
      <c r="B317" s="10"/>
      <c r="C317" s="17"/>
      <c r="D317" s="2"/>
      <c r="E317" s="23"/>
      <c r="F317" s="23"/>
      <c r="G317" s="23"/>
      <c r="H317" s="24"/>
      <c r="S317"/>
    </row>
    <row r="318" spans="1:19" x14ac:dyDescent="0.25">
      <c r="A318" s="9"/>
      <c r="B318" s="10"/>
      <c r="C318" s="17"/>
      <c r="D318" s="2"/>
      <c r="E318" s="23"/>
      <c r="F318" s="23"/>
      <c r="G318" s="23"/>
      <c r="H318" s="24"/>
      <c r="S318"/>
    </row>
    <row r="319" spans="1:19" x14ac:dyDescent="0.25">
      <c r="A319" s="9"/>
      <c r="B319" s="10"/>
      <c r="C319" s="17"/>
      <c r="D319" s="2"/>
      <c r="E319" s="23"/>
      <c r="F319" s="23"/>
      <c r="G319" s="23"/>
      <c r="H319" s="24"/>
      <c r="S319"/>
    </row>
    <row r="320" spans="1:19" x14ac:dyDescent="0.25">
      <c r="A320" s="9"/>
      <c r="B320" s="10"/>
      <c r="C320" s="17"/>
      <c r="D320" s="2"/>
      <c r="E320" s="23"/>
      <c r="F320" s="23"/>
      <c r="G320" s="23"/>
      <c r="H320" s="24"/>
      <c r="S320"/>
    </row>
    <row r="321" spans="1:19" x14ac:dyDescent="0.25">
      <c r="A321" s="9"/>
      <c r="B321" s="10"/>
      <c r="C321" s="17"/>
      <c r="D321" s="2"/>
      <c r="E321" s="23"/>
      <c r="F321" s="23"/>
      <c r="G321" s="23"/>
      <c r="H321" s="24"/>
      <c r="S321"/>
    </row>
    <row r="322" spans="1:19" x14ac:dyDescent="0.25">
      <c r="A322" s="9"/>
      <c r="B322" s="10"/>
      <c r="C322" s="17"/>
      <c r="D322" s="2"/>
      <c r="E322" s="23"/>
      <c r="F322" s="23"/>
      <c r="G322" s="23"/>
      <c r="H322" s="24"/>
      <c r="S322"/>
    </row>
    <row r="323" spans="1:19" x14ac:dyDescent="0.25">
      <c r="A323" s="9"/>
      <c r="B323" s="10"/>
      <c r="C323" s="17"/>
      <c r="D323" s="2"/>
      <c r="E323" s="23"/>
      <c r="F323" s="23"/>
      <c r="G323" s="23"/>
      <c r="H323" s="24"/>
      <c r="S323"/>
    </row>
    <row r="324" spans="1:19" x14ac:dyDescent="0.25">
      <c r="A324" s="9"/>
      <c r="B324" s="10"/>
      <c r="C324" s="17"/>
      <c r="D324" s="2"/>
      <c r="E324" s="23"/>
      <c r="F324" s="23"/>
      <c r="G324" s="23"/>
      <c r="H324" s="24"/>
      <c r="S324"/>
    </row>
    <row r="325" spans="1:19" x14ac:dyDescent="0.25">
      <c r="A325" s="9"/>
      <c r="B325" s="10"/>
      <c r="C325" s="17"/>
      <c r="D325" s="2"/>
      <c r="E325" s="23"/>
      <c r="F325" s="23"/>
      <c r="G325" s="23"/>
      <c r="H325" s="24"/>
      <c r="S325"/>
    </row>
    <row r="326" spans="1:19" x14ac:dyDescent="0.25">
      <c r="A326" s="9"/>
      <c r="B326" s="10"/>
      <c r="C326" s="17"/>
      <c r="D326" s="2"/>
      <c r="E326" s="23"/>
      <c r="F326" s="23"/>
      <c r="G326" s="23"/>
      <c r="H326" s="24"/>
      <c r="S326"/>
    </row>
    <row r="327" spans="1:19" x14ac:dyDescent="0.25">
      <c r="A327" s="9"/>
      <c r="B327" s="10"/>
      <c r="C327" s="17"/>
      <c r="D327" s="2"/>
      <c r="E327" s="23"/>
      <c r="F327" s="23"/>
      <c r="G327" s="23"/>
      <c r="H327" s="24"/>
      <c r="S327"/>
    </row>
    <row r="328" spans="1:19" x14ac:dyDescent="0.25">
      <c r="A328" s="9"/>
      <c r="B328" s="10"/>
      <c r="C328" s="17"/>
      <c r="D328" s="2"/>
      <c r="E328" s="23"/>
      <c r="F328" s="23"/>
      <c r="G328" s="23"/>
      <c r="H328" s="24"/>
      <c r="S328"/>
    </row>
    <row r="329" spans="1:19" x14ac:dyDescent="0.25">
      <c r="A329" s="9"/>
      <c r="B329" s="10"/>
      <c r="C329" s="17"/>
      <c r="D329" s="2"/>
      <c r="E329" s="23"/>
      <c r="F329" s="23"/>
      <c r="G329" s="23"/>
      <c r="H329" s="24"/>
      <c r="S329"/>
    </row>
    <row r="330" spans="1:19" x14ac:dyDescent="0.25">
      <c r="A330" s="9"/>
      <c r="B330" s="10"/>
      <c r="C330" s="17"/>
      <c r="D330" s="2"/>
      <c r="E330" s="23"/>
      <c r="F330" s="23"/>
      <c r="G330" s="23"/>
      <c r="H330" s="24"/>
      <c r="S330"/>
    </row>
    <row r="331" spans="1:19" x14ac:dyDescent="0.25">
      <c r="A331" s="9"/>
      <c r="B331" s="10"/>
      <c r="C331" s="17"/>
      <c r="D331" s="2"/>
      <c r="E331" s="23"/>
      <c r="F331" s="23"/>
      <c r="G331" s="23"/>
      <c r="H331" s="24"/>
      <c r="S331"/>
    </row>
    <row r="332" spans="1:19" x14ac:dyDescent="0.25">
      <c r="A332" s="9"/>
      <c r="B332" s="10"/>
      <c r="C332" s="17"/>
      <c r="D332" s="2"/>
      <c r="E332" s="23"/>
      <c r="F332" s="23"/>
      <c r="G332" s="23"/>
      <c r="H332" s="24"/>
      <c r="S332"/>
    </row>
    <row r="333" spans="1:19" x14ac:dyDescent="0.25">
      <c r="A333" s="9"/>
      <c r="B333" s="10"/>
      <c r="C333" s="17"/>
      <c r="D333" s="2"/>
      <c r="E333" s="23"/>
      <c r="F333" s="23"/>
      <c r="G333" s="23"/>
      <c r="H333" s="24"/>
      <c r="S333"/>
    </row>
    <row r="334" spans="1:19" x14ac:dyDescent="0.25">
      <c r="A334" s="9"/>
      <c r="B334" s="10"/>
      <c r="C334" s="17"/>
      <c r="D334" s="2"/>
      <c r="E334" s="23"/>
      <c r="F334" s="23"/>
      <c r="G334" s="23"/>
      <c r="H334" s="24"/>
      <c r="S334"/>
    </row>
    <row r="335" spans="1:19" x14ac:dyDescent="0.25">
      <c r="A335" s="9"/>
      <c r="B335" s="10"/>
      <c r="C335" s="17"/>
      <c r="D335" s="2"/>
      <c r="E335" s="23"/>
      <c r="F335" s="23"/>
      <c r="G335" s="23"/>
      <c r="H335" s="24"/>
      <c r="S335"/>
    </row>
    <row r="336" spans="1:19" x14ac:dyDescent="0.25">
      <c r="A336" s="9"/>
      <c r="B336" s="10"/>
      <c r="C336" s="17"/>
      <c r="D336" s="2"/>
      <c r="E336" s="23"/>
      <c r="F336" s="23"/>
      <c r="G336" s="23"/>
      <c r="H336" s="24"/>
      <c r="S336"/>
    </row>
    <row r="337" spans="1:19" x14ac:dyDescent="0.25">
      <c r="A337" s="9"/>
      <c r="B337" s="10"/>
      <c r="C337" s="17"/>
      <c r="D337" s="2"/>
      <c r="E337" s="23"/>
      <c r="F337" s="23"/>
      <c r="G337" s="23"/>
      <c r="H337" s="24"/>
      <c r="S337"/>
    </row>
    <row r="338" spans="1:19" x14ac:dyDescent="0.25">
      <c r="A338" s="9"/>
      <c r="B338" s="10"/>
      <c r="C338" s="17"/>
      <c r="D338" s="2"/>
      <c r="E338" s="23"/>
      <c r="F338" s="23"/>
      <c r="G338" s="23"/>
      <c r="H338" s="24"/>
      <c r="S338"/>
    </row>
    <row r="339" spans="1:19" x14ac:dyDescent="0.25">
      <c r="A339" s="9"/>
      <c r="B339" s="10"/>
      <c r="C339" s="17"/>
      <c r="D339" s="2"/>
      <c r="E339" s="23"/>
      <c r="F339" s="23"/>
      <c r="G339" s="23"/>
      <c r="H339" s="24"/>
      <c r="S339"/>
    </row>
    <row r="340" spans="1:19" x14ac:dyDescent="0.25">
      <c r="A340" s="9"/>
      <c r="B340" s="10"/>
      <c r="C340" s="17"/>
      <c r="D340" s="2"/>
      <c r="E340" s="23"/>
      <c r="F340" s="23"/>
      <c r="G340" s="23"/>
      <c r="H340" s="24"/>
      <c r="S340"/>
    </row>
    <row r="341" spans="1:19" x14ac:dyDescent="0.25">
      <c r="A341" s="9"/>
      <c r="B341" s="10"/>
      <c r="C341" s="17"/>
      <c r="D341" s="2"/>
      <c r="E341" s="23"/>
      <c r="F341" s="23"/>
      <c r="G341" s="23"/>
      <c r="H341" s="24"/>
      <c r="S341"/>
    </row>
    <row r="342" spans="1:19" x14ac:dyDescent="0.25">
      <c r="A342" s="9"/>
      <c r="B342" s="10"/>
      <c r="C342" s="17"/>
      <c r="D342" s="2"/>
      <c r="E342" s="23"/>
      <c r="F342" s="23"/>
      <c r="G342" s="23"/>
      <c r="H342" s="24"/>
      <c r="S342"/>
    </row>
    <row r="343" spans="1:19" x14ac:dyDescent="0.25">
      <c r="A343" s="9"/>
      <c r="B343" s="10"/>
      <c r="C343" s="17"/>
      <c r="D343" s="2"/>
      <c r="E343" s="23"/>
      <c r="F343" s="23"/>
      <c r="G343" s="23"/>
      <c r="H343" s="24"/>
      <c r="S343"/>
    </row>
    <row r="344" spans="1:19" x14ac:dyDescent="0.25">
      <c r="A344" s="9"/>
      <c r="B344" s="10"/>
      <c r="C344" s="17"/>
      <c r="D344" s="2"/>
      <c r="E344" s="23"/>
      <c r="F344" s="23"/>
      <c r="G344" s="23"/>
      <c r="H344" s="24"/>
      <c r="S344"/>
    </row>
    <row r="345" spans="1:19" x14ac:dyDescent="0.25">
      <c r="A345" s="9"/>
      <c r="B345" s="10"/>
      <c r="C345" s="17"/>
      <c r="D345" s="2"/>
      <c r="E345" s="23"/>
      <c r="F345" s="23"/>
      <c r="G345" s="23"/>
      <c r="H345" s="24"/>
      <c r="S345"/>
    </row>
    <row r="346" spans="1:19" x14ac:dyDescent="0.25">
      <c r="A346" s="9"/>
      <c r="B346" s="10"/>
      <c r="C346" s="17"/>
      <c r="D346" s="2"/>
      <c r="E346" s="23"/>
      <c r="F346" s="23"/>
      <c r="G346" s="23"/>
      <c r="H346" s="24"/>
      <c r="S346"/>
    </row>
    <row r="347" spans="1:19" x14ac:dyDescent="0.25">
      <c r="A347" s="9"/>
      <c r="B347" s="10"/>
      <c r="C347" s="17"/>
      <c r="D347" s="2"/>
      <c r="E347" s="23"/>
      <c r="F347" s="23"/>
      <c r="G347" s="23"/>
      <c r="H347" s="24"/>
      <c r="S347"/>
    </row>
    <row r="348" spans="1:19" x14ac:dyDescent="0.25">
      <c r="A348" s="9"/>
      <c r="B348" s="10"/>
      <c r="C348" s="17"/>
      <c r="D348" s="2"/>
      <c r="E348" s="23"/>
      <c r="F348" s="23"/>
      <c r="G348" s="23"/>
      <c r="H348" s="24"/>
      <c r="S348"/>
    </row>
    <row r="349" spans="1:19" x14ac:dyDescent="0.25">
      <c r="A349" s="9"/>
      <c r="B349" s="10"/>
      <c r="C349" s="17"/>
      <c r="D349" s="2"/>
      <c r="E349" s="23"/>
      <c r="F349" s="23"/>
      <c r="G349" s="23"/>
      <c r="H349" s="24"/>
      <c r="S349"/>
    </row>
    <row r="350" spans="1:19" x14ac:dyDescent="0.25">
      <c r="A350" s="9"/>
      <c r="B350" s="10"/>
      <c r="C350" s="17"/>
      <c r="D350" s="2"/>
      <c r="E350" s="23"/>
      <c r="F350" s="23"/>
      <c r="G350" s="23"/>
      <c r="H350" s="24"/>
      <c r="S350"/>
    </row>
    <row r="351" spans="1:19" x14ac:dyDescent="0.25">
      <c r="A351" s="9"/>
      <c r="B351" s="10"/>
      <c r="C351" s="17"/>
      <c r="D351" s="2"/>
      <c r="E351" s="23"/>
      <c r="F351" s="23"/>
      <c r="G351" s="23"/>
      <c r="H351" s="24"/>
      <c r="S351"/>
    </row>
    <row r="352" spans="1:19" x14ac:dyDescent="0.25">
      <c r="A352" s="9"/>
      <c r="B352" s="10"/>
      <c r="C352" s="17"/>
      <c r="D352" s="2"/>
      <c r="E352" s="23"/>
      <c r="F352" s="23"/>
      <c r="G352" s="23"/>
      <c r="H352" s="24"/>
      <c r="S352"/>
    </row>
    <row r="353" spans="1:19" x14ac:dyDescent="0.25">
      <c r="A353" s="9"/>
      <c r="B353" s="10"/>
      <c r="C353" s="17"/>
      <c r="D353" s="2"/>
      <c r="E353" s="23"/>
      <c r="F353" s="23"/>
      <c r="G353" s="23"/>
      <c r="H353" s="24"/>
      <c r="S353"/>
    </row>
    <row r="354" spans="1:19" x14ac:dyDescent="0.25">
      <c r="A354" s="9"/>
      <c r="B354" s="10"/>
      <c r="C354" s="17"/>
      <c r="D354" s="2"/>
      <c r="E354" s="23"/>
      <c r="F354" s="23"/>
      <c r="G354" s="23"/>
      <c r="H354" s="24"/>
      <c r="S354"/>
    </row>
    <row r="355" spans="1:19" x14ac:dyDescent="0.25">
      <c r="A355" s="9"/>
      <c r="B355" s="10"/>
      <c r="C355" s="17"/>
      <c r="D355" s="2"/>
      <c r="E355" s="23"/>
      <c r="F355" s="23"/>
      <c r="G355" s="23"/>
      <c r="H355" s="24"/>
      <c r="S355"/>
    </row>
    <row r="356" spans="1:19" x14ac:dyDescent="0.25">
      <c r="A356" s="9"/>
      <c r="B356" s="10"/>
      <c r="C356" s="17"/>
      <c r="D356" s="2"/>
      <c r="E356" s="23"/>
      <c r="F356" s="23"/>
      <c r="G356" s="23"/>
      <c r="H356" s="24"/>
      <c r="S356"/>
    </row>
    <row r="357" spans="1:19" x14ac:dyDescent="0.25">
      <c r="A357" s="9"/>
      <c r="B357" s="10"/>
      <c r="C357" s="17"/>
      <c r="D357" s="2"/>
      <c r="E357" s="23"/>
      <c r="F357" s="23"/>
      <c r="G357" s="23"/>
      <c r="H357" s="24"/>
      <c r="S357"/>
    </row>
    <row r="358" spans="1:19" x14ac:dyDescent="0.25">
      <c r="A358" s="9"/>
      <c r="B358" s="10"/>
      <c r="C358" s="17"/>
      <c r="D358" s="2"/>
      <c r="E358" s="23"/>
      <c r="F358" s="23"/>
      <c r="G358" s="23"/>
      <c r="H358" s="24"/>
      <c r="S358"/>
    </row>
    <row r="359" spans="1:19" x14ac:dyDescent="0.25">
      <c r="A359" s="9"/>
      <c r="B359" s="10"/>
      <c r="C359" s="17"/>
      <c r="D359" s="2"/>
      <c r="E359" s="23"/>
      <c r="F359" s="23"/>
      <c r="G359" s="23"/>
      <c r="H359" s="24"/>
      <c r="S359"/>
    </row>
    <row r="360" spans="1:19" x14ac:dyDescent="0.25">
      <c r="A360" s="9"/>
      <c r="B360" s="10"/>
      <c r="C360" s="17"/>
      <c r="D360" s="2"/>
      <c r="E360" s="23"/>
      <c r="F360" s="23"/>
      <c r="G360" s="23"/>
      <c r="H360" s="24"/>
      <c r="S360"/>
    </row>
    <row r="361" spans="1:19" x14ac:dyDescent="0.25">
      <c r="A361" s="9"/>
      <c r="B361" s="10"/>
      <c r="C361" s="17"/>
      <c r="D361" s="2"/>
      <c r="E361" s="23"/>
      <c r="F361" s="23"/>
      <c r="G361" s="23"/>
      <c r="H361" s="24"/>
      <c r="S361"/>
    </row>
    <row r="362" spans="1:19" x14ac:dyDescent="0.25">
      <c r="A362" s="9"/>
      <c r="B362" s="10"/>
      <c r="C362" s="17"/>
      <c r="D362" s="2"/>
      <c r="E362" s="23"/>
      <c r="F362" s="23"/>
      <c r="G362" s="23"/>
      <c r="H362" s="24"/>
      <c r="S362"/>
    </row>
    <row r="363" spans="1:19" x14ac:dyDescent="0.25">
      <c r="A363" s="9"/>
      <c r="B363" s="10"/>
      <c r="C363" s="17"/>
      <c r="D363" s="2"/>
      <c r="E363" s="23"/>
      <c r="F363" s="23"/>
      <c r="G363" s="23"/>
      <c r="H363" s="24"/>
      <c r="S363"/>
    </row>
    <row r="364" spans="1:19" x14ac:dyDescent="0.25">
      <c r="A364" s="9"/>
      <c r="B364" s="10"/>
      <c r="C364" s="17"/>
      <c r="D364" s="2"/>
      <c r="E364" s="23"/>
      <c r="F364" s="23"/>
      <c r="G364" s="23"/>
      <c r="H364" s="24"/>
      <c r="S364"/>
    </row>
    <row r="365" spans="1:19" x14ac:dyDescent="0.25">
      <c r="A365" s="9"/>
      <c r="B365" s="10"/>
      <c r="C365" s="17"/>
      <c r="D365" s="2"/>
      <c r="E365" s="23"/>
      <c r="F365" s="23"/>
      <c r="G365" s="23"/>
      <c r="H365" s="24"/>
      <c r="S365"/>
    </row>
    <row r="366" spans="1:19" x14ac:dyDescent="0.25">
      <c r="A366" s="9"/>
      <c r="B366" s="10"/>
      <c r="C366" s="17"/>
      <c r="D366" s="2"/>
      <c r="E366" s="23"/>
      <c r="F366" s="23"/>
      <c r="G366" s="23"/>
      <c r="H366" s="24"/>
      <c r="I366" s="24"/>
      <c r="S366"/>
    </row>
    <row r="367" spans="1:19" x14ac:dyDescent="0.25">
      <c r="A367" s="9"/>
      <c r="B367" s="10"/>
      <c r="C367" s="17"/>
      <c r="D367" s="2"/>
      <c r="E367" s="23"/>
      <c r="F367" s="23"/>
      <c r="G367" s="23"/>
      <c r="H367" s="24"/>
      <c r="S367"/>
    </row>
    <row r="368" spans="1:19" x14ac:dyDescent="0.25">
      <c r="A368" s="9"/>
      <c r="B368" s="10"/>
      <c r="C368" s="17"/>
      <c r="D368" s="2"/>
      <c r="E368" s="23"/>
      <c r="F368" s="23"/>
      <c r="G368" s="23"/>
      <c r="H368" s="24"/>
      <c r="S368"/>
    </row>
    <row r="369" spans="1:19" x14ac:dyDescent="0.25">
      <c r="A369" s="9"/>
      <c r="B369" s="10"/>
      <c r="C369" s="17"/>
      <c r="D369" s="2"/>
      <c r="E369" s="23"/>
      <c r="F369" s="23"/>
      <c r="G369" s="23"/>
      <c r="H369" s="24"/>
      <c r="S369"/>
    </row>
    <row r="370" spans="1:19" x14ac:dyDescent="0.25">
      <c r="A370" s="9"/>
      <c r="B370" s="10"/>
      <c r="C370" s="17"/>
      <c r="D370" s="2"/>
      <c r="E370" s="23"/>
      <c r="F370" s="23"/>
      <c r="G370" s="23"/>
      <c r="H370" s="24"/>
      <c r="S370"/>
    </row>
    <row r="371" spans="1:19" x14ac:dyDescent="0.25">
      <c r="A371" s="9"/>
      <c r="B371" s="10"/>
      <c r="C371" s="17"/>
      <c r="D371" s="2"/>
      <c r="E371" s="23"/>
      <c r="F371" s="23"/>
      <c r="G371" s="23"/>
      <c r="H371" s="24"/>
      <c r="S371"/>
    </row>
    <row r="372" spans="1:19" x14ac:dyDescent="0.25">
      <c r="A372" s="9"/>
      <c r="B372" s="10"/>
      <c r="C372" s="17"/>
      <c r="D372" s="2"/>
      <c r="E372" s="23"/>
      <c r="F372" s="23"/>
      <c r="G372" s="23"/>
      <c r="H372" s="24"/>
      <c r="S372"/>
    </row>
    <row r="373" spans="1:19" x14ac:dyDescent="0.25">
      <c r="A373" s="9"/>
      <c r="B373" s="10"/>
      <c r="C373" s="17"/>
      <c r="D373" s="2"/>
      <c r="E373" s="23"/>
      <c r="F373" s="23"/>
      <c r="G373" s="23"/>
      <c r="H373" s="24"/>
      <c r="S373"/>
    </row>
    <row r="374" spans="1:19" x14ac:dyDescent="0.25">
      <c r="A374" s="9"/>
      <c r="B374" s="10"/>
      <c r="C374" s="17"/>
      <c r="D374" s="2"/>
      <c r="E374" s="23"/>
      <c r="F374" s="23"/>
      <c r="G374" s="23"/>
      <c r="H374" s="24"/>
      <c r="S374"/>
    </row>
    <row r="375" spans="1:19" x14ac:dyDescent="0.25">
      <c r="A375" s="9"/>
      <c r="B375" s="10"/>
      <c r="C375" s="17"/>
      <c r="D375" s="2"/>
      <c r="E375" s="23"/>
      <c r="F375" s="23"/>
      <c r="G375" s="23"/>
      <c r="H375" s="24"/>
      <c r="S375"/>
    </row>
    <row r="376" spans="1:19" x14ac:dyDescent="0.25">
      <c r="A376" s="9"/>
      <c r="B376" s="10"/>
      <c r="C376" s="17"/>
      <c r="D376" s="2"/>
      <c r="E376" s="23"/>
      <c r="F376" s="23"/>
      <c r="G376" s="23"/>
      <c r="H376" s="24"/>
      <c r="S376"/>
    </row>
    <row r="377" spans="1:19" x14ac:dyDescent="0.25">
      <c r="A377" s="9"/>
      <c r="B377" s="10"/>
      <c r="C377" s="17"/>
      <c r="D377" s="2"/>
      <c r="E377" s="23"/>
      <c r="F377" s="23"/>
      <c r="G377" s="23"/>
      <c r="H377" s="24"/>
      <c r="S377"/>
    </row>
    <row r="378" spans="1:19" x14ac:dyDescent="0.25">
      <c r="A378" s="9"/>
      <c r="B378" s="10"/>
      <c r="C378" s="17"/>
      <c r="D378" s="2"/>
      <c r="E378" s="23"/>
      <c r="F378" s="23"/>
      <c r="G378" s="23"/>
      <c r="H378" s="24"/>
      <c r="S378"/>
    </row>
    <row r="379" spans="1:19" x14ac:dyDescent="0.25">
      <c r="A379" s="9"/>
      <c r="B379" s="10"/>
      <c r="C379" s="17"/>
      <c r="D379" s="2"/>
      <c r="E379" s="23"/>
      <c r="F379" s="23"/>
      <c r="G379" s="23"/>
      <c r="H379" s="24"/>
      <c r="S379"/>
    </row>
    <row r="380" spans="1:19" x14ac:dyDescent="0.25">
      <c r="A380" s="9"/>
      <c r="B380" s="10"/>
      <c r="C380" s="17"/>
      <c r="D380" s="2"/>
      <c r="E380" s="23"/>
      <c r="F380" s="23"/>
      <c r="G380" s="23"/>
      <c r="H380" s="24"/>
      <c r="S380"/>
    </row>
    <row r="381" spans="1:19" x14ac:dyDescent="0.25">
      <c r="A381" s="9"/>
      <c r="B381" s="10"/>
      <c r="C381" s="17"/>
      <c r="D381" s="2"/>
      <c r="E381" s="23"/>
      <c r="F381" s="23"/>
      <c r="G381" s="23"/>
      <c r="H381" s="24"/>
      <c r="S381"/>
    </row>
    <row r="382" spans="1:19" x14ac:dyDescent="0.25">
      <c r="A382" s="9"/>
      <c r="B382" s="10"/>
      <c r="C382" s="17"/>
      <c r="D382" s="2"/>
      <c r="E382" s="23"/>
      <c r="F382" s="23"/>
      <c r="G382" s="23"/>
      <c r="H382" s="24"/>
      <c r="S382"/>
    </row>
    <row r="383" spans="1:19" x14ac:dyDescent="0.25">
      <c r="A383" s="9"/>
      <c r="B383" s="10"/>
      <c r="C383" s="17"/>
      <c r="D383" s="2"/>
      <c r="E383" s="23"/>
      <c r="F383" s="23"/>
      <c r="G383" s="23"/>
      <c r="H383" s="24"/>
      <c r="S383"/>
    </row>
    <row r="384" spans="1:19" x14ac:dyDescent="0.25">
      <c r="A384" s="9"/>
      <c r="B384" s="10"/>
      <c r="C384" s="17"/>
      <c r="D384" s="2"/>
      <c r="E384" s="23"/>
      <c r="F384" s="23"/>
      <c r="G384" s="23"/>
      <c r="H384" s="24"/>
      <c r="S384"/>
    </row>
    <row r="385" spans="1:19" x14ac:dyDescent="0.25">
      <c r="A385" s="9"/>
      <c r="B385" s="10"/>
      <c r="C385" s="17"/>
      <c r="D385" s="2"/>
      <c r="E385" s="23"/>
      <c r="F385" s="23"/>
      <c r="G385" s="23"/>
      <c r="H385" s="24"/>
      <c r="S385"/>
    </row>
    <row r="386" spans="1:19" x14ac:dyDescent="0.25">
      <c r="A386" s="9"/>
      <c r="B386" s="10"/>
      <c r="C386" s="17"/>
      <c r="D386" s="2"/>
      <c r="E386" s="23"/>
      <c r="F386" s="23"/>
      <c r="G386" s="23"/>
      <c r="H386" s="24"/>
      <c r="S386"/>
    </row>
    <row r="387" spans="1:19" x14ac:dyDescent="0.25">
      <c r="A387" s="9"/>
      <c r="B387" s="10"/>
      <c r="C387" s="17"/>
      <c r="D387" s="2"/>
      <c r="E387" s="23"/>
      <c r="F387" s="23"/>
      <c r="G387" s="23"/>
      <c r="H387" s="24"/>
      <c r="S387"/>
    </row>
    <row r="388" spans="1:19" x14ac:dyDescent="0.25">
      <c r="A388" s="9"/>
      <c r="B388" s="10"/>
      <c r="C388" s="17"/>
      <c r="D388" s="2"/>
      <c r="E388" s="23"/>
      <c r="F388" s="23"/>
      <c r="G388" s="23"/>
      <c r="H388" s="24"/>
      <c r="S388"/>
    </row>
    <row r="389" spans="1:19" x14ac:dyDescent="0.25">
      <c r="A389" s="9"/>
      <c r="B389" s="10"/>
      <c r="C389" s="17"/>
      <c r="D389" s="2"/>
      <c r="E389" s="23"/>
      <c r="F389" s="23"/>
      <c r="G389" s="23"/>
      <c r="H389" s="24"/>
      <c r="S389"/>
    </row>
    <row r="390" spans="1:19" x14ac:dyDescent="0.25">
      <c r="A390" s="9"/>
      <c r="B390" s="10"/>
      <c r="C390" s="17"/>
      <c r="D390" s="2"/>
      <c r="E390" s="23"/>
      <c r="F390" s="23"/>
      <c r="G390" s="23"/>
      <c r="H390" s="24"/>
      <c r="S390"/>
    </row>
    <row r="391" spans="1:19" x14ac:dyDescent="0.25">
      <c r="A391" s="9"/>
      <c r="B391" s="10"/>
      <c r="C391" s="17"/>
      <c r="D391" s="2"/>
      <c r="E391" s="23"/>
      <c r="F391" s="23"/>
      <c r="G391" s="23"/>
      <c r="H391" s="24"/>
      <c r="S391"/>
    </row>
    <row r="392" spans="1:19" x14ac:dyDescent="0.25">
      <c r="A392" s="9"/>
      <c r="B392" s="10"/>
      <c r="C392" s="17"/>
      <c r="D392" s="2"/>
      <c r="E392" s="23"/>
      <c r="F392" s="23"/>
      <c r="G392" s="23"/>
      <c r="H392" s="24"/>
      <c r="S392"/>
    </row>
    <row r="393" spans="1:19" x14ac:dyDescent="0.25">
      <c r="A393" s="9"/>
      <c r="B393" s="10"/>
      <c r="C393" s="17"/>
      <c r="D393" s="2"/>
      <c r="E393" s="23"/>
      <c r="F393" s="23"/>
      <c r="G393" s="23"/>
      <c r="H393" s="24"/>
      <c r="S393"/>
    </row>
    <row r="394" spans="1:19" x14ac:dyDescent="0.25">
      <c r="A394" s="9"/>
      <c r="B394" s="10"/>
      <c r="C394" s="17"/>
      <c r="D394" s="2"/>
      <c r="E394" s="23"/>
      <c r="F394" s="23"/>
      <c r="G394" s="23"/>
      <c r="H394" s="24"/>
      <c r="S394"/>
    </row>
    <row r="395" spans="1:19" x14ac:dyDescent="0.25">
      <c r="A395" s="9"/>
      <c r="B395" s="10"/>
      <c r="C395" s="17"/>
      <c r="D395" s="2"/>
      <c r="E395" s="23"/>
      <c r="F395" s="23"/>
      <c r="G395" s="23"/>
      <c r="H395" s="24"/>
      <c r="S395"/>
    </row>
    <row r="396" spans="1:19" x14ac:dyDescent="0.25">
      <c r="A396" s="9"/>
      <c r="B396" s="10"/>
      <c r="C396" s="17"/>
      <c r="D396" s="2"/>
      <c r="E396" s="23"/>
      <c r="F396" s="23"/>
      <c r="G396" s="23"/>
      <c r="H396" s="24"/>
      <c r="S396"/>
    </row>
    <row r="397" spans="1:19" x14ac:dyDescent="0.25">
      <c r="A397" s="9"/>
      <c r="B397" s="10"/>
      <c r="C397" s="17"/>
      <c r="D397" s="2"/>
      <c r="E397" s="23"/>
      <c r="F397" s="23"/>
      <c r="G397" s="23"/>
      <c r="H397" s="24"/>
      <c r="S397"/>
    </row>
    <row r="398" spans="1:19" x14ac:dyDescent="0.25">
      <c r="A398" s="9"/>
      <c r="B398" s="10"/>
      <c r="C398" s="17"/>
      <c r="D398" s="2"/>
      <c r="E398" s="23"/>
      <c r="F398" s="23"/>
      <c r="G398" s="23"/>
      <c r="H398" s="24"/>
      <c r="S398"/>
    </row>
    <row r="399" spans="1:19" x14ac:dyDescent="0.25">
      <c r="A399" s="9"/>
      <c r="B399" s="10"/>
      <c r="C399" s="17"/>
      <c r="D399" s="2"/>
      <c r="E399" s="23"/>
      <c r="F399" s="23"/>
      <c r="G399" s="23"/>
      <c r="H399" s="24"/>
      <c r="S399"/>
    </row>
    <row r="400" spans="1:19" x14ac:dyDescent="0.25">
      <c r="A400" s="9"/>
      <c r="B400" s="10"/>
      <c r="C400" s="17"/>
      <c r="D400" s="2"/>
      <c r="E400" s="23"/>
      <c r="F400" s="23"/>
      <c r="G400" s="23"/>
      <c r="H400" s="24"/>
      <c r="S400"/>
    </row>
    <row r="401" spans="1:19" x14ac:dyDescent="0.25">
      <c r="A401" s="9"/>
      <c r="B401" s="10"/>
      <c r="C401" s="17"/>
      <c r="D401" s="2"/>
      <c r="E401" s="23"/>
      <c r="F401" s="23"/>
      <c r="G401" s="23"/>
      <c r="H401" s="24"/>
      <c r="S401"/>
    </row>
    <row r="402" spans="1:19" x14ac:dyDescent="0.25">
      <c r="A402" s="9"/>
      <c r="B402" s="10"/>
      <c r="C402" s="17"/>
      <c r="D402" s="2"/>
      <c r="E402" s="23"/>
      <c r="F402" s="23"/>
      <c r="G402" s="23"/>
      <c r="H402" s="24"/>
      <c r="S402"/>
    </row>
    <row r="403" spans="1:19" x14ac:dyDescent="0.25">
      <c r="A403" s="9"/>
      <c r="B403" s="10"/>
      <c r="C403" s="17"/>
      <c r="D403" s="2"/>
      <c r="E403" s="23"/>
      <c r="F403" s="23"/>
      <c r="G403" s="23"/>
      <c r="H403" s="24"/>
      <c r="S403"/>
    </row>
    <row r="404" spans="1:19" x14ac:dyDescent="0.25">
      <c r="A404" s="9"/>
      <c r="B404" s="10"/>
      <c r="C404" s="17"/>
      <c r="D404" s="2"/>
      <c r="E404" s="23"/>
      <c r="F404" s="23"/>
      <c r="G404" s="23"/>
      <c r="H404" s="24"/>
      <c r="S404"/>
    </row>
    <row r="405" spans="1:19" x14ac:dyDescent="0.25">
      <c r="A405" s="9"/>
      <c r="B405" s="10"/>
      <c r="C405" s="17"/>
      <c r="D405" s="2"/>
      <c r="E405" s="23"/>
      <c r="F405" s="23"/>
      <c r="G405" s="23"/>
      <c r="H405" s="24"/>
      <c r="S405"/>
    </row>
    <row r="406" spans="1:19" x14ac:dyDescent="0.25">
      <c r="A406" s="9"/>
      <c r="B406" s="10"/>
      <c r="C406" s="17"/>
      <c r="D406" s="2"/>
      <c r="E406" s="23"/>
      <c r="F406" s="23"/>
      <c r="G406" s="23"/>
      <c r="H406" s="24"/>
      <c r="S406"/>
    </row>
    <row r="407" spans="1:19" x14ac:dyDescent="0.25">
      <c r="A407" s="9"/>
      <c r="B407" s="10"/>
      <c r="C407" s="17"/>
      <c r="D407" s="2"/>
      <c r="E407" s="23"/>
      <c r="F407" s="23"/>
      <c r="G407" s="23"/>
      <c r="H407" s="24"/>
      <c r="S407"/>
    </row>
    <row r="408" spans="1:19" x14ac:dyDescent="0.25">
      <c r="A408" s="9"/>
      <c r="B408" s="10"/>
      <c r="C408" s="17"/>
      <c r="D408" s="2"/>
      <c r="E408" s="23"/>
      <c r="F408" s="23"/>
      <c r="G408" s="23"/>
      <c r="H408" s="24"/>
      <c r="S408"/>
    </row>
    <row r="409" spans="1:19" x14ac:dyDescent="0.25">
      <c r="A409" s="9"/>
      <c r="B409" s="10"/>
      <c r="C409" s="17"/>
      <c r="D409" s="2"/>
      <c r="E409" s="23"/>
      <c r="F409" s="23"/>
      <c r="G409" s="23"/>
      <c r="H409" s="24"/>
      <c r="S409"/>
    </row>
    <row r="410" spans="1:19" x14ac:dyDescent="0.25">
      <c r="A410" s="9"/>
      <c r="B410" s="10"/>
      <c r="C410" s="17"/>
      <c r="D410" s="2"/>
      <c r="E410" s="23"/>
      <c r="F410" s="23"/>
      <c r="G410" s="23"/>
      <c r="H410" s="24"/>
      <c r="S410"/>
    </row>
    <row r="411" spans="1:19" x14ac:dyDescent="0.25">
      <c r="A411" s="9"/>
      <c r="B411" s="10"/>
      <c r="C411" s="17"/>
      <c r="D411" s="2"/>
      <c r="E411" s="23"/>
      <c r="F411" s="23"/>
      <c r="G411" s="23"/>
      <c r="H411" s="24"/>
      <c r="S411"/>
    </row>
    <row r="412" spans="1:19" x14ac:dyDescent="0.25">
      <c r="A412" s="9"/>
      <c r="B412" s="10"/>
      <c r="C412" s="17"/>
      <c r="D412" s="2"/>
      <c r="E412" s="23"/>
      <c r="F412" s="23"/>
      <c r="G412" s="23"/>
      <c r="H412" s="24"/>
      <c r="S412"/>
    </row>
    <row r="413" spans="1:19" x14ac:dyDescent="0.25">
      <c r="A413" s="9"/>
      <c r="B413" s="10"/>
      <c r="C413" s="17"/>
      <c r="D413" s="2"/>
      <c r="E413" s="23"/>
      <c r="F413" s="23"/>
      <c r="G413" s="23"/>
      <c r="H413" s="24"/>
      <c r="S413"/>
    </row>
    <row r="414" spans="1:19" x14ac:dyDescent="0.25">
      <c r="A414" s="9"/>
      <c r="B414" s="10"/>
      <c r="C414" s="17"/>
      <c r="D414" s="2"/>
      <c r="E414" s="23"/>
      <c r="F414" s="23"/>
      <c r="G414" s="23"/>
      <c r="H414" s="24"/>
      <c r="S414"/>
    </row>
    <row r="415" spans="1:19" x14ac:dyDescent="0.25">
      <c r="A415" s="9"/>
      <c r="B415" s="10"/>
      <c r="C415" s="17"/>
      <c r="D415" s="2"/>
      <c r="E415" s="23"/>
      <c r="F415" s="23"/>
      <c r="G415" s="23"/>
      <c r="H415" s="24"/>
      <c r="S415"/>
    </row>
    <row r="416" spans="1:19" x14ac:dyDescent="0.25">
      <c r="A416" s="9"/>
      <c r="B416" s="10"/>
      <c r="C416" s="17"/>
      <c r="D416" s="2"/>
      <c r="E416" s="23"/>
      <c r="F416" s="23"/>
      <c r="G416" s="23"/>
      <c r="H416" s="24"/>
      <c r="S416"/>
    </row>
    <row r="417" spans="1:19" x14ac:dyDescent="0.25">
      <c r="A417" s="9"/>
      <c r="B417" s="10"/>
      <c r="C417" s="17"/>
      <c r="D417" s="2"/>
      <c r="E417" s="23"/>
      <c r="F417" s="23"/>
      <c r="G417" s="23"/>
      <c r="H417" s="24"/>
      <c r="S417"/>
    </row>
    <row r="418" spans="1:19" x14ac:dyDescent="0.25">
      <c r="A418" s="9"/>
      <c r="B418" s="10"/>
      <c r="C418" s="17"/>
      <c r="D418" s="2"/>
      <c r="E418" s="23"/>
      <c r="F418" s="23"/>
      <c r="G418" s="23"/>
      <c r="H418" s="24"/>
      <c r="S418"/>
    </row>
    <row r="419" spans="1:19" x14ac:dyDescent="0.25">
      <c r="A419" s="9"/>
      <c r="B419" s="10"/>
      <c r="C419" s="17"/>
      <c r="D419" s="2"/>
      <c r="E419" s="23"/>
      <c r="F419" s="23"/>
      <c r="G419" s="23"/>
      <c r="H419" s="24"/>
      <c r="S419"/>
    </row>
    <row r="420" spans="1:19" x14ac:dyDescent="0.25">
      <c r="A420" s="9"/>
      <c r="B420" s="10"/>
      <c r="C420" s="17"/>
      <c r="D420" s="2"/>
      <c r="E420" s="23"/>
      <c r="F420" s="23"/>
      <c r="G420" s="23"/>
      <c r="H420" s="24"/>
      <c r="S420"/>
    </row>
    <row r="421" spans="1:19" x14ac:dyDescent="0.25">
      <c r="A421" s="9"/>
      <c r="B421" s="10"/>
      <c r="C421" s="17"/>
      <c r="D421" s="2"/>
      <c r="E421" s="23"/>
      <c r="F421" s="23"/>
      <c r="G421" s="23"/>
      <c r="H421" s="24"/>
      <c r="S421"/>
    </row>
    <row r="422" spans="1:19" x14ac:dyDescent="0.25">
      <c r="A422" s="9"/>
      <c r="B422" s="10"/>
      <c r="C422" s="17"/>
      <c r="D422" s="2"/>
      <c r="E422" s="23"/>
      <c r="F422" s="23"/>
      <c r="G422" s="23"/>
      <c r="H422" s="24"/>
      <c r="S422"/>
    </row>
    <row r="423" spans="1:19" x14ac:dyDescent="0.25">
      <c r="A423" s="9"/>
      <c r="B423" s="10"/>
      <c r="C423" s="17"/>
      <c r="D423" s="2"/>
      <c r="E423" s="23"/>
      <c r="F423" s="23"/>
      <c r="G423" s="23"/>
      <c r="H423" s="24"/>
      <c r="S423"/>
    </row>
    <row r="424" spans="1:19" x14ac:dyDescent="0.25">
      <c r="A424" s="9"/>
      <c r="B424" s="10"/>
      <c r="C424" s="17"/>
      <c r="D424" s="2"/>
      <c r="E424" s="23"/>
      <c r="F424" s="23"/>
      <c r="G424" s="23"/>
      <c r="H424" s="24"/>
      <c r="S424"/>
    </row>
    <row r="425" spans="1:19" x14ac:dyDescent="0.25">
      <c r="A425" s="9"/>
      <c r="B425" s="10"/>
      <c r="C425" s="17"/>
      <c r="D425" s="2"/>
      <c r="E425" s="23"/>
      <c r="F425" s="23"/>
      <c r="G425" s="23"/>
      <c r="H425" s="24"/>
      <c r="S425"/>
    </row>
    <row r="426" spans="1:19" x14ac:dyDescent="0.25">
      <c r="A426" s="9"/>
      <c r="B426" s="10"/>
      <c r="C426" s="17"/>
      <c r="D426" s="2"/>
      <c r="E426" s="23"/>
      <c r="F426" s="23"/>
      <c r="G426" s="23"/>
      <c r="H426" s="24"/>
      <c r="S426"/>
    </row>
    <row r="427" spans="1:19" x14ac:dyDescent="0.25">
      <c r="A427" s="9"/>
      <c r="B427" s="10"/>
      <c r="C427" s="17"/>
      <c r="D427" s="2"/>
      <c r="E427" s="23"/>
      <c r="F427" s="23"/>
      <c r="G427" s="23"/>
      <c r="H427" s="24"/>
      <c r="S427"/>
    </row>
    <row r="428" spans="1:19" x14ac:dyDescent="0.25">
      <c r="A428" s="9"/>
      <c r="B428" s="10"/>
      <c r="C428" s="17"/>
      <c r="D428" s="2"/>
      <c r="E428" s="23"/>
      <c r="F428" s="23"/>
      <c r="G428" s="23"/>
      <c r="H428" s="24"/>
      <c r="S428"/>
    </row>
    <row r="429" spans="1:19" x14ac:dyDescent="0.25">
      <c r="A429" s="9"/>
      <c r="B429" s="10"/>
      <c r="C429" s="17"/>
      <c r="D429" s="2"/>
      <c r="E429" s="23"/>
      <c r="F429" s="23"/>
      <c r="G429" s="23"/>
      <c r="H429" s="24"/>
      <c r="S429"/>
    </row>
    <row r="430" spans="1:19" x14ac:dyDescent="0.25">
      <c r="A430" s="9"/>
      <c r="B430" s="10"/>
      <c r="C430" s="17"/>
      <c r="D430" s="2"/>
      <c r="E430" s="23"/>
      <c r="F430" s="23"/>
      <c r="G430" s="23"/>
      <c r="H430" s="24"/>
      <c r="S430"/>
    </row>
    <row r="431" spans="1:19" x14ac:dyDescent="0.25">
      <c r="A431" s="9"/>
      <c r="B431" s="10"/>
      <c r="C431" s="17"/>
      <c r="D431" s="2"/>
      <c r="E431" s="23"/>
      <c r="F431" s="23"/>
      <c r="G431" s="23"/>
      <c r="H431" s="24"/>
      <c r="S431"/>
    </row>
    <row r="432" spans="1:19" x14ac:dyDescent="0.25">
      <c r="A432" s="9"/>
      <c r="B432" s="10"/>
      <c r="C432" s="17"/>
      <c r="D432" s="2"/>
      <c r="E432" s="23"/>
      <c r="F432" s="23"/>
      <c r="G432" s="23"/>
      <c r="H432" s="24"/>
      <c r="S432"/>
    </row>
    <row r="433" spans="1:19" x14ac:dyDescent="0.25">
      <c r="A433" s="9"/>
      <c r="B433" s="10"/>
      <c r="C433" s="17"/>
      <c r="D433" s="2"/>
      <c r="E433" s="23"/>
      <c r="F433" s="23"/>
      <c r="G433" s="23"/>
      <c r="H433" s="24"/>
      <c r="S433"/>
    </row>
    <row r="434" spans="1:19" x14ac:dyDescent="0.25">
      <c r="A434" s="9"/>
      <c r="B434" s="10"/>
      <c r="C434" s="17"/>
      <c r="D434" s="2"/>
      <c r="E434" s="23"/>
      <c r="F434" s="23"/>
      <c r="G434" s="23"/>
      <c r="H434" s="24"/>
      <c r="S434"/>
    </row>
    <row r="435" spans="1:19" x14ac:dyDescent="0.25">
      <c r="A435" s="9"/>
      <c r="B435" s="10"/>
      <c r="C435" s="17"/>
      <c r="D435" s="2"/>
      <c r="E435" s="23"/>
      <c r="F435" s="23"/>
      <c r="G435" s="23"/>
      <c r="H435" s="24"/>
      <c r="S435"/>
    </row>
    <row r="436" spans="1:19" x14ac:dyDescent="0.25">
      <c r="A436" s="9"/>
      <c r="B436" s="10"/>
      <c r="C436" s="17"/>
      <c r="D436" s="2"/>
      <c r="E436" s="23"/>
      <c r="F436" s="23"/>
      <c r="G436" s="23"/>
      <c r="H436" s="24"/>
      <c r="S436"/>
    </row>
    <row r="437" spans="1:19" x14ac:dyDescent="0.25">
      <c r="A437" s="9"/>
      <c r="B437" s="10"/>
      <c r="C437" s="17"/>
      <c r="D437" s="2"/>
      <c r="E437" s="23"/>
      <c r="F437" s="23"/>
      <c r="G437" s="23"/>
      <c r="H437" s="24"/>
      <c r="S437"/>
    </row>
    <row r="438" spans="1:19" x14ac:dyDescent="0.25">
      <c r="A438" s="9"/>
      <c r="B438" s="10"/>
      <c r="C438" s="17"/>
      <c r="D438" s="2"/>
      <c r="E438" s="23"/>
      <c r="F438" s="23"/>
      <c r="G438" s="23"/>
      <c r="H438" s="24"/>
      <c r="S438"/>
    </row>
    <row r="439" spans="1:19" x14ac:dyDescent="0.25">
      <c r="A439" s="9"/>
      <c r="B439" s="10"/>
      <c r="C439" s="17"/>
      <c r="D439" s="2"/>
      <c r="E439" s="23"/>
      <c r="F439" s="23"/>
      <c r="G439" s="23"/>
      <c r="H439" s="24"/>
      <c r="S439"/>
    </row>
    <row r="440" spans="1:19" x14ac:dyDescent="0.25">
      <c r="A440" s="9"/>
      <c r="B440" s="10"/>
      <c r="C440" s="17"/>
      <c r="D440" s="2"/>
      <c r="E440" s="23"/>
      <c r="F440" s="23"/>
      <c r="G440" s="23"/>
      <c r="H440" s="24"/>
      <c r="S440"/>
    </row>
    <row r="441" spans="1:19" x14ac:dyDescent="0.25">
      <c r="A441" s="9"/>
      <c r="B441" s="10"/>
      <c r="C441" s="17"/>
      <c r="D441" s="2"/>
      <c r="E441" s="23"/>
      <c r="F441" s="23"/>
      <c r="G441" s="23"/>
      <c r="H441" s="24"/>
      <c r="S441"/>
    </row>
    <row r="442" spans="1:19" x14ac:dyDescent="0.25">
      <c r="A442" s="9"/>
      <c r="B442" s="10"/>
      <c r="C442" s="17"/>
      <c r="D442" s="2"/>
      <c r="E442" s="23"/>
      <c r="F442" s="23"/>
      <c r="G442" s="23"/>
      <c r="H442" s="24"/>
      <c r="S442"/>
    </row>
    <row r="443" spans="1:19" x14ac:dyDescent="0.25">
      <c r="A443" s="9"/>
      <c r="B443" s="10"/>
      <c r="C443" s="17"/>
      <c r="D443" s="2"/>
      <c r="E443" s="23"/>
      <c r="F443" s="23"/>
      <c r="G443" s="23"/>
      <c r="H443" s="24"/>
      <c r="S443"/>
    </row>
    <row r="444" spans="1:19" x14ac:dyDescent="0.25">
      <c r="A444" s="9"/>
      <c r="B444" s="10"/>
      <c r="C444" s="17"/>
      <c r="D444" s="2"/>
      <c r="E444" s="23"/>
      <c r="F444" s="23"/>
      <c r="G444" s="23"/>
      <c r="H444" s="24"/>
      <c r="S444"/>
    </row>
    <row r="445" spans="1:19" x14ac:dyDescent="0.25">
      <c r="A445" s="9"/>
      <c r="B445" s="10"/>
      <c r="C445" s="17"/>
      <c r="D445" s="2"/>
      <c r="E445" s="23"/>
      <c r="F445" s="23"/>
      <c r="G445" s="23"/>
      <c r="H445" s="24"/>
      <c r="S445"/>
    </row>
    <row r="446" spans="1:19" x14ac:dyDescent="0.25">
      <c r="A446" s="9"/>
      <c r="B446" s="10"/>
      <c r="C446" s="17"/>
      <c r="D446" s="2"/>
      <c r="E446" s="23"/>
      <c r="F446" s="23"/>
      <c r="G446" s="23"/>
      <c r="H446" s="24"/>
      <c r="S446"/>
    </row>
    <row r="447" spans="1:19" x14ac:dyDescent="0.25">
      <c r="A447" s="9"/>
      <c r="B447" s="10"/>
      <c r="C447" s="17"/>
      <c r="D447" s="2"/>
      <c r="E447" s="23"/>
      <c r="F447" s="23"/>
      <c r="G447" s="23"/>
      <c r="H447" s="24"/>
      <c r="S447"/>
    </row>
    <row r="448" spans="1:19" x14ac:dyDescent="0.25">
      <c r="A448" s="9"/>
      <c r="B448" s="10"/>
      <c r="C448" s="17"/>
      <c r="D448" s="2"/>
      <c r="E448" s="23"/>
      <c r="F448" s="23"/>
      <c r="G448" s="23"/>
      <c r="H448" s="24"/>
      <c r="S448"/>
    </row>
    <row r="449" spans="1:19" x14ac:dyDescent="0.25">
      <c r="A449" s="9"/>
      <c r="B449" s="10"/>
      <c r="C449" s="17"/>
      <c r="D449" s="2"/>
      <c r="E449" s="23"/>
      <c r="F449" s="23"/>
      <c r="G449" s="23"/>
      <c r="H449" s="24"/>
      <c r="S449"/>
    </row>
    <row r="450" spans="1:19" x14ac:dyDescent="0.25">
      <c r="A450" s="9"/>
      <c r="B450" s="10"/>
      <c r="C450" s="17"/>
      <c r="D450" s="2"/>
      <c r="E450" s="23"/>
      <c r="F450" s="23"/>
      <c r="G450" s="23"/>
      <c r="H450" s="24"/>
      <c r="S450"/>
    </row>
    <row r="451" spans="1:19" x14ac:dyDescent="0.25">
      <c r="A451" s="9"/>
      <c r="B451" s="10"/>
      <c r="C451" s="17"/>
      <c r="D451" s="2"/>
      <c r="E451" s="23"/>
      <c r="F451" s="23"/>
      <c r="G451" s="23"/>
      <c r="H451" s="24"/>
      <c r="S451"/>
    </row>
    <row r="452" spans="1:19" x14ac:dyDescent="0.25">
      <c r="A452" s="9"/>
      <c r="B452" s="10"/>
      <c r="C452" s="17"/>
      <c r="D452" s="2"/>
      <c r="E452" s="23"/>
      <c r="F452" s="23"/>
      <c r="G452" s="23"/>
      <c r="H452" s="24"/>
      <c r="S452"/>
    </row>
    <row r="453" spans="1:19" x14ac:dyDescent="0.25">
      <c r="A453" s="9"/>
      <c r="B453" s="10"/>
      <c r="C453" s="17"/>
      <c r="D453" s="2"/>
      <c r="E453" s="23"/>
      <c r="F453" s="23"/>
      <c r="G453" s="23"/>
      <c r="H453" s="24"/>
      <c r="S453"/>
    </row>
    <row r="454" spans="1:19" x14ac:dyDescent="0.25">
      <c r="A454" s="9"/>
      <c r="B454" s="10"/>
      <c r="C454" s="17"/>
      <c r="D454" s="2"/>
      <c r="E454" s="23"/>
      <c r="F454" s="23"/>
      <c r="G454" s="23"/>
      <c r="H454" s="24"/>
      <c r="S454"/>
    </row>
    <row r="455" spans="1:19" x14ac:dyDescent="0.25">
      <c r="A455" s="9"/>
      <c r="B455" s="10"/>
      <c r="C455" s="17"/>
      <c r="D455" s="2"/>
      <c r="E455" s="23"/>
      <c r="F455" s="23"/>
      <c r="G455" s="23"/>
      <c r="H455" s="24"/>
      <c r="S455"/>
    </row>
    <row r="456" spans="1:19" x14ac:dyDescent="0.25">
      <c r="A456" s="9"/>
      <c r="B456" s="10"/>
      <c r="C456" s="17"/>
      <c r="D456" s="2"/>
      <c r="E456" s="23"/>
      <c r="F456" s="23"/>
      <c r="G456" s="23"/>
      <c r="H456" s="24"/>
      <c r="S456"/>
    </row>
    <row r="457" spans="1:19" x14ac:dyDescent="0.25">
      <c r="A457" s="9"/>
      <c r="B457" s="10"/>
      <c r="C457" s="17"/>
      <c r="D457" s="2"/>
      <c r="E457" s="23"/>
      <c r="F457" s="23"/>
      <c r="G457" s="23"/>
      <c r="H457" s="24"/>
      <c r="S457"/>
    </row>
    <row r="458" spans="1:19" x14ac:dyDescent="0.25">
      <c r="A458" s="9"/>
      <c r="B458" s="10"/>
      <c r="C458" s="17"/>
      <c r="D458" s="2"/>
      <c r="E458" s="23"/>
      <c r="F458" s="23"/>
      <c r="G458" s="23"/>
      <c r="H458" s="24"/>
      <c r="S458"/>
    </row>
    <row r="459" spans="1:19" x14ac:dyDescent="0.25">
      <c r="A459" s="9"/>
      <c r="B459" s="10"/>
      <c r="C459" s="17"/>
      <c r="D459" s="2"/>
      <c r="E459" s="23"/>
      <c r="F459" s="23"/>
      <c r="G459" s="23"/>
      <c r="H459" s="24"/>
      <c r="S459"/>
    </row>
    <row r="460" spans="1:19" x14ac:dyDescent="0.25">
      <c r="A460" s="9"/>
      <c r="B460" s="10"/>
      <c r="C460" s="17"/>
      <c r="D460" s="2"/>
      <c r="E460" s="23"/>
      <c r="F460" s="23"/>
      <c r="G460" s="23"/>
      <c r="H460" s="24"/>
      <c r="S460"/>
    </row>
    <row r="461" spans="1:19" x14ac:dyDescent="0.25">
      <c r="A461" s="9"/>
      <c r="B461" s="10"/>
      <c r="C461" s="17"/>
      <c r="D461" s="2"/>
      <c r="E461" s="23"/>
      <c r="F461" s="23"/>
      <c r="G461" s="23"/>
      <c r="H461" s="24"/>
      <c r="S461"/>
    </row>
    <row r="462" spans="1:19" x14ac:dyDescent="0.25">
      <c r="A462" s="9"/>
      <c r="B462" s="10"/>
      <c r="C462" s="17"/>
      <c r="D462" s="2"/>
      <c r="E462" s="23"/>
      <c r="F462" s="23"/>
      <c r="G462" s="23"/>
      <c r="H462" s="24"/>
      <c r="S462"/>
    </row>
    <row r="463" spans="1:19" x14ac:dyDescent="0.25">
      <c r="A463" s="9"/>
      <c r="B463" s="10"/>
      <c r="C463" s="17"/>
      <c r="D463" s="2"/>
      <c r="E463" s="23"/>
      <c r="F463" s="23"/>
      <c r="G463" s="23"/>
      <c r="H463" s="24"/>
      <c r="S463"/>
    </row>
    <row r="464" spans="1:19" x14ac:dyDescent="0.25">
      <c r="A464" s="9"/>
      <c r="B464" s="10"/>
      <c r="C464" s="17"/>
      <c r="D464" s="2"/>
      <c r="E464" s="23"/>
      <c r="F464" s="23"/>
      <c r="G464" s="23"/>
      <c r="H464" s="24"/>
      <c r="S464"/>
    </row>
    <row r="465" spans="1:19" x14ac:dyDescent="0.25">
      <c r="A465" s="9"/>
      <c r="B465" s="10"/>
      <c r="C465" s="17"/>
      <c r="D465" s="2"/>
      <c r="E465" s="23"/>
      <c r="F465" s="23"/>
      <c r="G465" s="23"/>
      <c r="H465" s="24"/>
      <c r="S465"/>
    </row>
    <row r="466" spans="1:19" x14ac:dyDescent="0.25">
      <c r="A466" s="9"/>
      <c r="B466" s="10"/>
      <c r="C466" s="17"/>
      <c r="D466" s="2"/>
      <c r="E466" s="23"/>
      <c r="F466" s="23"/>
      <c r="G466" s="23"/>
      <c r="H466" s="24"/>
      <c r="S466"/>
    </row>
    <row r="467" spans="1:19" x14ac:dyDescent="0.25">
      <c r="A467" s="9"/>
      <c r="B467" s="10"/>
      <c r="C467" s="17"/>
      <c r="D467" s="2"/>
      <c r="E467" s="23"/>
      <c r="F467" s="23"/>
      <c r="G467" s="23"/>
      <c r="H467" s="24"/>
      <c r="S467"/>
    </row>
    <row r="468" spans="1:19" x14ac:dyDescent="0.25">
      <c r="A468" s="9"/>
      <c r="B468" s="10"/>
      <c r="C468" s="17"/>
      <c r="D468" s="2"/>
      <c r="E468" s="23"/>
      <c r="F468" s="23"/>
      <c r="G468" s="23"/>
      <c r="H468" s="24"/>
      <c r="S468"/>
    </row>
    <row r="469" spans="1:19" x14ac:dyDescent="0.25">
      <c r="A469" s="9"/>
      <c r="B469" s="10"/>
      <c r="C469" s="17"/>
      <c r="D469" s="2"/>
      <c r="E469" s="23"/>
      <c r="F469" s="23"/>
      <c r="G469" s="23"/>
      <c r="H469" s="24"/>
      <c r="S469"/>
    </row>
    <row r="470" spans="1:19" x14ac:dyDescent="0.25">
      <c r="A470" s="9"/>
      <c r="B470" s="10"/>
      <c r="C470" s="17"/>
      <c r="D470" s="2"/>
      <c r="E470" s="23"/>
      <c r="F470" s="23"/>
      <c r="G470" s="23"/>
      <c r="H470" s="24"/>
      <c r="S470"/>
    </row>
    <row r="471" spans="1:19" x14ac:dyDescent="0.25">
      <c r="A471" s="9"/>
      <c r="B471" s="10"/>
      <c r="C471" s="17"/>
      <c r="D471" s="2"/>
      <c r="E471" s="23"/>
      <c r="F471" s="23"/>
      <c r="G471" s="23"/>
      <c r="H471" s="24"/>
      <c r="S471"/>
    </row>
    <row r="472" spans="1:19" x14ac:dyDescent="0.25">
      <c r="A472" s="9"/>
      <c r="B472" s="10"/>
      <c r="C472" s="17"/>
      <c r="D472" s="2"/>
      <c r="E472" s="23"/>
      <c r="F472" s="23"/>
      <c r="G472" s="23"/>
      <c r="H472" s="24"/>
      <c r="S472"/>
    </row>
    <row r="473" spans="1:19" x14ac:dyDescent="0.25">
      <c r="A473" s="9"/>
      <c r="B473" s="10"/>
      <c r="C473" s="17"/>
      <c r="D473" s="2"/>
      <c r="E473" s="23"/>
      <c r="F473" s="23"/>
      <c r="G473" s="23"/>
      <c r="H473" s="24"/>
      <c r="S473"/>
    </row>
    <row r="474" spans="1:19" x14ac:dyDescent="0.25">
      <c r="A474" s="9"/>
      <c r="B474" s="10"/>
      <c r="C474" s="17"/>
      <c r="D474" s="2"/>
      <c r="E474" s="23"/>
      <c r="F474" s="23"/>
      <c r="G474" s="23"/>
      <c r="H474" s="24"/>
      <c r="S474"/>
    </row>
    <row r="475" spans="1:19" x14ac:dyDescent="0.25">
      <c r="A475" s="9"/>
      <c r="B475" s="10"/>
      <c r="C475" s="17"/>
      <c r="D475" s="2"/>
      <c r="E475" s="23"/>
      <c r="F475" s="23"/>
      <c r="G475" s="23"/>
      <c r="H475" s="24"/>
      <c r="S475"/>
    </row>
    <row r="476" spans="1:19" x14ac:dyDescent="0.25">
      <c r="A476" s="9"/>
      <c r="B476" s="10"/>
      <c r="C476" s="17"/>
      <c r="D476" s="2"/>
      <c r="E476" s="23"/>
      <c r="F476" s="23"/>
      <c r="G476" s="23"/>
      <c r="H476" s="24"/>
      <c r="S476"/>
    </row>
    <row r="477" spans="1:19" x14ac:dyDescent="0.25">
      <c r="A477" s="9"/>
      <c r="B477" s="10"/>
      <c r="C477" s="17"/>
      <c r="D477" s="2"/>
      <c r="E477" s="23"/>
      <c r="F477" s="23"/>
      <c r="G477" s="23"/>
      <c r="H477" s="24"/>
      <c r="S477"/>
    </row>
    <row r="478" spans="1:19" x14ac:dyDescent="0.25">
      <c r="A478" s="9"/>
      <c r="B478" s="10"/>
      <c r="C478" s="17"/>
      <c r="D478" s="2"/>
      <c r="E478" s="23"/>
      <c r="F478" s="23"/>
      <c r="G478" s="23"/>
      <c r="H478" s="24"/>
      <c r="S478"/>
    </row>
    <row r="479" spans="1:19" x14ac:dyDescent="0.25">
      <c r="A479" s="9"/>
      <c r="B479" s="10"/>
      <c r="C479" s="17"/>
      <c r="D479" s="2"/>
      <c r="E479" s="23"/>
      <c r="F479" s="23"/>
      <c r="G479" s="23"/>
      <c r="H479" s="24"/>
      <c r="S479"/>
    </row>
    <row r="480" spans="1:19" x14ac:dyDescent="0.25">
      <c r="A480" s="9"/>
      <c r="B480" s="10"/>
      <c r="C480" s="17"/>
      <c r="D480" s="2"/>
      <c r="E480" s="23"/>
      <c r="F480" s="23"/>
      <c r="G480" s="23"/>
      <c r="H480" s="24"/>
      <c r="S480"/>
    </row>
    <row r="481" spans="1:19" x14ac:dyDescent="0.25">
      <c r="A481" s="9"/>
      <c r="B481" s="10"/>
      <c r="C481" s="17"/>
      <c r="D481" s="2"/>
      <c r="E481" s="23"/>
      <c r="F481" s="23"/>
      <c r="G481" s="23"/>
      <c r="H481" s="24"/>
      <c r="S481"/>
    </row>
    <row r="482" spans="1:19" x14ac:dyDescent="0.25">
      <c r="A482" s="9"/>
      <c r="B482" s="10"/>
      <c r="C482" s="17"/>
      <c r="D482" s="2"/>
      <c r="E482" s="23"/>
      <c r="F482" s="23"/>
      <c r="G482" s="23"/>
      <c r="H482" s="24"/>
      <c r="S482"/>
    </row>
    <row r="483" spans="1:19" x14ac:dyDescent="0.25">
      <c r="A483" s="9"/>
      <c r="B483" s="10"/>
      <c r="C483" s="17"/>
      <c r="D483" s="2"/>
      <c r="E483" s="23"/>
      <c r="F483" s="23"/>
      <c r="G483" s="23"/>
      <c r="H483" s="24"/>
      <c r="S483"/>
    </row>
    <row r="484" spans="1:19" x14ac:dyDescent="0.25">
      <c r="A484" s="9"/>
      <c r="B484" s="10"/>
      <c r="C484" s="17"/>
      <c r="D484" s="2"/>
      <c r="E484" s="23"/>
      <c r="F484" s="23"/>
      <c r="G484" s="23"/>
      <c r="H484" s="24"/>
      <c r="S484"/>
    </row>
    <row r="485" spans="1:19" x14ac:dyDescent="0.25">
      <c r="A485" s="9"/>
      <c r="B485" s="10"/>
      <c r="C485" s="17"/>
      <c r="D485" s="2"/>
      <c r="E485" s="23"/>
      <c r="F485" s="23"/>
      <c r="G485" s="23"/>
      <c r="H485" s="24"/>
      <c r="S485"/>
    </row>
    <row r="486" spans="1:19" x14ac:dyDescent="0.25">
      <c r="A486" s="9"/>
      <c r="B486" s="10"/>
      <c r="C486" s="17"/>
      <c r="D486" s="2"/>
      <c r="E486" s="23"/>
      <c r="F486" s="23"/>
      <c r="G486" s="23"/>
      <c r="H486" s="24"/>
      <c r="S486"/>
    </row>
    <row r="487" spans="1:19" x14ac:dyDescent="0.25">
      <c r="A487" s="9"/>
      <c r="B487" s="10"/>
      <c r="C487" s="17"/>
      <c r="D487" s="2"/>
      <c r="E487" s="23"/>
      <c r="F487" s="23"/>
      <c r="G487" s="23"/>
      <c r="H487" s="24"/>
      <c r="S487"/>
    </row>
    <row r="488" spans="1:19" x14ac:dyDescent="0.25">
      <c r="A488" s="9"/>
      <c r="B488" s="10"/>
      <c r="C488" s="17"/>
      <c r="D488" s="2"/>
      <c r="E488" s="23"/>
      <c r="F488" s="23"/>
      <c r="G488" s="23"/>
      <c r="H488" s="24"/>
      <c r="S488"/>
    </row>
    <row r="489" spans="1:19" x14ac:dyDescent="0.25">
      <c r="A489" s="9"/>
      <c r="B489" s="10"/>
      <c r="C489" s="17"/>
      <c r="D489" s="2"/>
      <c r="E489" s="23"/>
      <c r="F489" s="23"/>
      <c r="G489" s="23"/>
      <c r="H489" s="24"/>
      <c r="S489"/>
    </row>
    <row r="490" spans="1:19" x14ac:dyDescent="0.25">
      <c r="A490" s="9"/>
      <c r="B490" s="10"/>
      <c r="C490" s="17"/>
      <c r="D490" s="2"/>
      <c r="E490" s="23"/>
      <c r="F490" s="23"/>
      <c r="G490" s="23"/>
      <c r="H490" s="24"/>
      <c r="S490"/>
    </row>
    <row r="491" spans="1:19" x14ac:dyDescent="0.25">
      <c r="A491" s="9"/>
      <c r="B491" s="10"/>
      <c r="C491" s="17"/>
      <c r="D491" s="2"/>
      <c r="E491" s="23"/>
      <c r="F491" s="23"/>
      <c r="G491" s="23"/>
      <c r="H491" s="24"/>
      <c r="S491"/>
    </row>
    <row r="492" spans="1:19" x14ac:dyDescent="0.25">
      <c r="A492" s="9"/>
      <c r="B492" s="10"/>
      <c r="C492" s="17"/>
      <c r="D492" s="2"/>
      <c r="E492" s="23"/>
      <c r="F492" s="23"/>
      <c r="G492" s="23"/>
      <c r="H492" s="24"/>
      <c r="S492"/>
    </row>
    <row r="493" spans="1:19" x14ac:dyDescent="0.25">
      <c r="A493" s="9"/>
      <c r="B493" s="10"/>
      <c r="C493" s="17"/>
      <c r="D493" s="2"/>
      <c r="E493" s="23"/>
      <c r="F493" s="23"/>
      <c r="G493" s="23"/>
      <c r="H493" s="24"/>
      <c r="S493"/>
    </row>
    <row r="494" spans="1:19" x14ac:dyDescent="0.25">
      <c r="A494" s="9"/>
      <c r="B494" s="10"/>
      <c r="C494" s="17"/>
      <c r="D494" s="2"/>
      <c r="E494" s="23"/>
      <c r="F494" s="23"/>
      <c r="G494" s="23"/>
      <c r="H494" s="24"/>
      <c r="S494"/>
    </row>
    <row r="495" spans="1:19" x14ac:dyDescent="0.25">
      <c r="A495" s="9"/>
      <c r="B495" s="10"/>
      <c r="C495" s="17"/>
      <c r="D495" s="2"/>
      <c r="E495" s="23"/>
      <c r="F495" s="23"/>
      <c r="G495" s="23"/>
      <c r="H495" s="24"/>
      <c r="S495"/>
    </row>
    <row r="496" spans="1:19" x14ac:dyDescent="0.25">
      <c r="A496" s="9"/>
      <c r="B496" s="10"/>
      <c r="C496" s="17"/>
      <c r="D496" s="2"/>
      <c r="E496" s="23"/>
      <c r="F496" s="23"/>
      <c r="G496" s="23"/>
      <c r="H496" s="24"/>
      <c r="S496"/>
    </row>
    <row r="497" spans="1:19" x14ac:dyDescent="0.25">
      <c r="A497" s="9"/>
      <c r="B497" s="10"/>
      <c r="C497" s="17"/>
      <c r="D497" s="2"/>
      <c r="E497" s="23"/>
      <c r="F497" s="23"/>
      <c r="G497" s="23"/>
      <c r="H497" s="24"/>
      <c r="S497"/>
    </row>
    <row r="498" spans="1:19" x14ac:dyDescent="0.25">
      <c r="A498" s="9"/>
      <c r="B498" s="10"/>
      <c r="C498" s="17"/>
      <c r="D498" s="2"/>
      <c r="E498" s="23"/>
      <c r="F498" s="23"/>
      <c r="G498" s="23"/>
      <c r="H498" s="24"/>
      <c r="S498"/>
    </row>
    <row r="499" spans="1:19" x14ac:dyDescent="0.25">
      <c r="A499" s="9"/>
      <c r="B499" s="10"/>
      <c r="C499" s="17"/>
      <c r="D499" s="2"/>
      <c r="E499" s="23"/>
      <c r="F499" s="23"/>
      <c r="G499" s="23"/>
      <c r="H499" s="24"/>
      <c r="S499"/>
    </row>
    <row r="500" spans="1:19" x14ac:dyDescent="0.25">
      <c r="A500" s="9"/>
      <c r="B500" s="10"/>
      <c r="C500" s="17"/>
      <c r="D500" s="2"/>
      <c r="E500" s="23"/>
      <c r="F500" s="23"/>
      <c r="G500" s="23"/>
      <c r="H500" s="24"/>
      <c r="S500"/>
    </row>
    <row r="501" spans="1:19" x14ac:dyDescent="0.25">
      <c r="A501" s="9"/>
      <c r="B501" s="10"/>
      <c r="C501" s="17"/>
      <c r="D501" s="2"/>
      <c r="E501" s="23"/>
      <c r="F501" s="23"/>
      <c r="G501" s="23"/>
      <c r="H501" s="24"/>
      <c r="S501"/>
    </row>
    <row r="502" spans="1:19" x14ac:dyDescent="0.25">
      <c r="A502" s="9"/>
      <c r="B502" s="10"/>
      <c r="C502" s="17"/>
      <c r="D502" s="2"/>
      <c r="E502" s="23"/>
      <c r="F502" s="23"/>
      <c r="G502" s="23"/>
      <c r="H502" s="24"/>
      <c r="S502"/>
    </row>
    <row r="503" spans="1:19" x14ac:dyDescent="0.25">
      <c r="A503" s="9"/>
      <c r="B503" s="10"/>
      <c r="C503" s="17"/>
      <c r="D503" s="2"/>
      <c r="E503" s="23"/>
      <c r="F503" s="23"/>
      <c r="G503" s="23"/>
      <c r="H503" s="24"/>
      <c r="S503"/>
    </row>
    <row r="504" spans="1:19" x14ac:dyDescent="0.25">
      <c r="A504" s="9"/>
      <c r="B504" s="10"/>
      <c r="C504" s="17"/>
      <c r="D504" s="2"/>
      <c r="E504" s="23"/>
      <c r="F504" s="23"/>
      <c r="G504" s="23"/>
      <c r="H504" s="24"/>
      <c r="S504"/>
    </row>
    <row r="505" spans="1:19" x14ac:dyDescent="0.25">
      <c r="A505" s="9"/>
      <c r="B505" s="10"/>
      <c r="C505" s="17"/>
      <c r="D505" s="2"/>
      <c r="E505" s="23"/>
      <c r="F505" s="23"/>
      <c r="G505" s="23"/>
      <c r="H505" s="24"/>
      <c r="S505"/>
    </row>
    <row r="506" spans="1:19" x14ac:dyDescent="0.25">
      <c r="A506" s="9"/>
      <c r="B506" s="10"/>
      <c r="C506" s="17"/>
      <c r="D506" s="2"/>
      <c r="E506" s="23"/>
      <c r="F506" s="23"/>
      <c r="G506" s="23"/>
      <c r="H506" s="24"/>
      <c r="S506"/>
    </row>
    <row r="507" spans="1:19" x14ac:dyDescent="0.25">
      <c r="A507" s="9"/>
      <c r="B507" s="10"/>
      <c r="C507" s="17"/>
      <c r="D507" s="2"/>
      <c r="E507" s="23"/>
      <c r="F507" s="23"/>
      <c r="G507" s="23"/>
      <c r="H507" s="24"/>
      <c r="S507"/>
    </row>
    <row r="508" spans="1:19" x14ac:dyDescent="0.25">
      <c r="A508" s="9"/>
      <c r="B508" s="10"/>
      <c r="C508" s="17"/>
      <c r="D508" s="2"/>
      <c r="E508" s="23"/>
      <c r="F508" s="23"/>
      <c r="G508" s="23"/>
      <c r="H508" s="24"/>
      <c r="S508"/>
    </row>
    <row r="509" spans="1:19" x14ac:dyDescent="0.25">
      <c r="A509" s="9"/>
      <c r="B509" s="10"/>
      <c r="C509" s="17"/>
      <c r="D509" s="2"/>
      <c r="E509" s="23"/>
      <c r="F509" s="23"/>
      <c r="G509" s="23"/>
      <c r="H509" s="24"/>
      <c r="S509"/>
    </row>
    <row r="510" spans="1:19" x14ac:dyDescent="0.25">
      <c r="A510" s="9"/>
      <c r="B510" s="10"/>
      <c r="C510" s="17"/>
      <c r="D510" s="2"/>
      <c r="E510" s="23"/>
      <c r="F510" s="23"/>
      <c r="G510" s="23"/>
      <c r="H510" s="24"/>
      <c r="S510"/>
    </row>
    <row r="511" spans="1:19" x14ac:dyDescent="0.25">
      <c r="A511" s="9"/>
      <c r="B511" s="10"/>
      <c r="C511" s="17"/>
      <c r="D511" s="2"/>
      <c r="E511" s="23"/>
      <c r="F511" s="23"/>
      <c r="G511" s="23"/>
      <c r="H511" s="24"/>
      <c r="S511"/>
    </row>
    <row r="512" spans="1:19" x14ac:dyDescent="0.25">
      <c r="A512" s="9"/>
      <c r="B512" s="10"/>
      <c r="C512" s="17"/>
      <c r="D512" s="2"/>
      <c r="E512" s="23"/>
      <c r="F512" s="23"/>
      <c r="G512" s="23"/>
      <c r="H512" s="24"/>
      <c r="S512"/>
    </row>
    <row r="513" spans="1:19" x14ac:dyDescent="0.25">
      <c r="A513" s="9"/>
      <c r="B513" s="10"/>
      <c r="C513" s="17"/>
      <c r="D513" s="2"/>
      <c r="E513" s="23"/>
      <c r="F513" s="23"/>
      <c r="G513" s="23"/>
      <c r="H513" s="24"/>
      <c r="S513"/>
    </row>
    <row r="514" spans="1:19" x14ac:dyDescent="0.25">
      <c r="A514" s="9"/>
      <c r="B514" s="10"/>
      <c r="C514" s="17"/>
      <c r="D514" s="2"/>
      <c r="E514" s="23"/>
      <c r="F514" s="23"/>
      <c r="G514" s="23"/>
      <c r="H514" s="24"/>
      <c r="S514"/>
    </row>
    <row r="515" spans="1:19" x14ac:dyDescent="0.25">
      <c r="A515" s="9"/>
      <c r="B515" s="10"/>
      <c r="C515" s="17"/>
      <c r="D515" s="2"/>
      <c r="E515" s="23"/>
      <c r="F515" s="23"/>
      <c r="G515" s="23"/>
      <c r="H515" s="24"/>
      <c r="S515"/>
    </row>
    <row r="516" spans="1:19" x14ac:dyDescent="0.25">
      <c r="A516" s="9"/>
      <c r="B516" s="10"/>
      <c r="C516" s="17"/>
      <c r="D516" s="2"/>
      <c r="E516" s="23"/>
      <c r="F516" s="23"/>
      <c r="G516" s="23"/>
      <c r="H516" s="24"/>
      <c r="S516"/>
    </row>
    <row r="517" spans="1:19" x14ac:dyDescent="0.25">
      <c r="A517" s="9"/>
      <c r="B517" s="10"/>
      <c r="C517" s="17"/>
      <c r="D517" s="2"/>
      <c r="E517" s="23"/>
      <c r="F517" s="23"/>
      <c r="G517" s="23"/>
      <c r="H517" s="24"/>
      <c r="S517"/>
    </row>
    <row r="518" spans="1:19" x14ac:dyDescent="0.25">
      <c r="A518" s="9"/>
      <c r="B518" s="10"/>
      <c r="C518" s="17"/>
      <c r="D518" s="2"/>
      <c r="E518" s="23"/>
      <c r="F518" s="23"/>
      <c r="G518" s="23"/>
      <c r="H518" s="24"/>
      <c r="S518"/>
    </row>
    <row r="519" spans="1:19" x14ac:dyDescent="0.25">
      <c r="A519" s="9"/>
      <c r="B519" s="10"/>
      <c r="C519" s="17"/>
      <c r="D519" s="2"/>
      <c r="E519" s="23"/>
      <c r="F519" s="23"/>
      <c r="G519" s="23"/>
      <c r="H519" s="24"/>
      <c r="S519"/>
    </row>
    <row r="520" spans="1:19" x14ac:dyDescent="0.25">
      <c r="A520" s="9"/>
      <c r="B520" s="10"/>
      <c r="C520" s="17"/>
      <c r="D520" s="2"/>
      <c r="E520" s="23"/>
      <c r="F520" s="23"/>
      <c r="G520" s="23"/>
      <c r="H520" s="24"/>
      <c r="S520"/>
    </row>
    <row r="521" spans="1:19" x14ac:dyDescent="0.25">
      <c r="A521" s="9"/>
      <c r="B521" s="10"/>
      <c r="C521" s="17"/>
      <c r="D521" s="2"/>
      <c r="E521" s="23"/>
      <c r="F521" s="23"/>
      <c r="G521" s="23"/>
      <c r="H521" s="24"/>
      <c r="S521"/>
    </row>
    <row r="522" spans="1:19" x14ac:dyDescent="0.25">
      <c r="A522" s="9"/>
      <c r="B522" s="10"/>
      <c r="C522" s="17"/>
      <c r="D522" s="2"/>
      <c r="E522" s="23"/>
      <c r="F522" s="23"/>
      <c r="G522" s="23"/>
      <c r="H522" s="24"/>
      <c r="S522"/>
    </row>
    <row r="523" spans="1:19" x14ac:dyDescent="0.25">
      <c r="A523" s="9"/>
      <c r="B523" s="10"/>
      <c r="C523" s="17"/>
      <c r="D523" s="2"/>
      <c r="E523" s="23"/>
      <c r="F523" s="23"/>
      <c r="G523" s="23"/>
      <c r="H523" s="24"/>
      <c r="S523"/>
    </row>
    <row r="524" spans="1:19" x14ac:dyDescent="0.25">
      <c r="A524" s="9"/>
      <c r="B524" s="10"/>
      <c r="C524" s="17"/>
      <c r="D524" s="2"/>
      <c r="E524" s="23"/>
      <c r="F524" s="23"/>
      <c r="G524" s="23"/>
      <c r="H524" s="24"/>
      <c r="S524"/>
    </row>
    <row r="525" spans="1:19" x14ac:dyDescent="0.25">
      <c r="A525" s="9"/>
      <c r="B525" s="10"/>
      <c r="C525" s="17"/>
      <c r="D525" s="2"/>
      <c r="E525" s="23"/>
      <c r="F525" s="23"/>
      <c r="G525" s="23"/>
      <c r="H525" s="24"/>
      <c r="S525"/>
    </row>
    <row r="526" spans="1:19" x14ac:dyDescent="0.25">
      <c r="A526" s="9"/>
      <c r="B526" s="10"/>
      <c r="C526" s="17"/>
      <c r="D526" s="2"/>
      <c r="E526" s="23"/>
      <c r="F526" s="23"/>
      <c r="G526" s="23"/>
      <c r="H526" s="24"/>
      <c r="S526"/>
    </row>
    <row r="527" spans="1:19" x14ac:dyDescent="0.25">
      <c r="A527" s="9"/>
      <c r="B527" s="10"/>
      <c r="C527" s="17"/>
      <c r="D527" s="2"/>
      <c r="E527" s="23"/>
      <c r="F527" s="23"/>
      <c r="G527" s="23"/>
      <c r="H527" s="24"/>
      <c r="S527"/>
    </row>
    <row r="528" spans="1:19" x14ac:dyDescent="0.25">
      <c r="A528" s="9"/>
      <c r="B528" s="10"/>
      <c r="C528" s="17"/>
      <c r="D528" s="2"/>
      <c r="E528" s="23"/>
      <c r="F528" s="23"/>
      <c r="G528" s="23"/>
      <c r="H528" s="24"/>
      <c r="S528"/>
    </row>
    <row r="529" spans="1:19" x14ac:dyDescent="0.25">
      <c r="A529" s="9"/>
      <c r="B529" s="10"/>
      <c r="C529" s="17"/>
      <c r="D529" s="2"/>
      <c r="E529" s="23"/>
      <c r="F529" s="23"/>
      <c r="G529" s="23"/>
      <c r="H529" s="24"/>
      <c r="S529"/>
    </row>
    <row r="530" spans="1:19" x14ac:dyDescent="0.25">
      <c r="A530" s="9"/>
      <c r="B530" s="10"/>
      <c r="C530" s="17"/>
      <c r="D530" s="2"/>
      <c r="E530" s="23"/>
      <c r="F530" s="23"/>
      <c r="G530" s="23"/>
      <c r="H530" s="24"/>
      <c r="S530"/>
    </row>
    <row r="531" spans="1:19" x14ac:dyDescent="0.25">
      <c r="A531" s="9"/>
      <c r="B531" s="10"/>
      <c r="C531" s="17"/>
      <c r="D531" s="2"/>
      <c r="E531" s="23"/>
      <c r="F531" s="23"/>
      <c r="G531" s="23"/>
      <c r="H531" s="24"/>
      <c r="S531"/>
    </row>
    <row r="532" spans="1:19" x14ac:dyDescent="0.25">
      <c r="A532" s="9"/>
      <c r="B532" s="10"/>
      <c r="C532" s="17"/>
      <c r="D532" s="2"/>
      <c r="E532" s="23"/>
      <c r="F532" s="23"/>
      <c r="G532" s="23"/>
      <c r="H532" s="24"/>
      <c r="S532"/>
    </row>
    <row r="533" spans="1:19" x14ac:dyDescent="0.25">
      <c r="A533" s="9"/>
      <c r="B533" s="10"/>
      <c r="C533" s="17"/>
      <c r="D533" s="2"/>
      <c r="E533" s="23"/>
      <c r="F533" s="23"/>
      <c r="G533" s="23"/>
      <c r="H533" s="24"/>
      <c r="S533"/>
    </row>
    <row r="534" spans="1:19" x14ac:dyDescent="0.25">
      <c r="A534" s="9"/>
      <c r="B534" s="10"/>
      <c r="C534" s="17"/>
      <c r="D534" s="2"/>
      <c r="E534" s="23"/>
      <c r="F534" s="23"/>
      <c r="G534" s="23"/>
      <c r="H534" s="24"/>
      <c r="S534"/>
    </row>
    <row r="535" spans="1:19" x14ac:dyDescent="0.25">
      <c r="A535" s="9"/>
      <c r="B535" s="10"/>
      <c r="C535" s="17"/>
      <c r="D535" s="2"/>
      <c r="E535" s="23"/>
      <c r="F535" s="23"/>
      <c r="G535" s="23"/>
      <c r="H535" s="24"/>
      <c r="S535"/>
    </row>
    <row r="536" spans="1:19" x14ac:dyDescent="0.25">
      <c r="A536" s="9"/>
      <c r="B536" s="10"/>
      <c r="C536" s="17"/>
      <c r="D536" s="2"/>
      <c r="E536" s="23"/>
      <c r="F536" s="23"/>
      <c r="G536" s="23"/>
      <c r="H536" s="24"/>
      <c r="S536"/>
    </row>
    <row r="537" spans="1:19" x14ac:dyDescent="0.25">
      <c r="A537" s="9"/>
      <c r="B537" s="10"/>
      <c r="C537" s="17"/>
      <c r="D537" s="2"/>
      <c r="E537" s="23"/>
      <c r="F537" s="23"/>
      <c r="G537" s="23"/>
      <c r="H537" s="24"/>
      <c r="S537"/>
    </row>
    <row r="538" spans="1:19" x14ac:dyDescent="0.25">
      <c r="A538" s="9"/>
      <c r="B538" s="10"/>
      <c r="C538" s="17"/>
      <c r="D538" s="2"/>
      <c r="E538" s="23"/>
      <c r="F538" s="23"/>
      <c r="G538" s="23"/>
      <c r="H538" s="24"/>
      <c r="S538"/>
    </row>
    <row r="539" spans="1:19" x14ac:dyDescent="0.25">
      <c r="A539" s="9"/>
      <c r="B539" s="10"/>
      <c r="C539" s="17"/>
      <c r="D539" s="2"/>
      <c r="E539" s="23"/>
      <c r="F539" s="23"/>
      <c r="G539" s="23"/>
      <c r="H539" s="24"/>
      <c r="S539"/>
    </row>
    <row r="540" spans="1:19" x14ac:dyDescent="0.25">
      <c r="A540" s="9"/>
      <c r="B540" s="10"/>
      <c r="C540" s="17"/>
      <c r="D540" s="2"/>
      <c r="E540" s="23"/>
      <c r="F540" s="23"/>
      <c r="G540" s="23"/>
      <c r="H540" s="24"/>
      <c r="S540"/>
    </row>
    <row r="541" spans="1:19" x14ac:dyDescent="0.25">
      <c r="A541" s="9"/>
      <c r="B541" s="10"/>
      <c r="C541" s="17"/>
      <c r="D541" s="2"/>
      <c r="E541" s="23"/>
      <c r="F541" s="23"/>
      <c r="G541" s="23"/>
      <c r="H541" s="24"/>
      <c r="S541"/>
    </row>
    <row r="542" spans="1:19" x14ac:dyDescent="0.25">
      <c r="A542" s="9"/>
      <c r="B542" s="10"/>
      <c r="C542" s="17"/>
      <c r="D542" s="2"/>
      <c r="E542" s="23"/>
      <c r="F542" s="23"/>
      <c r="G542" s="23"/>
      <c r="H542" s="24"/>
      <c r="S542"/>
    </row>
    <row r="543" spans="1:19" x14ac:dyDescent="0.25">
      <c r="A543" s="9"/>
      <c r="B543" s="10"/>
      <c r="C543" s="17"/>
      <c r="D543" s="2"/>
      <c r="E543" s="23"/>
      <c r="F543" s="23"/>
      <c r="G543" s="23"/>
      <c r="H543" s="24"/>
      <c r="S543"/>
    </row>
    <row r="544" spans="1:19" x14ac:dyDescent="0.25">
      <c r="A544" s="9"/>
      <c r="B544" s="10"/>
      <c r="C544" s="17"/>
      <c r="D544" s="2"/>
      <c r="E544" s="23"/>
      <c r="F544" s="23"/>
      <c r="G544" s="23"/>
      <c r="H544" s="24"/>
      <c r="S544"/>
    </row>
    <row r="545" spans="1:19" x14ac:dyDescent="0.25">
      <c r="A545" s="9"/>
      <c r="B545" s="10"/>
      <c r="C545" s="17"/>
      <c r="D545" s="2"/>
      <c r="E545" s="23"/>
      <c r="F545" s="23"/>
      <c r="G545" s="23"/>
      <c r="H545" s="24"/>
      <c r="S545"/>
    </row>
    <row r="546" spans="1:19" x14ac:dyDescent="0.25">
      <c r="A546" s="9"/>
      <c r="B546" s="10"/>
      <c r="C546" s="17"/>
      <c r="D546" s="2"/>
      <c r="E546" s="23"/>
      <c r="F546" s="23"/>
      <c r="G546" s="23"/>
      <c r="H546" s="24"/>
      <c r="S546"/>
    </row>
    <row r="547" spans="1:19" x14ac:dyDescent="0.25">
      <c r="A547" s="9"/>
      <c r="B547" s="10"/>
      <c r="C547" s="17"/>
      <c r="D547" s="2"/>
      <c r="E547" s="23"/>
      <c r="F547" s="23"/>
      <c r="G547" s="23"/>
      <c r="H547" s="24"/>
      <c r="S547"/>
    </row>
    <row r="548" spans="1:19" x14ac:dyDescent="0.25">
      <c r="A548" s="9"/>
      <c r="B548" s="10"/>
      <c r="C548" s="17"/>
      <c r="D548" s="2"/>
      <c r="E548" s="23"/>
      <c r="F548" s="23"/>
      <c r="G548" s="23"/>
      <c r="H548" s="24"/>
      <c r="S548"/>
    </row>
    <row r="549" spans="1:19" x14ac:dyDescent="0.25">
      <c r="A549" s="9"/>
      <c r="B549" s="10"/>
      <c r="C549" s="17"/>
      <c r="D549" s="2"/>
      <c r="E549" s="23"/>
      <c r="F549" s="23"/>
      <c r="G549" s="23"/>
      <c r="H549" s="24"/>
      <c r="S549"/>
    </row>
    <row r="550" spans="1:19" x14ac:dyDescent="0.25">
      <c r="A550" s="9"/>
      <c r="B550" s="10"/>
      <c r="C550" s="17"/>
      <c r="D550" s="2"/>
      <c r="E550" s="23"/>
      <c r="F550" s="23"/>
      <c r="G550" s="23"/>
      <c r="H550" s="24"/>
      <c r="S550"/>
    </row>
    <row r="551" spans="1:19" x14ac:dyDescent="0.25">
      <c r="A551" s="9"/>
      <c r="B551" s="10"/>
      <c r="C551" s="17"/>
      <c r="D551" s="2"/>
      <c r="E551" s="23"/>
      <c r="F551" s="23"/>
      <c r="G551" s="23"/>
      <c r="H551" s="24"/>
      <c r="S551"/>
    </row>
    <row r="552" spans="1:19" x14ac:dyDescent="0.25">
      <c r="A552" s="9"/>
      <c r="B552" s="10"/>
      <c r="C552" s="17"/>
      <c r="D552" s="2"/>
      <c r="E552" s="23"/>
      <c r="F552" s="23"/>
      <c r="G552" s="23"/>
      <c r="H552" s="24"/>
      <c r="S552"/>
    </row>
    <row r="553" spans="1:19" x14ac:dyDescent="0.25">
      <c r="A553" s="9"/>
      <c r="B553" s="10"/>
      <c r="C553" s="17"/>
      <c r="D553" s="2"/>
      <c r="E553" s="23"/>
      <c r="F553" s="23"/>
      <c r="G553" s="23"/>
      <c r="H553" s="24"/>
      <c r="S553"/>
    </row>
    <row r="554" spans="1:19" x14ac:dyDescent="0.25">
      <c r="A554" s="9"/>
      <c r="B554" s="10"/>
      <c r="C554" s="17"/>
      <c r="D554" s="2"/>
      <c r="E554" s="23"/>
      <c r="F554" s="23"/>
      <c r="G554" s="23"/>
      <c r="H554" s="24"/>
      <c r="S554"/>
    </row>
    <row r="555" spans="1:19" x14ac:dyDescent="0.25">
      <c r="A555" s="9"/>
      <c r="B555" s="10"/>
      <c r="C555" s="17"/>
      <c r="D555" s="2"/>
      <c r="E555" s="23"/>
      <c r="F555" s="23"/>
      <c r="G555" s="23"/>
      <c r="H555" s="24"/>
      <c r="S555"/>
    </row>
    <row r="556" spans="1:19" x14ac:dyDescent="0.25">
      <c r="A556" s="9"/>
      <c r="B556" s="10"/>
      <c r="C556" s="17"/>
      <c r="D556" s="2"/>
      <c r="E556" s="23"/>
      <c r="F556" s="23"/>
      <c r="G556" s="23"/>
      <c r="H556" s="24"/>
      <c r="S556"/>
    </row>
    <row r="557" spans="1:19" x14ac:dyDescent="0.25">
      <c r="A557" s="9"/>
      <c r="B557" s="10"/>
      <c r="C557" s="17"/>
      <c r="D557" s="2"/>
      <c r="E557" s="23"/>
      <c r="F557" s="23"/>
      <c r="G557" s="23"/>
      <c r="H557" s="24"/>
      <c r="S557"/>
    </row>
    <row r="558" spans="1:19" x14ac:dyDescent="0.25">
      <c r="A558" s="9"/>
      <c r="B558" s="10"/>
      <c r="C558" s="17"/>
      <c r="D558" s="2"/>
      <c r="E558" s="23"/>
      <c r="F558" s="23"/>
      <c r="G558" s="23"/>
      <c r="H558" s="24"/>
      <c r="S558"/>
    </row>
    <row r="559" spans="1:19" x14ac:dyDescent="0.25">
      <c r="A559" s="9"/>
      <c r="B559" s="10"/>
      <c r="C559" s="17"/>
      <c r="D559" s="2"/>
      <c r="E559" s="23"/>
      <c r="F559" s="23"/>
      <c r="G559" s="23"/>
      <c r="H559" s="24"/>
      <c r="S559"/>
    </row>
    <row r="560" spans="1:19" x14ac:dyDescent="0.25">
      <c r="A560" s="9"/>
      <c r="B560" s="10"/>
      <c r="C560" s="17"/>
      <c r="D560" s="2"/>
      <c r="E560" s="23"/>
      <c r="F560" s="23"/>
      <c r="G560" s="23"/>
      <c r="H560" s="24"/>
      <c r="S560"/>
    </row>
    <row r="561" spans="1:19" x14ac:dyDescent="0.25">
      <c r="A561" s="9"/>
      <c r="B561" s="10"/>
      <c r="C561" s="17"/>
      <c r="D561" s="2"/>
      <c r="E561" s="23"/>
      <c r="F561" s="23"/>
      <c r="G561" s="23"/>
      <c r="H561" s="24"/>
      <c r="S561"/>
    </row>
    <row r="562" spans="1:19" x14ac:dyDescent="0.25">
      <c r="A562" s="9"/>
      <c r="B562" s="10"/>
      <c r="C562" s="17"/>
      <c r="D562" s="2"/>
      <c r="E562" s="23"/>
      <c r="F562" s="23"/>
      <c r="G562" s="23"/>
      <c r="H562" s="24"/>
      <c r="S562"/>
    </row>
    <row r="563" spans="1:19" x14ac:dyDescent="0.25">
      <c r="A563" s="9"/>
      <c r="B563" s="10"/>
      <c r="C563" s="17"/>
      <c r="D563" s="2"/>
      <c r="E563" s="23"/>
      <c r="F563" s="23"/>
      <c r="G563" s="23"/>
      <c r="H563" s="24"/>
      <c r="S563"/>
    </row>
    <row r="564" spans="1:19" x14ac:dyDescent="0.25">
      <c r="A564" s="9"/>
      <c r="B564" s="10"/>
      <c r="C564" s="17"/>
      <c r="D564" s="2"/>
      <c r="E564" s="23"/>
      <c r="F564" s="23"/>
      <c r="G564" s="23"/>
      <c r="H564" s="24"/>
      <c r="S564"/>
    </row>
    <row r="565" spans="1:19" x14ac:dyDescent="0.25">
      <c r="A565" s="9"/>
      <c r="B565" s="10"/>
      <c r="C565" s="17"/>
      <c r="D565" s="2"/>
      <c r="E565" s="23"/>
      <c r="F565" s="23"/>
      <c r="G565" s="23"/>
      <c r="H565" s="24"/>
      <c r="S565"/>
    </row>
    <row r="566" spans="1:19" x14ac:dyDescent="0.25">
      <c r="A566" s="9"/>
      <c r="B566" s="10"/>
      <c r="C566" s="17"/>
      <c r="D566" s="2"/>
      <c r="E566" s="23"/>
      <c r="F566" s="23"/>
      <c r="G566" s="23"/>
      <c r="H566" s="24"/>
      <c r="S566"/>
    </row>
    <row r="567" spans="1:19" x14ac:dyDescent="0.25">
      <c r="A567" s="9"/>
      <c r="B567" s="10"/>
      <c r="C567" s="17"/>
      <c r="D567" s="2"/>
      <c r="E567" s="23"/>
      <c r="F567" s="23"/>
      <c r="G567" s="23"/>
      <c r="H567" s="24"/>
      <c r="S567"/>
    </row>
    <row r="568" spans="1:19" x14ac:dyDescent="0.25">
      <c r="A568" s="9"/>
      <c r="B568" s="10"/>
      <c r="C568" s="17"/>
      <c r="D568" s="2"/>
      <c r="E568" s="23"/>
      <c r="F568" s="23"/>
      <c r="G568" s="23"/>
      <c r="H568" s="24"/>
      <c r="S568"/>
    </row>
    <row r="569" spans="1:19" x14ac:dyDescent="0.25">
      <c r="A569" s="9"/>
      <c r="B569" s="10"/>
      <c r="C569" s="17"/>
      <c r="D569" s="2"/>
      <c r="E569" s="23"/>
      <c r="F569" s="23"/>
      <c r="G569" s="23"/>
      <c r="H569" s="24"/>
      <c r="S569"/>
    </row>
    <row r="570" spans="1:19" x14ac:dyDescent="0.25">
      <c r="A570" s="9"/>
      <c r="B570" s="10"/>
      <c r="C570" s="17"/>
      <c r="D570" s="2"/>
      <c r="E570" s="23"/>
      <c r="F570" s="23"/>
      <c r="G570" s="23"/>
      <c r="H570" s="24"/>
      <c r="S570"/>
    </row>
    <row r="571" spans="1:19" x14ac:dyDescent="0.25">
      <c r="A571" s="9"/>
      <c r="B571" s="10"/>
      <c r="C571" s="17"/>
      <c r="D571" s="2"/>
      <c r="E571" s="23"/>
      <c r="F571" s="23"/>
      <c r="G571" s="23"/>
      <c r="H571" s="24"/>
      <c r="S571"/>
    </row>
    <row r="572" spans="1:19" x14ac:dyDescent="0.25">
      <c r="A572" s="9"/>
      <c r="B572" s="10"/>
      <c r="C572" s="17"/>
      <c r="D572" s="2"/>
      <c r="E572" s="23"/>
      <c r="F572" s="23"/>
      <c r="G572" s="23"/>
      <c r="H572" s="24"/>
      <c r="S572"/>
    </row>
    <row r="573" spans="1:19" x14ac:dyDescent="0.25">
      <c r="A573" s="9"/>
      <c r="B573" s="10"/>
      <c r="C573" s="17"/>
      <c r="D573" s="2"/>
      <c r="E573" s="23"/>
      <c r="F573" s="23"/>
      <c r="G573" s="23"/>
      <c r="H573" s="24"/>
      <c r="S573"/>
    </row>
    <row r="574" spans="1:19" x14ac:dyDescent="0.25">
      <c r="A574" s="9"/>
      <c r="B574" s="10"/>
      <c r="C574" s="17"/>
      <c r="D574" s="2"/>
      <c r="E574" s="23"/>
      <c r="F574" s="23"/>
      <c r="G574" s="23"/>
      <c r="H574" s="24"/>
      <c r="S574"/>
    </row>
    <row r="575" spans="1:19" x14ac:dyDescent="0.25">
      <c r="A575" s="9"/>
      <c r="B575" s="10"/>
      <c r="C575" s="17"/>
      <c r="D575" s="2"/>
      <c r="E575" s="23"/>
      <c r="F575" s="23"/>
      <c r="G575" s="23"/>
      <c r="H575" s="24"/>
      <c r="S575"/>
    </row>
    <row r="576" spans="1:19" x14ac:dyDescent="0.25">
      <c r="A576" s="9"/>
      <c r="B576" s="10"/>
      <c r="C576" s="17"/>
      <c r="D576" s="2"/>
      <c r="E576" s="23"/>
      <c r="F576" s="23"/>
      <c r="G576" s="23"/>
      <c r="H576" s="24"/>
      <c r="S576"/>
    </row>
    <row r="577" spans="1:19" x14ac:dyDescent="0.25">
      <c r="A577" s="9"/>
      <c r="B577" s="10"/>
      <c r="C577" s="17"/>
      <c r="D577" s="2"/>
      <c r="E577" s="23"/>
      <c r="F577" s="23"/>
      <c r="G577" s="23"/>
      <c r="H577" s="24"/>
      <c r="S577"/>
    </row>
    <row r="578" spans="1:19" x14ac:dyDescent="0.25">
      <c r="A578" s="9"/>
      <c r="B578" s="10"/>
      <c r="C578" s="17"/>
      <c r="D578" s="2"/>
      <c r="E578" s="23"/>
      <c r="F578" s="23"/>
      <c r="G578" s="23"/>
      <c r="H578" s="24"/>
      <c r="S578"/>
    </row>
    <row r="579" spans="1:19" x14ac:dyDescent="0.25">
      <c r="A579" s="9"/>
      <c r="B579" s="10"/>
      <c r="C579" s="17"/>
      <c r="D579" s="2"/>
      <c r="E579" s="23"/>
      <c r="F579" s="23"/>
      <c r="G579" s="23"/>
      <c r="H579" s="24"/>
      <c r="S579"/>
    </row>
    <row r="580" spans="1:19" x14ac:dyDescent="0.25">
      <c r="A580" s="9"/>
      <c r="B580" s="10"/>
      <c r="C580" s="17"/>
      <c r="D580" s="2"/>
      <c r="E580" s="23"/>
      <c r="F580" s="23"/>
      <c r="G580" s="23"/>
      <c r="H580" s="24"/>
      <c r="S580"/>
    </row>
    <row r="581" spans="1:19" x14ac:dyDescent="0.25">
      <c r="A581" s="9"/>
      <c r="B581" s="10"/>
      <c r="C581" s="17"/>
      <c r="D581" s="2"/>
      <c r="E581" s="23"/>
      <c r="F581" s="23"/>
      <c r="G581" s="23"/>
      <c r="H581" s="24"/>
      <c r="S581"/>
    </row>
    <row r="582" spans="1:19" x14ac:dyDescent="0.25">
      <c r="A582" s="9"/>
      <c r="B582" s="10"/>
      <c r="C582" s="17"/>
      <c r="D582" s="2"/>
      <c r="E582" s="23"/>
      <c r="F582" s="23"/>
      <c r="G582" s="23"/>
      <c r="H582" s="24"/>
      <c r="S582"/>
    </row>
    <row r="583" spans="1:19" x14ac:dyDescent="0.25">
      <c r="A583" s="9"/>
      <c r="B583" s="10"/>
      <c r="C583" s="17"/>
      <c r="D583" s="2"/>
      <c r="E583" s="23"/>
      <c r="F583" s="23"/>
      <c r="G583" s="23"/>
      <c r="H583" s="24"/>
      <c r="S583"/>
    </row>
    <row r="584" spans="1:19" x14ac:dyDescent="0.25">
      <c r="A584" s="9"/>
      <c r="B584" s="10"/>
      <c r="C584" s="17"/>
      <c r="D584" s="2"/>
      <c r="E584" s="23"/>
      <c r="F584" s="23"/>
      <c r="G584" s="23"/>
      <c r="H584" s="24"/>
      <c r="S584"/>
    </row>
    <row r="585" spans="1:19" x14ac:dyDescent="0.25">
      <c r="A585" s="9"/>
      <c r="B585" s="10"/>
      <c r="C585" s="17"/>
      <c r="D585" s="2"/>
      <c r="E585" s="23"/>
      <c r="F585" s="23"/>
      <c r="G585" s="23"/>
      <c r="H585" s="24"/>
      <c r="S585"/>
    </row>
    <row r="586" spans="1:19" x14ac:dyDescent="0.25">
      <c r="A586" s="9"/>
      <c r="B586" s="10"/>
      <c r="C586" s="17"/>
      <c r="D586" s="2"/>
      <c r="E586" s="23"/>
      <c r="F586" s="23"/>
      <c r="G586" s="23"/>
      <c r="H586" s="24"/>
      <c r="S586"/>
    </row>
    <row r="587" spans="1:19" x14ac:dyDescent="0.25">
      <c r="A587" s="9"/>
      <c r="B587" s="10"/>
      <c r="C587" s="17"/>
      <c r="D587" s="2"/>
      <c r="E587" s="23"/>
      <c r="F587" s="23"/>
      <c r="G587" s="23"/>
      <c r="H587" s="24"/>
      <c r="S587"/>
    </row>
    <row r="588" spans="1:19" x14ac:dyDescent="0.25">
      <c r="A588" s="9"/>
      <c r="B588" s="10"/>
      <c r="C588" s="17"/>
      <c r="D588" s="2"/>
      <c r="E588" s="23"/>
      <c r="F588" s="23"/>
      <c r="G588" s="23"/>
      <c r="H588" s="24"/>
      <c r="S588"/>
    </row>
    <row r="589" spans="1:19" x14ac:dyDescent="0.25">
      <c r="A589" s="9"/>
      <c r="B589" s="10"/>
      <c r="C589" s="17"/>
      <c r="D589" s="2"/>
      <c r="E589" s="23"/>
      <c r="F589" s="23"/>
      <c r="G589" s="23"/>
      <c r="H589" s="24"/>
      <c r="S589"/>
    </row>
    <row r="590" spans="1:19" x14ac:dyDescent="0.25">
      <c r="A590" s="9"/>
      <c r="B590" s="10"/>
      <c r="C590" s="17"/>
      <c r="D590" s="2"/>
      <c r="E590" s="23"/>
      <c r="F590" s="23"/>
      <c r="G590" s="23"/>
      <c r="H590" s="24"/>
      <c r="S590"/>
    </row>
    <row r="591" spans="1:19" x14ac:dyDescent="0.25">
      <c r="A591" s="9"/>
      <c r="B591" s="10"/>
      <c r="C591" s="17"/>
      <c r="D591" s="2"/>
      <c r="E591" s="23"/>
      <c r="F591" s="23"/>
      <c r="G591" s="23"/>
      <c r="H591" s="24"/>
      <c r="S591"/>
    </row>
    <row r="592" spans="1:19" x14ac:dyDescent="0.25">
      <c r="A592" s="9"/>
      <c r="B592" s="10"/>
      <c r="C592" s="17"/>
      <c r="D592" s="2"/>
      <c r="E592" s="23"/>
      <c r="F592" s="23"/>
      <c r="G592" s="23"/>
      <c r="H592" s="24"/>
      <c r="S592"/>
    </row>
    <row r="593" spans="1:19" x14ac:dyDescent="0.25">
      <c r="A593" s="9"/>
      <c r="B593" s="10"/>
      <c r="C593" s="17"/>
      <c r="D593" s="2"/>
      <c r="E593" s="23"/>
      <c r="F593" s="23"/>
      <c r="G593" s="23"/>
      <c r="H593" s="24"/>
      <c r="S593"/>
    </row>
    <row r="594" spans="1:19" x14ac:dyDescent="0.25">
      <c r="A594" s="9"/>
      <c r="B594" s="10"/>
      <c r="C594" s="17"/>
      <c r="D594" s="2"/>
      <c r="E594" s="23"/>
      <c r="F594" s="23"/>
      <c r="G594" s="23"/>
      <c r="H594" s="24"/>
      <c r="S594"/>
    </row>
    <row r="595" spans="1:19" x14ac:dyDescent="0.25">
      <c r="A595" s="9"/>
      <c r="B595" s="10"/>
      <c r="C595" s="17"/>
      <c r="D595" s="2"/>
      <c r="E595" s="23"/>
      <c r="F595" s="23"/>
      <c r="G595" s="23"/>
      <c r="H595" s="24"/>
      <c r="S595"/>
    </row>
    <row r="596" spans="1:19" x14ac:dyDescent="0.25">
      <c r="A596" s="9"/>
      <c r="B596" s="10"/>
      <c r="C596" s="17"/>
      <c r="D596" s="2"/>
      <c r="E596" s="23"/>
      <c r="F596" s="23"/>
      <c r="G596" s="23"/>
      <c r="H596" s="24"/>
      <c r="S596"/>
    </row>
    <row r="597" spans="1:19" x14ac:dyDescent="0.25">
      <c r="A597" s="9"/>
      <c r="B597" s="10"/>
      <c r="C597" s="17"/>
      <c r="D597" s="2"/>
      <c r="E597" s="23"/>
      <c r="F597" s="23"/>
      <c r="G597" s="23"/>
      <c r="H597" s="24"/>
      <c r="S597"/>
    </row>
    <row r="598" spans="1:19" x14ac:dyDescent="0.25">
      <c r="A598" s="9"/>
      <c r="B598" s="10"/>
      <c r="C598" s="17"/>
      <c r="D598" s="2"/>
      <c r="E598" s="23"/>
      <c r="F598" s="23"/>
      <c r="G598" s="23"/>
      <c r="H598" s="24"/>
      <c r="S598"/>
    </row>
    <row r="599" spans="1:19" x14ac:dyDescent="0.25">
      <c r="A599" s="9"/>
      <c r="B599" s="10"/>
      <c r="C599" s="17"/>
      <c r="D599" s="2"/>
      <c r="E599" s="23"/>
      <c r="F599" s="23"/>
      <c r="G599" s="23"/>
      <c r="H599" s="24"/>
      <c r="S599"/>
    </row>
    <row r="600" spans="1:19" x14ac:dyDescent="0.25">
      <c r="A600" s="9"/>
      <c r="B600" s="10"/>
      <c r="C600" s="17"/>
      <c r="D600" s="2"/>
      <c r="E600" s="23"/>
      <c r="F600" s="23"/>
      <c r="G600" s="23"/>
      <c r="H600" s="24"/>
      <c r="S600"/>
    </row>
    <row r="601" spans="1:19" x14ac:dyDescent="0.25">
      <c r="A601" s="9"/>
      <c r="B601" s="10"/>
      <c r="C601" s="17"/>
      <c r="D601" s="2"/>
      <c r="E601" s="23"/>
      <c r="F601" s="23"/>
      <c r="G601" s="23"/>
      <c r="H601" s="24"/>
      <c r="S601"/>
    </row>
    <row r="602" spans="1:19" x14ac:dyDescent="0.25">
      <c r="A602" s="9"/>
      <c r="B602" s="10"/>
      <c r="C602" s="17"/>
      <c r="D602" s="2"/>
      <c r="E602" s="23"/>
      <c r="F602" s="23"/>
      <c r="G602" s="23"/>
      <c r="H602" s="24"/>
      <c r="S602"/>
    </row>
    <row r="603" spans="1:19" x14ac:dyDescent="0.25">
      <c r="A603" s="9"/>
      <c r="B603" s="10"/>
      <c r="C603" s="17"/>
      <c r="D603" s="2"/>
      <c r="E603" s="23"/>
      <c r="F603" s="23"/>
      <c r="G603" s="23"/>
      <c r="H603" s="24"/>
      <c r="S603"/>
    </row>
    <row r="604" spans="1:19" x14ac:dyDescent="0.25">
      <c r="A604" s="9"/>
      <c r="B604" s="10"/>
      <c r="C604" s="17"/>
      <c r="D604" s="2"/>
      <c r="E604" s="23"/>
      <c r="F604" s="23"/>
      <c r="G604" s="23"/>
      <c r="H604" s="24"/>
      <c r="S604"/>
    </row>
    <row r="605" spans="1:19" x14ac:dyDescent="0.25">
      <c r="A605" s="9"/>
      <c r="B605" s="10"/>
      <c r="C605" s="17"/>
      <c r="D605" s="2"/>
      <c r="E605" s="23"/>
      <c r="F605" s="23"/>
      <c r="G605" s="23"/>
      <c r="H605" s="24"/>
      <c r="S605"/>
    </row>
    <row r="606" spans="1:19" x14ac:dyDescent="0.25">
      <c r="A606" s="9"/>
      <c r="B606" s="10"/>
      <c r="C606" s="17"/>
      <c r="D606" s="2"/>
      <c r="E606" s="23"/>
      <c r="F606" s="23"/>
      <c r="G606" s="23"/>
      <c r="H606" s="24"/>
      <c r="S606"/>
    </row>
    <row r="607" spans="1:19" x14ac:dyDescent="0.25">
      <c r="A607" s="9"/>
      <c r="B607" s="10"/>
      <c r="C607" s="17"/>
      <c r="D607" s="2"/>
      <c r="E607" s="23"/>
      <c r="F607" s="23"/>
      <c r="G607" s="23"/>
      <c r="H607" s="24"/>
      <c r="S607"/>
    </row>
    <row r="608" spans="1:19" x14ac:dyDescent="0.25">
      <c r="A608" s="9"/>
      <c r="B608" s="10"/>
      <c r="C608" s="17"/>
      <c r="D608" s="2"/>
      <c r="E608" s="23"/>
      <c r="F608" s="23"/>
      <c r="G608" s="23"/>
      <c r="H608" s="24"/>
      <c r="S608"/>
    </row>
    <row r="609" spans="1:19" x14ac:dyDescent="0.25">
      <c r="A609" s="9"/>
      <c r="B609" s="10"/>
      <c r="C609" s="17"/>
      <c r="D609" s="2"/>
      <c r="E609" s="23"/>
      <c r="F609" s="23"/>
      <c r="G609" s="23"/>
      <c r="H609" s="24"/>
      <c r="S609"/>
    </row>
    <row r="610" spans="1:19" x14ac:dyDescent="0.25">
      <c r="A610" s="9"/>
      <c r="B610" s="10"/>
      <c r="C610" s="17"/>
      <c r="D610" s="2"/>
      <c r="E610" s="23"/>
      <c r="F610" s="23"/>
      <c r="G610" s="23"/>
      <c r="H610" s="24"/>
      <c r="S610"/>
    </row>
    <row r="611" spans="1:19" x14ac:dyDescent="0.25">
      <c r="A611" s="9"/>
      <c r="B611" s="10"/>
      <c r="C611" s="17"/>
      <c r="D611" s="2"/>
      <c r="E611" s="23"/>
      <c r="F611" s="23"/>
      <c r="G611" s="23"/>
      <c r="H611" s="24"/>
      <c r="S611"/>
    </row>
    <row r="612" spans="1:19" x14ac:dyDescent="0.25">
      <c r="A612" s="9"/>
      <c r="B612" s="10"/>
      <c r="C612" s="17"/>
      <c r="D612" s="2"/>
      <c r="E612" s="23"/>
      <c r="F612" s="23"/>
      <c r="G612" s="23"/>
      <c r="H612" s="24"/>
      <c r="S612"/>
    </row>
    <row r="613" spans="1:19" x14ac:dyDescent="0.25">
      <c r="A613" s="9"/>
      <c r="B613" s="10"/>
      <c r="C613" s="17"/>
      <c r="D613" s="2"/>
      <c r="E613" s="23"/>
      <c r="F613" s="23"/>
      <c r="G613" s="23"/>
      <c r="H613" s="24"/>
      <c r="S613"/>
    </row>
    <row r="614" spans="1:19" x14ac:dyDescent="0.25">
      <c r="A614" s="9"/>
      <c r="B614" s="10"/>
      <c r="C614" s="17"/>
      <c r="D614" s="2"/>
      <c r="E614" s="23"/>
      <c r="F614" s="23"/>
      <c r="G614" s="23"/>
      <c r="H614" s="24"/>
      <c r="S614"/>
    </row>
    <row r="615" spans="1:19" x14ac:dyDescent="0.25">
      <c r="A615" s="9"/>
      <c r="B615" s="10"/>
      <c r="C615" s="17"/>
      <c r="D615" s="2"/>
      <c r="E615" s="23"/>
      <c r="F615" s="23"/>
      <c r="G615" s="23"/>
      <c r="H615" s="24"/>
      <c r="S615"/>
    </row>
    <row r="616" spans="1:19" x14ac:dyDescent="0.25">
      <c r="A616" s="9"/>
      <c r="B616" s="10"/>
      <c r="C616" s="17"/>
      <c r="D616" s="2"/>
      <c r="E616" s="23"/>
      <c r="F616" s="23"/>
      <c r="G616" s="23"/>
      <c r="H616" s="24"/>
      <c r="S616"/>
    </row>
    <row r="617" spans="1:19" x14ac:dyDescent="0.25">
      <c r="A617" s="9"/>
      <c r="B617" s="10"/>
      <c r="C617" s="17"/>
      <c r="D617" s="2"/>
      <c r="E617" s="23"/>
      <c r="F617" s="23"/>
      <c r="G617" s="23"/>
      <c r="H617" s="24"/>
      <c r="S617"/>
    </row>
    <row r="618" spans="1:19" x14ac:dyDescent="0.25">
      <c r="A618" s="9"/>
      <c r="B618" s="10"/>
      <c r="C618" s="17"/>
      <c r="D618" s="2"/>
      <c r="E618" s="23"/>
      <c r="F618" s="23"/>
      <c r="G618" s="23"/>
      <c r="H618" s="24"/>
      <c r="S618"/>
    </row>
    <row r="619" spans="1:19" x14ac:dyDescent="0.25">
      <c r="A619" s="9"/>
      <c r="B619" s="10"/>
      <c r="C619" s="17"/>
      <c r="D619" s="2"/>
      <c r="E619" s="23"/>
      <c r="F619" s="23"/>
      <c r="G619" s="23"/>
      <c r="H619" s="24"/>
      <c r="S619"/>
    </row>
    <row r="620" spans="1:19" x14ac:dyDescent="0.25">
      <c r="A620" s="9"/>
      <c r="B620" s="10"/>
      <c r="C620" s="17"/>
      <c r="D620" s="2"/>
      <c r="E620" s="23"/>
      <c r="F620" s="23"/>
      <c r="G620" s="23"/>
      <c r="H620" s="24"/>
      <c r="S620"/>
    </row>
    <row r="621" spans="1:19" x14ac:dyDescent="0.25">
      <c r="A621" s="9"/>
      <c r="B621" s="10"/>
      <c r="C621" s="17"/>
      <c r="D621" s="2"/>
      <c r="E621" s="23"/>
      <c r="F621" s="23"/>
      <c r="G621" s="23"/>
      <c r="H621" s="24"/>
      <c r="S621"/>
    </row>
    <row r="622" spans="1:19" x14ac:dyDescent="0.25">
      <c r="A622" s="9"/>
      <c r="B622" s="10"/>
      <c r="C622" s="17"/>
      <c r="D622" s="2"/>
      <c r="E622" s="23"/>
      <c r="F622" s="23"/>
      <c r="G622" s="23"/>
      <c r="H622" s="24"/>
      <c r="S622"/>
    </row>
    <row r="623" spans="1:19" x14ac:dyDescent="0.25">
      <c r="A623" s="9"/>
      <c r="B623" s="10"/>
      <c r="C623" s="17"/>
      <c r="D623" s="2"/>
      <c r="E623" s="23"/>
      <c r="F623" s="23"/>
      <c r="G623" s="23"/>
      <c r="H623" s="24"/>
      <c r="S623"/>
    </row>
    <row r="624" spans="1:19" x14ac:dyDescent="0.25">
      <c r="A624" s="9"/>
      <c r="B624" s="10"/>
      <c r="C624" s="17"/>
      <c r="D624" s="2"/>
      <c r="E624" s="23"/>
      <c r="F624" s="23"/>
      <c r="G624" s="23"/>
      <c r="H624" s="24"/>
      <c r="S624"/>
    </row>
    <row r="625" spans="1:19" x14ac:dyDescent="0.25">
      <c r="A625" s="9"/>
      <c r="B625" s="10"/>
      <c r="C625" s="17"/>
      <c r="D625" s="2"/>
      <c r="E625" s="23"/>
      <c r="F625" s="23"/>
      <c r="G625" s="23"/>
      <c r="H625" s="24"/>
      <c r="S625"/>
    </row>
    <row r="626" spans="1:19" x14ac:dyDescent="0.25">
      <c r="A626" s="9"/>
      <c r="B626" s="10"/>
      <c r="C626" s="17"/>
      <c r="D626" s="2"/>
      <c r="E626" s="23"/>
      <c r="F626" s="23"/>
      <c r="G626" s="23"/>
      <c r="H626" s="24"/>
      <c r="S626"/>
    </row>
    <row r="627" spans="1:19" x14ac:dyDescent="0.25">
      <c r="A627" s="9"/>
      <c r="B627" s="10"/>
      <c r="C627" s="17"/>
      <c r="D627" s="2"/>
      <c r="E627" s="23"/>
      <c r="F627" s="23"/>
      <c r="G627" s="23"/>
      <c r="H627" s="24"/>
      <c r="S627"/>
    </row>
    <row r="628" spans="1:19" x14ac:dyDescent="0.25">
      <c r="A628" s="9"/>
      <c r="B628" s="10"/>
      <c r="C628" s="17"/>
      <c r="D628" s="2"/>
      <c r="E628" s="23"/>
      <c r="F628" s="23"/>
      <c r="G628" s="23"/>
      <c r="H628" s="24"/>
      <c r="S628"/>
    </row>
    <row r="629" spans="1:19" x14ac:dyDescent="0.25">
      <c r="A629" s="9"/>
      <c r="B629" s="10"/>
      <c r="C629" s="17"/>
      <c r="D629" s="2"/>
      <c r="E629" s="23"/>
      <c r="F629" s="23"/>
      <c r="G629" s="23"/>
      <c r="H629" s="24"/>
      <c r="S629"/>
    </row>
    <row r="630" spans="1:19" x14ac:dyDescent="0.25">
      <c r="A630" s="9"/>
      <c r="B630" s="10"/>
      <c r="C630" s="17"/>
      <c r="D630" s="2"/>
      <c r="E630" s="23"/>
      <c r="F630" s="23"/>
      <c r="G630" s="23"/>
      <c r="H630" s="24"/>
      <c r="S630"/>
    </row>
    <row r="631" spans="1:19" x14ac:dyDescent="0.25">
      <c r="A631" s="9"/>
      <c r="B631" s="10"/>
      <c r="C631" s="17"/>
      <c r="D631" s="2"/>
      <c r="E631" s="23"/>
      <c r="F631" s="23"/>
      <c r="G631" s="23"/>
      <c r="H631" s="24"/>
      <c r="S631"/>
    </row>
    <row r="632" spans="1:19" x14ac:dyDescent="0.25">
      <c r="A632" s="9"/>
      <c r="B632" s="10"/>
      <c r="C632" s="17"/>
      <c r="D632" s="2"/>
      <c r="E632" s="23"/>
      <c r="F632" s="23"/>
      <c r="G632" s="23"/>
      <c r="H632" s="24"/>
      <c r="S632"/>
    </row>
    <row r="633" spans="1:19" x14ac:dyDescent="0.25">
      <c r="A633" s="9"/>
      <c r="B633" s="10"/>
      <c r="C633" s="17"/>
      <c r="D633" s="2"/>
      <c r="E633" s="23"/>
      <c r="F633" s="23"/>
      <c r="G633" s="23"/>
      <c r="H633" s="24"/>
      <c r="S633"/>
    </row>
    <row r="634" spans="1:19" x14ac:dyDescent="0.25">
      <c r="A634" s="9"/>
      <c r="B634" s="10"/>
      <c r="C634" s="17"/>
      <c r="D634" s="2"/>
      <c r="E634" s="23"/>
      <c r="F634" s="23"/>
      <c r="G634" s="23"/>
      <c r="H634" s="24"/>
      <c r="S634"/>
    </row>
    <row r="635" spans="1:19" x14ac:dyDescent="0.25">
      <c r="A635" s="9"/>
      <c r="B635" s="10"/>
      <c r="C635" s="17"/>
      <c r="D635" s="2"/>
      <c r="E635" s="23"/>
      <c r="F635" s="23"/>
      <c r="G635" s="23"/>
      <c r="H635" s="24"/>
      <c r="S635"/>
    </row>
    <row r="636" spans="1:19" x14ac:dyDescent="0.25">
      <c r="A636" s="9"/>
      <c r="B636" s="10"/>
      <c r="C636" s="17"/>
      <c r="D636" s="2"/>
      <c r="E636" s="23"/>
      <c r="F636" s="23"/>
      <c r="G636" s="23"/>
      <c r="H636" s="24"/>
      <c r="S636"/>
    </row>
    <row r="637" spans="1:19" x14ac:dyDescent="0.25">
      <c r="A637" s="9"/>
      <c r="B637" s="10"/>
      <c r="C637" s="17"/>
      <c r="D637" s="2"/>
      <c r="E637" s="23"/>
      <c r="F637" s="23"/>
      <c r="G637" s="23"/>
      <c r="H637" s="24"/>
      <c r="S637"/>
    </row>
    <row r="638" spans="1:19" x14ac:dyDescent="0.25">
      <c r="A638" s="9"/>
      <c r="B638" s="10"/>
      <c r="C638" s="17"/>
      <c r="D638" s="2"/>
      <c r="E638" s="23"/>
      <c r="F638" s="23"/>
      <c r="G638" s="23"/>
      <c r="H638" s="24"/>
      <c r="S638"/>
    </row>
    <row r="639" spans="1:19" x14ac:dyDescent="0.25">
      <c r="A639" s="9"/>
      <c r="B639" s="10"/>
      <c r="C639" s="17"/>
      <c r="D639" s="2"/>
      <c r="E639" s="23"/>
      <c r="F639" s="23"/>
      <c r="G639" s="23"/>
      <c r="H639" s="24"/>
      <c r="S639"/>
    </row>
    <row r="640" spans="1:19" x14ac:dyDescent="0.25">
      <c r="A640" s="9"/>
      <c r="B640" s="10"/>
      <c r="C640" s="17"/>
      <c r="D640" s="2"/>
      <c r="E640" s="23"/>
      <c r="F640" s="23"/>
      <c r="G640" s="23"/>
      <c r="H640" s="24"/>
      <c r="S640"/>
    </row>
    <row r="641" spans="1:19" x14ac:dyDescent="0.25">
      <c r="A641" s="9"/>
      <c r="B641" s="10"/>
      <c r="C641" s="17"/>
      <c r="D641" s="2"/>
      <c r="E641" s="23"/>
      <c r="F641" s="23"/>
      <c r="G641" s="23"/>
      <c r="H641" s="24"/>
      <c r="S641"/>
    </row>
    <row r="642" spans="1:19" x14ac:dyDescent="0.25">
      <c r="A642" s="9"/>
      <c r="B642" s="10"/>
      <c r="C642" s="17"/>
      <c r="D642" s="2"/>
      <c r="E642" s="23"/>
      <c r="F642" s="23"/>
      <c r="G642" s="23"/>
      <c r="H642" s="24"/>
      <c r="S642"/>
    </row>
    <row r="643" spans="1:19" x14ac:dyDescent="0.25">
      <c r="A643" s="9"/>
      <c r="B643" s="10"/>
      <c r="C643" s="17"/>
      <c r="D643" s="2"/>
      <c r="E643" s="23"/>
      <c r="F643" s="23"/>
      <c r="G643" s="23"/>
      <c r="H643" s="24"/>
      <c r="S643"/>
    </row>
    <row r="644" spans="1:19" x14ac:dyDescent="0.25">
      <c r="A644" s="9"/>
      <c r="B644" s="10"/>
      <c r="C644" s="17"/>
      <c r="D644" s="2"/>
      <c r="E644" s="23"/>
      <c r="F644" s="23"/>
      <c r="G644" s="23"/>
      <c r="H644" s="24"/>
      <c r="S644"/>
    </row>
    <row r="645" spans="1:19" x14ac:dyDescent="0.25">
      <c r="A645" s="9"/>
      <c r="B645" s="10"/>
      <c r="C645" s="17"/>
      <c r="D645" s="2"/>
      <c r="E645" s="23"/>
      <c r="F645" s="23"/>
      <c r="G645" s="23"/>
      <c r="H645" s="24"/>
      <c r="S645"/>
    </row>
    <row r="646" spans="1:19" x14ac:dyDescent="0.25">
      <c r="A646" s="9"/>
      <c r="B646" s="10"/>
      <c r="C646" s="17"/>
      <c r="D646" s="2"/>
      <c r="E646" s="23"/>
      <c r="F646" s="23"/>
      <c r="G646" s="23"/>
      <c r="H646" s="24"/>
      <c r="S646"/>
    </row>
    <row r="647" spans="1:19" x14ac:dyDescent="0.25">
      <c r="A647" s="9"/>
      <c r="B647" s="10"/>
      <c r="C647" s="17"/>
      <c r="D647" s="2"/>
      <c r="E647" s="23"/>
      <c r="F647" s="23"/>
      <c r="G647" s="23"/>
      <c r="H647" s="24"/>
      <c r="S647"/>
    </row>
    <row r="648" spans="1:19" x14ac:dyDescent="0.25">
      <c r="A648" s="9"/>
      <c r="B648" s="10"/>
      <c r="C648" s="17"/>
      <c r="D648" s="2"/>
      <c r="E648" s="23"/>
      <c r="F648" s="23"/>
      <c r="G648" s="23"/>
      <c r="H648" s="24"/>
      <c r="S648"/>
    </row>
    <row r="649" spans="1:19" x14ac:dyDescent="0.25">
      <c r="A649" s="9"/>
      <c r="B649" s="10"/>
      <c r="C649" s="17"/>
      <c r="D649" s="2"/>
      <c r="E649" s="23"/>
      <c r="F649" s="23"/>
      <c r="G649" s="23"/>
      <c r="H649" s="24"/>
      <c r="S649"/>
    </row>
    <row r="650" spans="1:19" x14ac:dyDescent="0.25">
      <c r="A650" s="9"/>
      <c r="B650" s="10"/>
      <c r="C650" s="17"/>
      <c r="D650" s="2"/>
      <c r="E650" s="23"/>
      <c r="F650" s="23"/>
      <c r="G650" s="23"/>
      <c r="H650" s="24"/>
      <c r="S650"/>
    </row>
    <row r="651" spans="1:19" x14ac:dyDescent="0.25">
      <c r="A651" s="9"/>
      <c r="B651" s="10"/>
      <c r="C651" s="17"/>
      <c r="D651" s="2"/>
      <c r="E651" s="23"/>
      <c r="F651" s="23"/>
      <c r="G651" s="23"/>
      <c r="H651" s="24"/>
      <c r="S651"/>
    </row>
    <row r="652" spans="1:19" x14ac:dyDescent="0.25">
      <c r="A652" s="9"/>
      <c r="B652" s="10"/>
      <c r="C652" s="17"/>
      <c r="D652" s="2"/>
      <c r="E652" s="23"/>
      <c r="F652" s="23"/>
      <c r="G652" s="23"/>
      <c r="H652" s="24"/>
      <c r="S652"/>
    </row>
    <row r="653" spans="1:19" x14ac:dyDescent="0.25">
      <c r="A653" s="9"/>
      <c r="B653" s="10"/>
      <c r="C653" s="17"/>
      <c r="D653" s="2"/>
      <c r="E653" s="23"/>
      <c r="F653" s="23"/>
      <c r="G653" s="23"/>
      <c r="H653" s="24"/>
      <c r="S653"/>
    </row>
    <row r="654" spans="1:19" x14ac:dyDescent="0.25">
      <c r="A654" s="9"/>
      <c r="B654" s="10"/>
      <c r="C654" s="17"/>
      <c r="D654" s="2"/>
      <c r="E654" s="23"/>
      <c r="F654" s="23"/>
      <c r="G654" s="23"/>
      <c r="H654" s="24"/>
      <c r="S654"/>
    </row>
    <row r="655" spans="1:19" x14ac:dyDescent="0.25">
      <c r="A655" s="9"/>
      <c r="B655" s="10"/>
      <c r="C655" s="17"/>
      <c r="D655" s="2"/>
      <c r="E655" s="23"/>
      <c r="F655" s="23"/>
      <c r="G655" s="23"/>
      <c r="H655" s="24"/>
      <c r="S655"/>
    </row>
    <row r="656" spans="1:19" x14ac:dyDescent="0.25">
      <c r="A656" s="9"/>
      <c r="B656" s="10"/>
      <c r="C656" s="17"/>
      <c r="D656" s="2"/>
      <c r="E656" s="23"/>
      <c r="F656" s="23"/>
      <c r="G656" s="23"/>
      <c r="H656" s="24"/>
      <c r="S656"/>
    </row>
    <row r="657" spans="1:19" x14ac:dyDescent="0.25">
      <c r="A657" s="9"/>
      <c r="B657" s="10"/>
      <c r="C657" s="17"/>
      <c r="D657" s="2"/>
      <c r="E657" s="23"/>
      <c r="F657" s="23"/>
      <c r="G657" s="23"/>
      <c r="H657" s="24"/>
      <c r="S657"/>
    </row>
    <row r="658" spans="1:19" x14ac:dyDescent="0.25">
      <c r="A658" s="9"/>
      <c r="B658" s="10"/>
      <c r="C658" s="17"/>
      <c r="D658" s="2"/>
      <c r="E658" s="23"/>
      <c r="F658" s="23"/>
      <c r="G658" s="23"/>
      <c r="H658" s="24"/>
      <c r="S658"/>
    </row>
    <row r="659" spans="1:19" x14ac:dyDescent="0.25">
      <c r="A659" s="9"/>
      <c r="B659" s="10"/>
      <c r="C659" s="17"/>
      <c r="D659" s="2"/>
      <c r="E659" s="23"/>
      <c r="F659" s="23"/>
      <c r="G659" s="23"/>
      <c r="H659" s="24"/>
      <c r="S659"/>
    </row>
    <row r="660" spans="1:19" x14ac:dyDescent="0.25">
      <c r="A660" s="9"/>
      <c r="B660" s="10"/>
      <c r="C660" s="17"/>
      <c r="D660" s="2"/>
      <c r="E660" s="23"/>
      <c r="F660" s="23"/>
      <c r="G660" s="23"/>
      <c r="H660" s="24"/>
      <c r="S660"/>
    </row>
    <row r="661" spans="1:19" x14ac:dyDescent="0.25">
      <c r="A661" s="9"/>
      <c r="B661" s="10"/>
      <c r="C661" s="17"/>
      <c r="D661" s="2"/>
      <c r="E661" s="23"/>
      <c r="F661" s="23"/>
      <c r="G661" s="23"/>
      <c r="H661" s="24"/>
      <c r="S661"/>
    </row>
    <row r="662" spans="1:19" x14ac:dyDescent="0.25">
      <c r="A662" s="9"/>
      <c r="B662" s="10"/>
      <c r="C662" s="17"/>
      <c r="D662" s="2"/>
      <c r="E662" s="23"/>
      <c r="F662" s="23"/>
      <c r="G662" s="23"/>
      <c r="H662" s="24"/>
      <c r="S662"/>
    </row>
    <row r="663" spans="1:19" x14ac:dyDescent="0.25">
      <c r="A663" s="9"/>
      <c r="B663" s="10"/>
      <c r="C663" s="17"/>
      <c r="D663" s="2"/>
      <c r="E663" s="23"/>
      <c r="F663" s="23"/>
      <c r="G663" s="23"/>
      <c r="H663" s="24"/>
      <c r="S663"/>
    </row>
    <row r="664" spans="1:19" x14ac:dyDescent="0.25">
      <c r="A664" s="9"/>
      <c r="B664" s="10"/>
      <c r="C664" s="17"/>
      <c r="D664" s="2"/>
      <c r="E664" s="23"/>
      <c r="F664" s="23"/>
      <c r="G664" s="23"/>
      <c r="H664" s="24"/>
      <c r="S664"/>
    </row>
    <row r="665" spans="1:19" x14ac:dyDescent="0.25">
      <c r="A665" s="9"/>
      <c r="B665" s="10"/>
      <c r="C665" s="17"/>
      <c r="D665" s="2"/>
      <c r="E665" s="23"/>
      <c r="F665" s="23"/>
      <c r="G665" s="23"/>
      <c r="H665" s="24"/>
      <c r="S665"/>
    </row>
    <row r="666" spans="1:19" x14ac:dyDescent="0.25">
      <c r="A666" s="9"/>
      <c r="B666" s="10"/>
      <c r="C666" s="17"/>
      <c r="D666" s="2"/>
      <c r="E666" s="23"/>
      <c r="F666" s="23"/>
      <c r="G666" s="23"/>
      <c r="H666" s="24"/>
      <c r="S666"/>
    </row>
    <row r="667" spans="1:19" x14ac:dyDescent="0.25">
      <c r="A667" s="9"/>
      <c r="B667" s="10"/>
      <c r="C667" s="17"/>
      <c r="D667" s="2"/>
      <c r="E667" s="23"/>
      <c r="F667" s="23"/>
      <c r="G667" s="23"/>
      <c r="H667" s="24"/>
      <c r="S667"/>
    </row>
    <row r="668" spans="1:19" x14ac:dyDescent="0.25">
      <c r="A668" s="9"/>
      <c r="B668" s="10"/>
      <c r="C668" s="17"/>
      <c r="D668" s="2"/>
      <c r="E668" s="23"/>
      <c r="F668" s="23"/>
      <c r="G668" s="23"/>
      <c r="H668" s="24"/>
      <c r="S668"/>
    </row>
    <row r="669" spans="1:19" x14ac:dyDescent="0.25">
      <c r="A669" s="9"/>
      <c r="B669" s="10"/>
      <c r="C669" s="17"/>
      <c r="D669" s="2"/>
      <c r="E669" s="23"/>
      <c r="F669" s="23"/>
      <c r="G669" s="23"/>
      <c r="H669" s="24"/>
      <c r="S669"/>
    </row>
    <row r="670" spans="1:19" x14ac:dyDescent="0.25">
      <c r="A670" s="9"/>
      <c r="B670" s="10"/>
      <c r="C670" s="17"/>
      <c r="D670" s="2"/>
      <c r="E670" s="23"/>
      <c r="F670" s="23"/>
      <c r="G670" s="23"/>
      <c r="H670" s="24"/>
      <c r="S670"/>
    </row>
    <row r="671" spans="1:19" x14ac:dyDescent="0.25">
      <c r="A671" s="9"/>
      <c r="B671" s="10"/>
      <c r="C671" s="17"/>
      <c r="D671" s="2"/>
      <c r="E671" s="23"/>
      <c r="F671" s="23"/>
      <c r="G671" s="23"/>
      <c r="H671" s="24"/>
      <c r="S671"/>
    </row>
    <row r="672" spans="1:19" x14ac:dyDescent="0.25">
      <c r="A672" s="9"/>
      <c r="B672" s="10"/>
      <c r="C672" s="17"/>
      <c r="D672" s="2"/>
      <c r="E672" s="23"/>
      <c r="F672" s="23"/>
      <c r="G672" s="23"/>
      <c r="H672" s="24"/>
      <c r="S672"/>
    </row>
    <row r="673" spans="1:19" x14ac:dyDescent="0.25">
      <c r="A673" s="9"/>
      <c r="B673" s="10"/>
      <c r="C673" s="17"/>
      <c r="D673" s="2"/>
      <c r="E673" s="23"/>
      <c r="F673" s="23"/>
      <c r="G673" s="23"/>
      <c r="H673" s="24"/>
      <c r="S673"/>
    </row>
    <row r="674" spans="1:19" x14ac:dyDescent="0.25">
      <c r="A674" s="9"/>
      <c r="B674" s="10"/>
      <c r="C674" s="17"/>
      <c r="D674" s="2"/>
      <c r="E674" s="23"/>
      <c r="F674" s="23"/>
      <c r="G674" s="23"/>
      <c r="H674" s="24"/>
      <c r="S674"/>
    </row>
    <row r="675" spans="1:19" x14ac:dyDescent="0.25">
      <c r="A675" s="9"/>
      <c r="B675" s="10"/>
      <c r="C675" s="17"/>
      <c r="D675" s="2"/>
      <c r="E675" s="23"/>
      <c r="F675" s="23"/>
      <c r="G675" s="23"/>
      <c r="H675" s="24"/>
      <c r="S675"/>
    </row>
    <row r="676" spans="1:19" x14ac:dyDescent="0.25">
      <c r="A676" s="9"/>
      <c r="B676" s="10"/>
      <c r="C676" s="17"/>
      <c r="D676" s="2"/>
      <c r="E676" s="23"/>
      <c r="F676" s="23"/>
      <c r="G676" s="23"/>
      <c r="H676" s="24"/>
      <c r="S676"/>
    </row>
    <row r="677" spans="1:19" x14ac:dyDescent="0.25">
      <c r="A677" s="9"/>
      <c r="B677" s="10"/>
      <c r="C677" s="17"/>
      <c r="D677" s="2"/>
      <c r="E677" s="23"/>
      <c r="F677" s="23"/>
      <c r="G677" s="23"/>
      <c r="H677" s="24"/>
      <c r="S677"/>
    </row>
    <row r="678" spans="1:19" x14ac:dyDescent="0.25">
      <c r="A678" s="9"/>
      <c r="B678" s="10"/>
      <c r="C678" s="17"/>
      <c r="D678" s="2"/>
      <c r="E678" s="23"/>
      <c r="F678" s="23"/>
      <c r="G678" s="23"/>
      <c r="H678" s="24"/>
      <c r="S678"/>
    </row>
    <row r="679" spans="1:19" x14ac:dyDescent="0.25">
      <c r="A679" s="9"/>
      <c r="B679" s="10"/>
      <c r="C679" s="17"/>
      <c r="D679" s="2"/>
      <c r="E679" s="23"/>
      <c r="F679" s="23"/>
      <c r="G679" s="23"/>
      <c r="H679" s="24"/>
      <c r="S679"/>
    </row>
    <row r="680" spans="1:19" x14ac:dyDescent="0.25">
      <c r="A680" s="9"/>
      <c r="B680" s="10"/>
      <c r="C680" s="17"/>
      <c r="D680" s="2"/>
      <c r="E680" s="23"/>
      <c r="F680" s="23"/>
      <c r="G680" s="23"/>
      <c r="H680" s="24"/>
      <c r="S680"/>
    </row>
    <row r="681" spans="1:19" x14ac:dyDescent="0.25">
      <c r="A681" s="9"/>
      <c r="B681" s="10"/>
      <c r="C681" s="17"/>
      <c r="D681" s="2"/>
      <c r="E681" s="23"/>
      <c r="F681" s="23"/>
      <c r="G681" s="23"/>
      <c r="H681" s="24"/>
      <c r="S681"/>
    </row>
    <row r="682" spans="1:19" x14ac:dyDescent="0.25">
      <c r="A682" s="9"/>
      <c r="B682" s="10"/>
      <c r="C682" s="17"/>
      <c r="D682" s="2"/>
      <c r="E682" s="23"/>
      <c r="F682" s="23"/>
      <c r="G682" s="23"/>
      <c r="H682" s="24"/>
      <c r="S682"/>
    </row>
    <row r="683" spans="1:19" x14ac:dyDescent="0.25">
      <c r="A683" s="9"/>
      <c r="B683" s="10"/>
      <c r="C683" s="17"/>
      <c r="D683" s="2"/>
      <c r="E683" s="23"/>
      <c r="F683" s="23"/>
      <c r="G683" s="23"/>
      <c r="H683" s="24"/>
      <c r="S683"/>
    </row>
    <row r="684" spans="1:19" x14ac:dyDescent="0.25">
      <c r="A684" s="9"/>
      <c r="B684" s="10"/>
      <c r="C684" s="17"/>
      <c r="D684" s="2"/>
      <c r="E684" s="23"/>
      <c r="F684" s="23"/>
      <c r="G684" s="23"/>
      <c r="H684" s="24"/>
      <c r="S684"/>
    </row>
    <row r="685" spans="1:19" x14ac:dyDescent="0.25">
      <c r="A685" s="9"/>
      <c r="B685" s="10"/>
      <c r="C685" s="17"/>
      <c r="D685" s="2"/>
      <c r="E685" s="23"/>
      <c r="F685" s="23"/>
      <c r="G685" s="23"/>
      <c r="H685" s="24"/>
      <c r="S685"/>
    </row>
    <row r="686" spans="1:19" x14ac:dyDescent="0.25">
      <c r="A686" s="9"/>
      <c r="B686" s="10"/>
      <c r="C686" s="17"/>
      <c r="D686" s="2"/>
      <c r="E686" s="23"/>
      <c r="F686" s="23"/>
      <c r="G686" s="23"/>
      <c r="H686" s="24"/>
      <c r="S686"/>
    </row>
    <row r="687" spans="1:19" x14ac:dyDescent="0.25">
      <c r="A687" s="9"/>
      <c r="B687" s="10"/>
      <c r="C687" s="17"/>
      <c r="D687" s="2"/>
      <c r="E687" s="23"/>
      <c r="F687" s="23"/>
      <c r="G687" s="23"/>
      <c r="H687" s="24"/>
      <c r="S687"/>
    </row>
    <row r="688" spans="1:19" x14ac:dyDescent="0.25">
      <c r="A688" s="9"/>
      <c r="B688" s="10"/>
      <c r="C688" s="17"/>
      <c r="D688" s="2"/>
      <c r="E688" s="23"/>
      <c r="F688" s="23"/>
      <c r="G688" s="23"/>
      <c r="H688" s="24"/>
      <c r="S688"/>
    </row>
    <row r="689" spans="1:19" x14ac:dyDescent="0.25">
      <c r="A689" s="9"/>
      <c r="B689" s="10"/>
      <c r="C689" s="17"/>
      <c r="D689" s="2"/>
      <c r="E689" s="23"/>
      <c r="F689" s="23"/>
      <c r="G689" s="23"/>
      <c r="H689" s="24"/>
      <c r="S689"/>
    </row>
    <row r="690" spans="1:19" x14ac:dyDescent="0.25">
      <c r="A690" s="9"/>
      <c r="B690" s="10"/>
      <c r="C690" s="17"/>
      <c r="D690" s="2"/>
      <c r="E690" s="23"/>
      <c r="F690" s="23"/>
      <c r="G690" s="23"/>
      <c r="H690" s="24"/>
      <c r="S690"/>
    </row>
    <row r="691" spans="1:19" x14ac:dyDescent="0.25">
      <c r="A691" s="9"/>
      <c r="B691" s="10"/>
      <c r="C691" s="17"/>
      <c r="D691" s="2"/>
      <c r="E691" s="23"/>
      <c r="F691" s="23"/>
      <c r="G691" s="23"/>
      <c r="H691" s="24"/>
      <c r="S691"/>
    </row>
    <row r="692" spans="1:19" x14ac:dyDescent="0.25">
      <c r="A692" s="9"/>
      <c r="B692" s="10"/>
      <c r="C692" s="17"/>
      <c r="D692" s="2"/>
      <c r="E692" s="23"/>
      <c r="F692" s="23"/>
      <c r="G692" s="23"/>
      <c r="H692" s="24"/>
      <c r="S692"/>
    </row>
    <row r="693" spans="1:19" x14ac:dyDescent="0.25">
      <c r="A693" s="9"/>
      <c r="B693" s="10"/>
      <c r="C693" s="17"/>
      <c r="D693" s="2"/>
      <c r="E693" s="23"/>
      <c r="F693" s="23"/>
      <c r="G693" s="23"/>
      <c r="H693" s="24"/>
      <c r="S693"/>
    </row>
    <row r="694" spans="1:19" x14ac:dyDescent="0.25">
      <c r="A694" s="9"/>
      <c r="B694" s="10"/>
      <c r="C694" s="17"/>
      <c r="D694" s="2"/>
      <c r="E694" s="23"/>
      <c r="F694" s="23"/>
      <c r="G694" s="23"/>
      <c r="H694" s="24"/>
      <c r="S694"/>
    </row>
    <row r="695" spans="1:19" x14ac:dyDescent="0.25">
      <c r="A695" s="9"/>
      <c r="B695" s="10"/>
      <c r="C695" s="17"/>
      <c r="D695" s="2"/>
      <c r="E695" s="23"/>
      <c r="F695" s="23"/>
      <c r="G695" s="23"/>
      <c r="H695" s="24"/>
      <c r="S695"/>
    </row>
    <row r="696" spans="1:19" x14ac:dyDescent="0.25">
      <c r="A696" s="9"/>
      <c r="B696" s="10"/>
      <c r="C696" s="17"/>
      <c r="D696" s="2"/>
      <c r="E696" s="23"/>
      <c r="F696" s="23"/>
      <c r="G696" s="23"/>
      <c r="H696" s="24"/>
      <c r="S696"/>
    </row>
    <row r="697" spans="1:19" x14ac:dyDescent="0.25">
      <c r="A697" s="9"/>
      <c r="B697" s="10"/>
      <c r="C697" s="17"/>
      <c r="D697" s="2"/>
      <c r="E697" s="23"/>
      <c r="F697" s="23"/>
      <c r="G697" s="23"/>
      <c r="H697" s="24"/>
      <c r="S697"/>
    </row>
    <row r="698" spans="1:19" x14ac:dyDescent="0.25">
      <c r="A698" s="9"/>
      <c r="B698" s="10"/>
      <c r="C698" s="17"/>
      <c r="D698" s="2"/>
      <c r="E698" s="23"/>
      <c r="F698" s="23"/>
      <c r="G698" s="23"/>
      <c r="H698" s="24"/>
      <c r="S698"/>
    </row>
    <row r="699" spans="1:19" x14ac:dyDescent="0.25">
      <c r="A699" s="9"/>
      <c r="B699" s="10"/>
      <c r="C699" s="17"/>
      <c r="D699" s="2"/>
      <c r="E699" s="23"/>
      <c r="F699" s="23"/>
      <c r="G699" s="23"/>
      <c r="H699" s="24"/>
      <c r="S699"/>
    </row>
    <row r="700" spans="1:19" x14ac:dyDescent="0.25">
      <c r="A700" s="9"/>
      <c r="B700" s="10"/>
      <c r="C700" s="17"/>
      <c r="D700" s="2"/>
      <c r="E700" s="23"/>
      <c r="F700" s="23"/>
      <c r="G700" s="23"/>
      <c r="H700" s="24"/>
      <c r="S700"/>
    </row>
    <row r="701" spans="1:19" x14ac:dyDescent="0.25">
      <c r="A701" s="9"/>
      <c r="B701" s="10"/>
      <c r="C701" s="17"/>
      <c r="D701" s="2"/>
      <c r="E701" s="23"/>
      <c r="F701" s="23"/>
      <c r="G701" s="23"/>
      <c r="H701" s="24"/>
      <c r="S701"/>
    </row>
    <row r="702" spans="1:19" x14ac:dyDescent="0.25">
      <c r="A702" s="9"/>
      <c r="B702" s="10"/>
      <c r="C702" s="17"/>
      <c r="D702" s="2"/>
      <c r="E702" s="23"/>
      <c r="F702" s="23"/>
      <c r="G702" s="23"/>
      <c r="H702" s="24"/>
      <c r="S702"/>
    </row>
    <row r="703" spans="1:19" x14ac:dyDescent="0.25">
      <c r="A703" s="9"/>
      <c r="B703" s="10"/>
      <c r="C703" s="17"/>
      <c r="D703" s="2"/>
      <c r="E703" s="23"/>
      <c r="F703" s="23"/>
      <c r="G703" s="23"/>
      <c r="H703" s="24"/>
      <c r="S703"/>
    </row>
    <row r="704" spans="1:19" x14ac:dyDescent="0.25">
      <c r="A704" s="9"/>
      <c r="B704" s="10"/>
      <c r="C704" s="17"/>
      <c r="D704" s="2"/>
      <c r="E704" s="23"/>
      <c r="F704" s="23"/>
      <c r="G704" s="23"/>
      <c r="H704" s="24"/>
      <c r="S704"/>
    </row>
    <row r="705" spans="1:19" x14ac:dyDescent="0.25">
      <c r="A705" s="9"/>
      <c r="B705" s="10"/>
      <c r="C705" s="17"/>
      <c r="D705" s="2"/>
      <c r="E705" s="23"/>
      <c r="F705" s="23"/>
      <c r="G705" s="23"/>
      <c r="H705" s="24"/>
      <c r="S705"/>
    </row>
    <row r="706" spans="1:19" x14ac:dyDescent="0.25">
      <c r="A706" s="9"/>
      <c r="B706" s="10"/>
      <c r="C706" s="17"/>
      <c r="D706" s="2"/>
      <c r="E706" s="23"/>
      <c r="F706" s="23"/>
      <c r="G706" s="23"/>
      <c r="H706" s="24"/>
      <c r="S706"/>
    </row>
    <row r="707" spans="1:19" x14ac:dyDescent="0.25">
      <c r="A707" s="9"/>
      <c r="B707" s="10"/>
      <c r="C707" s="17"/>
      <c r="D707" s="2"/>
      <c r="E707" s="23"/>
      <c r="F707" s="23"/>
      <c r="G707" s="23"/>
      <c r="H707" s="24"/>
      <c r="S707"/>
    </row>
    <row r="708" spans="1:19" x14ac:dyDescent="0.25">
      <c r="A708" s="9"/>
      <c r="B708" s="10"/>
      <c r="C708" s="17"/>
      <c r="D708" s="2"/>
      <c r="E708" s="23"/>
      <c r="F708" s="23"/>
      <c r="G708" s="23"/>
      <c r="H708" s="24"/>
      <c r="S708"/>
    </row>
    <row r="709" spans="1:19" x14ac:dyDescent="0.25">
      <c r="A709" s="9"/>
      <c r="B709" s="10"/>
      <c r="C709" s="17"/>
      <c r="D709" s="2"/>
      <c r="E709" s="23"/>
      <c r="F709" s="23"/>
      <c r="G709" s="23"/>
      <c r="H709" s="24"/>
      <c r="S709"/>
    </row>
    <row r="710" spans="1:19" x14ac:dyDescent="0.25">
      <c r="A710" s="9"/>
      <c r="B710" s="10"/>
      <c r="C710" s="17"/>
      <c r="D710" s="2"/>
      <c r="E710" s="23"/>
      <c r="F710" s="23"/>
      <c r="G710" s="23"/>
      <c r="H710" s="24"/>
      <c r="S710"/>
    </row>
    <row r="711" spans="1:19" x14ac:dyDescent="0.25">
      <c r="A711" s="9"/>
      <c r="B711" s="10"/>
      <c r="C711" s="17"/>
      <c r="D711" s="2"/>
      <c r="E711" s="23"/>
      <c r="F711" s="23"/>
      <c r="G711" s="23"/>
      <c r="H711" s="24"/>
      <c r="S711"/>
    </row>
    <row r="712" spans="1:19" x14ac:dyDescent="0.25">
      <c r="A712" s="9"/>
      <c r="B712" s="10"/>
      <c r="C712" s="17"/>
      <c r="D712" s="2"/>
      <c r="E712" s="23"/>
      <c r="F712" s="23"/>
      <c r="G712" s="23"/>
      <c r="H712" s="24"/>
      <c r="S712"/>
    </row>
    <row r="713" spans="1:19" x14ac:dyDescent="0.25">
      <c r="A713" s="9"/>
      <c r="B713" s="10"/>
      <c r="C713" s="17"/>
      <c r="D713" s="2"/>
      <c r="E713" s="23"/>
      <c r="F713" s="23"/>
      <c r="G713" s="23"/>
      <c r="H713" s="24"/>
      <c r="S713"/>
    </row>
    <row r="714" spans="1:19" x14ac:dyDescent="0.25">
      <c r="A714" s="9"/>
      <c r="B714" s="10"/>
      <c r="C714" s="17"/>
      <c r="D714" s="2"/>
      <c r="E714" s="23"/>
      <c r="F714" s="23"/>
      <c r="G714" s="23"/>
      <c r="H714" s="24"/>
      <c r="S714"/>
    </row>
    <row r="715" spans="1:19" x14ac:dyDescent="0.25">
      <c r="A715" s="9"/>
      <c r="B715" s="10"/>
      <c r="C715" s="17"/>
      <c r="D715" s="2"/>
      <c r="E715" s="23"/>
      <c r="F715" s="23"/>
      <c r="G715" s="23"/>
      <c r="H715" s="24"/>
      <c r="S715"/>
    </row>
    <row r="716" spans="1:19" x14ac:dyDescent="0.25">
      <c r="A716" s="9"/>
      <c r="B716" s="10"/>
      <c r="C716" s="17"/>
      <c r="D716" s="2"/>
      <c r="E716" s="23"/>
      <c r="F716" s="23"/>
      <c r="G716" s="23"/>
      <c r="H716" s="24"/>
      <c r="S716"/>
    </row>
    <row r="717" spans="1:19" x14ac:dyDescent="0.25">
      <c r="A717" s="9"/>
      <c r="B717" s="10"/>
      <c r="C717" s="17"/>
      <c r="D717" s="2"/>
      <c r="E717" s="23"/>
      <c r="F717" s="23"/>
      <c r="G717" s="23"/>
      <c r="H717" s="24"/>
      <c r="S717"/>
    </row>
    <row r="718" spans="1:19" x14ac:dyDescent="0.25">
      <c r="A718" s="9"/>
      <c r="B718" s="10"/>
      <c r="C718" s="17"/>
      <c r="D718" s="2"/>
      <c r="E718" s="23"/>
      <c r="F718" s="23"/>
      <c r="G718" s="23"/>
      <c r="H718" s="24"/>
      <c r="S718"/>
    </row>
    <row r="719" spans="1:19" x14ac:dyDescent="0.25">
      <c r="A719" s="9"/>
      <c r="B719" s="10"/>
      <c r="C719" s="17"/>
      <c r="D719" s="2"/>
      <c r="E719" s="23"/>
      <c r="F719" s="23"/>
      <c r="G719" s="23"/>
      <c r="H719" s="24"/>
      <c r="S719"/>
    </row>
    <row r="720" spans="1:19" x14ac:dyDescent="0.25">
      <c r="A720" s="9"/>
      <c r="B720" s="10"/>
      <c r="C720" s="17"/>
      <c r="D720" s="2"/>
      <c r="E720" s="23"/>
      <c r="F720" s="23"/>
      <c r="G720" s="23"/>
      <c r="H720" s="24"/>
      <c r="S720"/>
    </row>
    <row r="721" spans="1:19" x14ac:dyDescent="0.25">
      <c r="A721" s="9"/>
      <c r="B721" s="10"/>
      <c r="C721" s="17"/>
      <c r="D721" s="2"/>
      <c r="E721" s="23"/>
      <c r="F721" s="23"/>
      <c r="G721" s="23"/>
      <c r="H721" s="24"/>
      <c r="S721"/>
    </row>
    <row r="722" spans="1:19" x14ac:dyDescent="0.25">
      <c r="A722" s="9"/>
      <c r="B722" s="10"/>
      <c r="C722" s="17"/>
      <c r="D722" s="2"/>
      <c r="E722" s="23"/>
      <c r="F722" s="23"/>
      <c r="G722" s="23"/>
      <c r="H722" s="24"/>
      <c r="S722"/>
    </row>
    <row r="723" spans="1:19" x14ac:dyDescent="0.25">
      <c r="A723" s="9"/>
      <c r="B723" s="10"/>
      <c r="C723" s="17"/>
      <c r="D723" s="2"/>
      <c r="E723" s="23"/>
      <c r="F723" s="23"/>
      <c r="G723" s="23"/>
      <c r="H723" s="24"/>
      <c r="S723"/>
    </row>
    <row r="724" spans="1:19" x14ac:dyDescent="0.25">
      <c r="A724" s="9"/>
      <c r="B724" s="10"/>
      <c r="C724" s="17"/>
      <c r="D724" s="2"/>
      <c r="E724" s="23"/>
      <c r="F724" s="23"/>
      <c r="G724" s="23"/>
      <c r="H724" s="24"/>
      <c r="S724"/>
    </row>
    <row r="725" spans="1:19" x14ac:dyDescent="0.25">
      <c r="A725" s="9"/>
      <c r="B725" s="10"/>
      <c r="C725" s="17"/>
      <c r="D725" s="2"/>
      <c r="E725" s="23"/>
      <c r="F725" s="23"/>
      <c r="G725" s="23"/>
      <c r="H725" s="24"/>
      <c r="S725"/>
    </row>
    <row r="726" spans="1:19" x14ac:dyDescent="0.25">
      <c r="A726" s="9"/>
      <c r="B726" s="10"/>
      <c r="C726" s="17"/>
      <c r="D726" s="2"/>
      <c r="E726" s="23"/>
      <c r="F726" s="23"/>
      <c r="G726" s="23"/>
      <c r="H726" s="24"/>
      <c r="S726"/>
    </row>
    <row r="727" spans="1:19" x14ac:dyDescent="0.25">
      <c r="A727" s="9"/>
      <c r="B727" s="10"/>
      <c r="C727" s="17"/>
      <c r="D727" s="2"/>
      <c r="E727" s="23"/>
      <c r="F727" s="23"/>
      <c r="G727" s="23"/>
      <c r="H727" s="24"/>
      <c r="S727"/>
    </row>
    <row r="728" spans="1:19" x14ac:dyDescent="0.25">
      <c r="A728" s="9"/>
      <c r="B728" s="10"/>
      <c r="C728" s="17"/>
      <c r="D728" s="2"/>
      <c r="E728" s="23"/>
      <c r="F728" s="23"/>
      <c r="G728" s="23"/>
      <c r="H728" s="24"/>
      <c r="S728"/>
    </row>
    <row r="729" spans="1:19" x14ac:dyDescent="0.25">
      <c r="A729" s="9"/>
      <c r="B729" s="10"/>
      <c r="C729" s="17"/>
      <c r="D729" s="2"/>
      <c r="E729" s="23"/>
      <c r="F729" s="23"/>
      <c r="G729" s="23"/>
      <c r="H729" s="24"/>
      <c r="S729"/>
    </row>
    <row r="730" spans="1:19" x14ac:dyDescent="0.25">
      <c r="A730" s="9"/>
      <c r="B730" s="10"/>
      <c r="C730" s="17"/>
      <c r="D730" s="2"/>
      <c r="E730" s="23"/>
      <c r="F730" s="23"/>
      <c r="G730" s="23"/>
      <c r="H730" s="24"/>
      <c r="S730"/>
    </row>
    <row r="731" spans="1:19" x14ac:dyDescent="0.25">
      <c r="A731" s="9"/>
      <c r="B731" s="10"/>
      <c r="C731" s="17"/>
      <c r="D731" s="2"/>
      <c r="E731" s="23"/>
      <c r="F731" s="23"/>
      <c r="G731" s="23"/>
      <c r="H731" s="24"/>
      <c r="S731"/>
    </row>
    <row r="732" spans="1:19" x14ac:dyDescent="0.25">
      <c r="A732" s="9"/>
      <c r="B732" s="10"/>
      <c r="C732" s="17"/>
      <c r="D732" s="2"/>
      <c r="E732" s="23"/>
      <c r="F732" s="23"/>
      <c r="G732" s="23"/>
      <c r="H732" s="24"/>
      <c r="S732"/>
    </row>
    <row r="733" spans="1:19" x14ac:dyDescent="0.25">
      <c r="A733" s="9"/>
      <c r="B733" s="10"/>
      <c r="C733" s="17"/>
      <c r="D733" s="2"/>
      <c r="E733" s="23"/>
      <c r="F733" s="23"/>
      <c r="G733" s="23"/>
      <c r="H733" s="24"/>
      <c r="S733"/>
    </row>
    <row r="734" spans="1:19" x14ac:dyDescent="0.25">
      <c r="A734" s="9"/>
      <c r="B734" s="10"/>
      <c r="C734" s="17"/>
      <c r="D734" s="2"/>
      <c r="E734" s="23"/>
      <c r="F734" s="23"/>
      <c r="G734" s="23"/>
      <c r="H734" s="24"/>
      <c r="S734"/>
    </row>
    <row r="735" spans="1:19" x14ac:dyDescent="0.25">
      <c r="A735" s="9"/>
      <c r="B735" s="10"/>
      <c r="C735" s="17"/>
      <c r="D735" s="2"/>
      <c r="E735" s="23"/>
      <c r="F735" s="23"/>
      <c r="G735" s="23"/>
      <c r="H735" s="24"/>
      <c r="S735"/>
    </row>
    <row r="736" spans="1:19" x14ac:dyDescent="0.25">
      <c r="A736" s="9"/>
      <c r="B736" s="10"/>
      <c r="C736" s="17"/>
      <c r="D736" s="2"/>
      <c r="E736" s="23"/>
      <c r="F736" s="23"/>
      <c r="G736" s="23"/>
      <c r="H736" s="24"/>
      <c r="S736"/>
    </row>
    <row r="737" spans="1:19" x14ac:dyDescent="0.25">
      <c r="A737" s="9"/>
      <c r="B737" s="10"/>
      <c r="C737" s="17"/>
      <c r="D737" s="2"/>
      <c r="E737" s="23"/>
      <c r="F737" s="23"/>
      <c r="G737" s="23"/>
      <c r="H737" s="24"/>
      <c r="S737"/>
    </row>
    <row r="738" spans="1:19" x14ac:dyDescent="0.25">
      <c r="A738" s="9"/>
      <c r="B738" s="10"/>
      <c r="C738" s="17"/>
      <c r="D738" s="2"/>
      <c r="E738" s="23"/>
      <c r="F738" s="23"/>
      <c r="G738" s="23"/>
      <c r="H738" s="24"/>
      <c r="S738"/>
    </row>
    <row r="739" spans="1:19" x14ac:dyDescent="0.25">
      <c r="A739" s="9"/>
      <c r="B739" s="10"/>
      <c r="C739" s="17"/>
      <c r="D739" s="2"/>
      <c r="E739" s="23"/>
      <c r="F739" s="23"/>
      <c r="G739" s="23"/>
      <c r="H739" s="24"/>
      <c r="S739"/>
    </row>
    <row r="740" spans="1:19" x14ac:dyDescent="0.25">
      <c r="A740" s="9"/>
      <c r="B740" s="10"/>
      <c r="C740" s="17"/>
      <c r="D740" s="2"/>
      <c r="E740" s="23"/>
      <c r="F740" s="23"/>
      <c r="G740" s="23"/>
      <c r="H740" s="24"/>
      <c r="S740"/>
    </row>
    <row r="741" spans="1:19" x14ac:dyDescent="0.25">
      <c r="A741" s="9"/>
      <c r="B741" s="10"/>
      <c r="C741" s="17"/>
      <c r="D741" s="2"/>
      <c r="E741" s="23"/>
      <c r="F741" s="23"/>
      <c r="G741" s="23"/>
      <c r="H741" s="24"/>
      <c r="S741"/>
    </row>
    <row r="742" spans="1:19" x14ac:dyDescent="0.25">
      <c r="A742" s="9"/>
      <c r="B742" s="10"/>
      <c r="C742" s="17"/>
      <c r="D742" s="2"/>
      <c r="E742" s="23"/>
      <c r="F742" s="23"/>
      <c r="G742" s="23"/>
      <c r="H742" s="24"/>
      <c r="S742"/>
    </row>
    <row r="743" spans="1:19" x14ac:dyDescent="0.25">
      <c r="A743" s="9"/>
      <c r="B743" s="10"/>
      <c r="C743" s="17"/>
      <c r="D743" s="2"/>
      <c r="E743" s="23"/>
      <c r="F743" s="23"/>
      <c r="G743" s="23"/>
      <c r="H743" s="24"/>
      <c r="S743"/>
    </row>
    <row r="744" spans="1:19" x14ac:dyDescent="0.25">
      <c r="A744" s="9"/>
      <c r="B744" s="10"/>
      <c r="C744" s="17"/>
      <c r="D744" s="2"/>
      <c r="E744" s="23"/>
      <c r="F744" s="23"/>
      <c r="G744" s="23"/>
      <c r="H744" s="24"/>
      <c r="S744"/>
    </row>
    <row r="745" spans="1:19" x14ac:dyDescent="0.25">
      <c r="A745" s="9"/>
      <c r="B745" s="10"/>
      <c r="C745" s="17"/>
      <c r="D745" s="2"/>
      <c r="E745" s="23"/>
      <c r="F745" s="23"/>
      <c r="G745" s="23"/>
      <c r="H745" s="24"/>
      <c r="S745"/>
    </row>
    <row r="746" spans="1:19" x14ac:dyDescent="0.25">
      <c r="A746" s="9"/>
      <c r="B746" s="10"/>
      <c r="C746" s="17"/>
      <c r="D746" s="2"/>
      <c r="E746" s="23"/>
      <c r="F746" s="23"/>
      <c r="G746" s="23"/>
      <c r="H746" s="24"/>
      <c r="S746"/>
    </row>
    <row r="747" spans="1:19" x14ac:dyDescent="0.25">
      <c r="A747" s="9"/>
      <c r="B747" s="10"/>
      <c r="C747" s="17"/>
      <c r="D747" s="2"/>
      <c r="E747" s="23"/>
      <c r="F747" s="23"/>
      <c r="G747" s="23"/>
      <c r="H747" s="24"/>
      <c r="S747"/>
    </row>
    <row r="748" spans="1:19" x14ac:dyDescent="0.25">
      <c r="A748" s="9"/>
      <c r="B748" s="10"/>
      <c r="C748" s="17"/>
      <c r="D748" s="2"/>
      <c r="E748" s="23"/>
      <c r="F748" s="23"/>
      <c r="G748" s="23"/>
      <c r="H748" s="24"/>
      <c r="S748"/>
    </row>
    <row r="749" spans="1:19" x14ac:dyDescent="0.25">
      <c r="A749" s="9"/>
      <c r="B749" s="10"/>
      <c r="C749" s="17"/>
      <c r="D749" s="2"/>
      <c r="E749" s="23"/>
      <c r="F749" s="23"/>
      <c r="G749" s="23"/>
      <c r="H749" s="24"/>
      <c r="S749"/>
    </row>
    <row r="750" spans="1:19" x14ac:dyDescent="0.25">
      <c r="A750" s="9"/>
      <c r="B750" s="10"/>
      <c r="C750" s="17"/>
      <c r="D750" s="2"/>
      <c r="E750" s="23"/>
      <c r="F750" s="23"/>
      <c r="G750" s="23"/>
      <c r="H750" s="24"/>
      <c r="S750"/>
    </row>
    <row r="751" spans="1:19" x14ac:dyDescent="0.25">
      <c r="A751" s="9"/>
      <c r="B751" s="10"/>
      <c r="C751" s="17"/>
      <c r="D751" s="2"/>
      <c r="E751" s="23"/>
      <c r="F751" s="23"/>
      <c r="G751" s="23"/>
      <c r="H751" s="24"/>
      <c r="S751"/>
    </row>
    <row r="752" spans="1:19" x14ac:dyDescent="0.25">
      <c r="A752" s="9"/>
      <c r="B752" s="10"/>
      <c r="C752" s="17"/>
      <c r="D752" s="2"/>
      <c r="E752" s="23"/>
      <c r="F752" s="23"/>
      <c r="G752" s="23"/>
      <c r="H752" s="24"/>
      <c r="S752"/>
    </row>
    <row r="753" spans="1:19" x14ac:dyDescent="0.25">
      <c r="A753" s="9"/>
      <c r="B753" s="10"/>
      <c r="C753" s="17"/>
      <c r="D753" s="2"/>
      <c r="E753" s="23"/>
      <c r="F753" s="23"/>
      <c r="G753" s="23"/>
      <c r="H753" s="24"/>
      <c r="S753"/>
    </row>
    <row r="754" spans="1:19" x14ac:dyDescent="0.25">
      <c r="A754" s="9"/>
      <c r="B754" s="10"/>
      <c r="C754" s="17"/>
      <c r="D754" s="2"/>
      <c r="E754" s="23"/>
      <c r="F754" s="23"/>
      <c r="G754" s="23"/>
      <c r="H754" s="24"/>
      <c r="S754"/>
    </row>
    <row r="755" spans="1:19" x14ac:dyDescent="0.25">
      <c r="A755" s="9"/>
      <c r="B755" s="10"/>
      <c r="C755" s="17"/>
      <c r="D755" s="2"/>
      <c r="E755" s="23"/>
      <c r="F755" s="23"/>
      <c r="G755" s="23"/>
      <c r="H755" s="24"/>
      <c r="S755"/>
    </row>
    <row r="756" spans="1:19" x14ac:dyDescent="0.25">
      <c r="A756" s="9"/>
      <c r="B756" s="10"/>
      <c r="C756" s="17"/>
      <c r="D756" s="2"/>
      <c r="E756" s="23"/>
      <c r="F756" s="23"/>
      <c r="G756" s="23"/>
      <c r="H756" s="24"/>
      <c r="S756"/>
    </row>
    <row r="757" spans="1:19" x14ac:dyDescent="0.25">
      <c r="A757" s="9"/>
      <c r="B757" s="10"/>
      <c r="C757" s="17"/>
      <c r="D757" s="2"/>
      <c r="E757" s="23"/>
      <c r="F757" s="23"/>
      <c r="G757" s="23"/>
      <c r="H757" s="24"/>
      <c r="S757"/>
    </row>
    <row r="758" spans="1:19" x14ac:dyDescent="0.25">
      <c r="A758" s="9"/>
      <c r="B758" s="10"/>
      <c r="C758" s="17"/>
      <c r="D758" s="2"/>
      <c r="E758" s="23"/>
      <c r="F758" s="23"/>
      <c r="G758" s="23"/>
      <c r="H758" s="24"/>
      <c r="S758"/>
    </row>
    <row r="759" spans="1:19" x14ac:dyDescent="0.25">
      <c r="A759" s="9"/>
      <c r="B759" s="10"/>
      <c r="C759" s="17"/>
      <c r="D759" s="2"/>
      <c r="E759" s="23"/>
      <c r="F759" s="23"/>
      <c r="G759" s="23"/>
      <c r="H759" s="24"/>
      <c r="S759"/>
    </row>
    <row r="760" spans="1:19" x14ac:dyDescent="0.25">
      <c r="A760" s="9"/>
      <c r="B760" s="10"/>
      <c r="C760" s="17"/>
      <c r="D760" s="2"/>
      <c r="E760" s="23"/>
      <c r="F760" s="23"/>
      <c r="G760" s="23"/>
      <c r="H760" s="24"/>
      <c r="S760"/>
    </row>
    <row r="761" spans="1:19" x14ac:dyDescent="0.25">
      <c r="A761" s="9"/>
      <c r="B761" s="10"/>
      <c r="C761" s="17"/>
      <c r="D761" s="2"/>
      <c r="E761" s="23"/>
      <c r="F761" s="23"/>
      <c r="G761" s="23"/>
      <c r="H761" s="24"/>
      <c r="S761"/>
    </row>
    <row r="762" spans="1:19" x14ac:dyDescent="0.25">
      <c r="A762" s="9"/>
      <c r="B762" s="10"/>
      <c r="C762" s="17"/>
      <c r="D762" s="2"/>
      <c r="E762" s="23"/>
      <c r="F762" s="23"/>
      <c r="G762" s="23"/>
      <c r="H762" s="24"/>
      <c r="S762"/>
    </row>
    <row r="763" spans="1:19" x14ac:dyDescent="0.25">
      <c r="A763" s="9"/>
      <c r="B763" s="10"/>
      <c r="C763" s="17"/>
      <c r="D763" s="2"/>
      <c r="E763" s="23"/>
      <c r="F763" s="23"/>
      <c r="G763" s="23"/>
      <c r="H763" s="24"/>
      <c r="S763"/>
    </row>
    <row r="764" spans="1:19" x14ac:dyDescent="0.25">
      <c r="A764" s="9"/>
      <c r="B764" s="10"/>
      <c r="C764" s="17"/>
      <c r="D764" s="2"/>
      <c r="E764" s="23"/>
      <c r="F764" s="23"/>
      <c r="G764" s="23"/>
      <c r="H764" s="24"/>
      <c r="S764"/>
    </row>
    <row r="765" spans="1:19" x14ac:dyDescent="0.25">
      <c r="A765" s="9"/>
      <c r="B765" s="10"/>
      <c r="C765" s="17"/>
      <c r="D765" s="2"/>
      <c r="E765" s="23"/>
      <c r="F765" s="23"/>
      <c r="G765" s="23"/>
      <c r="H765" s="24"/>
      <c r="S765"/>
    </row>
    <row r="766" spans="1:19" x14ac:dyDescent="0.25">
      <c r="A766" s="9"/>
      <c r="B766" s="10"/>
      <c r="C766" s="17"/>
      <c r="D766" s="2"/>
      <c r="E766" s="23"/>
      <c r="F766" s="23"/>
      <c r="G766" s="23"/>
      <c r="H766" s="24"/>
      <c r="S766"/>
    </row>
    <row r="767" spans="1:19" x14ac:dyDescent="0.25">
      <c r="A767" s="9"/>
      <c r="B767" s="10"/>
      <c r="C767" s="17"/>
      <c r="D767" s="2"/>
      <c r="E767" s="23"/>
      <c r="F767" s="23"/>
      <c r="G767" s="23"/>
      <c r="H767" s="24"/>
      <c r="S767"/>
    </row>
    <row r="768" spans="1:19" x14ac:dyDescent="0.25">
      <c r="A768" s="9"/>
      <c r="B768" s="10"/>
      <c r="C768" s="17"/>
      <c r="D768" s="2"/>
      <c r="E768" s="23"/>
      <c r="F768" s="23"/>
      <c r="G768" s="23"/>
      <c r="H768" s="24"/>
      <c r="S768"/>
    </row>
    <row r="769" spans="1:19" x14ac:dyDescent="0.25">
      <c r="A769" s="9"/>
      <c r="B769" s="10"/>
      <c r="C769" s="17"/>
      <c r="D769" s="2"/>
      <c r="E769" s="23"/>
      <c r="F769" s="23"/>
      <c r="G769" s="23"/>
      <c r="H769" s="24"/>
      <c r="S769"/>
    </row>
    <row r="770" spans="1:19" x14ac:dyDescent="0.25">
      <c r="A770" s="9"/>
      <c r="B770" s="10"/>
      <c r="C770" s="17"/>
      <c r="D770" s="2"/>
      <c r="E770" s="23"/>
      <c r="F770" s="23"/>
      <c r="G770" s="23"/>
      <c r="H770" s="24"/>
      <c r="S770"/>
    </row>
    <row r="771" spans="1:19" x14ac:dyDescent="0.25">
      <c r="A771" s="9"/>
      <c r="B771" s="10"/>
      <c r="C771" s="17"/>
      <c r="D771" s="2"/>
      <c r="E771" s="23"/>
      <c r="F771" s="23"/>
      <c r="G771" s="23"/>
      <c r="H771" s="24"/>
      <c r="S771"/>
    </row>
    <row r="772" spans="1:19" x14ac:dyDescent="0.25">
      <c r="A772" s="9"/>
      <c r="B772" s="10"/>
      <c r="C772" s="17"/>
      <c r="D772" s="2"/>
      <c r="E772" s="23"/>
      <c r="F772" s="23"/>
      <c r="G772" s="23"/>
      <c r="H772" s="24"/>
      <c r="S772"/>
    </row>
    <row r="773" spans="1:19" x14ac:dyDescent="0.25">
      <c r="A773" s="9"/>
      <c r="B773" s="10"/>
      <c r="C773" s="17"/>
      <c r="D773" s="2"/>
      <c r="E773" s="23"/>
      <c r="F773" s="23"/>
      <c r="G773" s="23"/>
      <c r="H773" s="24"/>
      <c r="S773"/>
    </row>
    <row r="774" spans="1:19" x14ac:dyDescent="0.25">
      <c r="A774" s="9"/>
      <c r="B774" s="10"/>
      <c r="C774" s="17"/>
      <c r="D774" s="2"/>
      <c r="E774" s="23"/>
      <c r="F774" s="23"/>
      <c r="G774" s="23"/>
      <c r="H774" s="24"/>
      <c r="S774"/>
    </row>
    <row r="775" spans="1:19" x14ac:dyDescent="0.25">
      <c r="A775" s="9"/>
      <c r="B775" s="10"/>
      <c r="C775" s="17"/>
      <c r="D775" s="2"/>
      <c r="E775" s="23"/>
      <c r="F775" s="23"/>
      <c r="G775" s="23"/>
      <c r="H775" s="24"/>
      <c r="S775"/>
    </row>
    <row r="776" spans="1:19" x14ac:dyDescent="0.25">
      <c r="A776" s="9"/>
      <c r="B776" s="10"/>
      <c r="C776" s="17"/>
      <c r="D776" s="2"/>
      <c r="E776" s="23"/>
      <c r="F776" s="23"/>
      <c r="G776" s="23"/>
      <c r="H776" s="24"/>
      <c r="S776"/>
    </row>
    <row r="777" spans="1:19" x14ac:dyDescent="0.25">
      <c r="A777" s="9"/>
      <c r="B777" s="10"/>
      <c r="C777" s="17"/>
      <c r="D777" s="2"/>
      <c r="E777" s="23"/>
      <c r="F777" s="23"/>
      <c r="G777" s="23"/>
      <c r="H777" s="24"/>
      <c r="S777"/>
    </row>
    <row r="778" spans="1:19" x14ac:dyDescent="0.25">
      <c r="A778" s="9"/>
      <c r="B778" s="10"/>
      <c r="C778" s="17"/>
      <c r="D778" s="2"/>
      <c r="E778" s="23"/>
      <c r="F778" s="23"/>
      <c r="G778" s="23"/>
      <c r="H778" s="24"/>
      <c r="S778"/>
    </row>
    <row r="779" spans="1:19" x14ac:dyDescent="0.25">
      <c r="A779" s="9"/>
      <c r="B779" s="10"/>
      <c r="C779" s="17"/>
      <c r="D779" s="2"/>
      <c r="E779" s="23"/>
      <c r="F779" s="23"/>
      <c r="G779" s="23"/>
      <c r="H779" s="24"/>
      <c r="S779"/>
    </row>
    <row r="780" spans="1:19" x14ac:dyDescent="0.25">
      <c r="A780" s="9"/>
      <c r="B780" s="10"/>
      <c r="C780" s="17"/>
      <c r="D780" s="2"/>
      <c r="E780" s="23"/>
      <c r="F780" s="23"/>
      <c r="G780" s="23"/>
      <c r="H780" s="24"/>
      <c r="S780"/>
    </row>
    <row r="781" spans="1:19" x14ac:dyDescent="0.25">
      <c r="A781" s="9"/>
      <c r="B781" s="10"/>
      <c r="C781" s="17"/>
      <c r="D781" s="2"/>
      <c r="E781" s="23"/>
      <c r="F781" s="23"/>
      <c r="G781" s="23"/>
      <c r="H781" s="24"/>
      <c r="S781"/>
    </row>
    <row r="782" spans="1:19" x14ac:dyDescent="0.25">
      <c r="A782" s="9"/>
      <c r="B782" s="10"/>
      <c r="C782" s="17"/>
      <c r="D782" s="2"/>
      <c r="E782" s="23"/>
      <c r="F782" s="23"/>
      <c r="G782" s="23"/>
      <c r="H782" s="24"/>
      <c r="S782"/>
    </row>
    <row r="783" spans="1:19" x14ac:dyDescent="0.25">
      <c r="A783" s="9"/>
      <c r="B783" s="10"/>
      <c r="C783" s="17"/>
      <c r="D783" s="2"/>
      <c r="E783" s="23"/>
      <c r="F783" s="23"/>
      <c r="G783" s="23"/>
      <c r="H783" s="24"/>
      <c r="S783"/>
    </row>
    <row r="784" spans="1:19" x14ac:dyDescent="0.25">
      <c r="A784" s="9"/>
      <c r="B784" s="10"/>
      <c r="C784" s="17"/>
      <c r="D784" s="2"/>
      <c r="E784" s="23"/>
      <c r="F784" s="23"/>
      <c r="G784" s="23"/>
      <c r="H784" s="24"/>
      <c r="S784"/>
    </row>
    <row r="785" spans="1:19" x14ac:dyDescent="0.25">
      <c r="A785" s="9"/>
      <c r="B785" s="10"/>
      <c r="C785" s="17"/>
      <c r="D785" s="2"/>
      <c r="E785" s="23"/>
      <c r="F785" s="23"/>
      <c r="G785" s="23"/>
      <c r="H785" s="24"/>
      <c r="S785"/>
    </row>
    <row r="786" spans="1:19" x14ac:dyDescent="0.25">
      <c r="A786" s="9"/>
      <c r="B786" s="10"/>
      <c r="C786" s="17"/>
      <c r="D786" s="2"/>
      <c r="E786" s="23"/>
      <c r="F786" s="23"/>
      <c r="G786" s="23"/>
      <c r="H786" s="24"/>
      <c r="S786"/>
    </row>
    <row r="787" spans="1:19" x14ac:dyDescent="0.25">
      <c r="A787" s="9"/>
      <c r="B787" s="10"/>
      <c r="C787" s="17"/>
      <c r="D787" s="2"/>
      <c r="E787" s="23"/>
      <c r="F787" s="23"/>
      <c r="G787" s="23"/>
      <c r="H787" s="24"/>
      <c r="S787"/>
    </row>
    <row r="788" spans="1:19" x14ac:dyDescent="0.25">
      <c r="A788" s="9"/>
      <c r="B788" s="10"/>
      <c r="C788" s="17"/>
      <c r="D788" s="2"/>
      <c r="E788" s="23"/>
      <c r="F788" s="23"/>
      <c r="G788" s="23"/>
      <c r="H788" s="24"/>
      <c r="S788"/>
    </row>
    <row r="789" spans="1:19" x14ac:dyDescent="0.25">
      <c r="A789" s="9"/>
      <c r="B789" s="10"/>
      <c r="C789" s="17"/>
      <c r="D789" s="2"/>
      <c r="E789" s="23"/>
      <c r="F789" s="23"/>
      <c r="G789" s="23"/>
      <c r="H789" s="24"/>
      <c r="S789"/>
    </row>
    <row r="790" spans="1:19" x14ac:dyDescent="0.25">
      <c r="A790" s="9"/>
      <c r="B790" s="10"/>
      <c r="C790" s="17"/>
      <c r="D790" s="2"/>
      <c r="E790" s="23"/>
      <c r="F790" s="23"/>
      <c r="G790" s="23"/>
      <c r="H790" s="24"/>
      <c r="S790"/>
    </row>
    <row r="791" spans="1:19" x14ac:dyDescent="0.25">
      <c r="A791" s="9"/>
      <c r="B791" s="10"/>
      <c r="C791" s="17"/>
      <c r="D791" s="2"/>
      <c r="E791" s="23"/>
      <c r="F791" s="23"/>
      <c r="G791" s="23"/>
      <c r="H791" s="24"/>
      <c r="S791"/>
    </row>
    <row r="792" spans="1:19" x14ac:dyDescent="0.25">
      <c r="A792" s="9"/>
      <c r="B792" s="10"/>
      <c r="C792" s="17"/>
      <c r="D792" s="2"/>
      <c r="E792" s="23"/>
      <c r="F792" s="23"/>
      <c r="G792" s="23"/>
      <c r="H792" s="24"/>
      <c r="S792"/>
    </row>
    <row r="793" spans="1:19" x14ac:dyDescent="0.25">
      <c r="A793" s="9"/>
      <c r="B793" s="10"/>
      <c r="C793" s="17"/>
      <c r="D793" s="2"/>
      <c r="E793" s="23"/>
      <c r="F793" s="23"/>
      <c r="G793" s="23"/>
      <c r="H793" s="24"/>
      <c r="S793"/>
    </row>
    <row r="794" spans="1:19" x14ac:dyDescent="0.25">
      <c r="A794" s="9"/>
      <c r="B794" s="10"/>
      <c r="C794" s="17"/>
      <c r="D794" s="2"/>
      <c r="E794" s="23"/>
      <c r="F794" s="23"/>
      <c r="G794" s="23"/>
      <c r="H794" s="24"/>
      <c r="S794"/>
    </row>
    <row r="795" spans="1:19" x14ac:dyDescent="0.25">
      <c r="A795" s="9"/>
      <c r="B795" s="10"/>
      <c r="C795" s="17"/>
      <c r="D795" s="2"/>
      <c r="E795" s="23"/>
      <c r="F795" s="23"/>
      <c r="G795" s="23"/>
      <c r="H795" s="24"/>
      <c r="S795"/>
    </row>
    <row r="796" spans="1:19" x14ac:dyDescent="0.25">
      <c r="A796" s="9"/>
      <c r="B796" s="10"/>
      <c r="C796" s="17"/>
      <c r="D796" s="2"/>
      <c r="E796" s="23"/>
      <c r="F796" s="23"/>
      <c r="G796" s="23"/>
      <c r="H796" s="24"/>
      <c r="S796"/>
    </row>
    <row r="797" spans="1:19" x14ac:dyDescent="0.25">
      <c r="A797" s="9"/>
      <c r="B797" s="10"/>
      <c r="C797" s="17"/>
      <c r="D797" s="2"/>
      <c r="E797" s="23"/>
      <c r="F797" s="23"/>
      <c r="G797" s="23"/>
      <c r="H797" s="24"/>
      <c r="S797"/>
    </row>
    <row r="798" spans="1:19" x14ac:dyDescent="0.25">
      <c r="A798" s="9"/>
      <c r="B798" s="10"/>
      <c r="C798" s="17"/>
      <c r="D798" s="2"/>
      <c r="E798" s="23"/>
      <c r="F798" s="23"/>
      <c r="G798" s="23"/>
      <c r="H798" s="24"/>
      <c r="S798"/>
    </row>
    <row r="799" spans="1:19" x14ac:dyDescent="0.25">
      <c r="A799" s="9"/>
      <c r="B799" s="10"/>
      <c r="C799" s="17"/>
      <c r="D799" s="2"/>
      <c r="E799" s="23"/>
      <c r="F799" s="23"/>
      <c r="G799" s="23"/>
      <c r="H799" s="24"/>
      <c r="S799"/>
    </row>
    <row r="800" spans="1:19" x14ac:dyDescent="0.25">
      <c r="A800" s="9"/>
      <c r="B800" s="10"/>
      <c r="C800" s="17"/>
      <c r="D800" s="2"/>
      <c r="E800" s="23"/>
      <c r="F800" s="23"/>
      <c r="G800" s="23"/>
      <c r="H800" s="24"/>
      <c r="S800"/>
    </row>
    <row r="801" spans="1:19" x14ac:dyDescent="0.25">
      <c r="A801" s="9"/>
      <c r="B801" s="10"/>
      <c r="C801" s="17"/>
      <c r="D801" s="2"/>
      <c r="E801" s="23"/>
      <c r="F801" s="23"/>
      <c r="G801" s="23"/>
      <c r="H801" s="24"/>
      <c r="S801"/>
    </row>
    <row r="802" spans="1:19" x14ac:dyDescent="0.25">
      <c r="A802" s="9"/>
      <c r="B802" s="10"/>
      <c r="C802" s="17"/>
      <c r="D802" s="2"/>
      <c r="E802" s="23"/>
      <c r="F802" s="23"/>
      <c r="G802" s="23"/>
      <c r="H802" s="24"/>
      <c r="S802"/>
    </row>
    <row r="803" spans="1:19" x14ac:dyDescent="0.25">
      <c r="A803" s="9"/>
      <c r="B803" s="10"/>
      <c r="C803" s="17"/>
      <c r="D803" s="2"/>
      <c r="E803" s="23"/>
      <c r="F803" s="23"/>
      <c r="G803" s="23"/>
      <c r="H803" s="24"/>
      <c r="S803"/>
    </row>
    <row r="804" spans="1:19" x14ac:dyDescent="0.25">
      <c r="A804" s="9"/>
      <c r="B804" s="10"/>
      <c r="C804" s="17"/>
      <c r="D804" s="2"/>
      <c r="E804" s="23"/>
      <c r="F804" s="23"/>
      <c r="G804" s="23"/>
      <c r="H804" s="24"/>
      <c r="S804"/>
    </row>
    <row r="805" spans="1:19" x14ac:dyDescent="0.25">
      <c r="A805" s="9"/>
      <c r="B805" s="10"/>
      <c r="C805" s="17"/>
      <c r="D805" s="2"/>
      <c r="E805" s="23"/>
      <c r="F805" s="23"/>
      <c r="G805" s="23"/>
      <c r="H805" s="24"/>
      <c r="S805"/>
    </row>
    <row r="806" spans="1:19" x14ac:dyDescent="0.25">
      <c r="A806" s="9"/>
      <c r="B806" s="10"/>
      <c r="C806" s="17"/>
      <c r="D806" s="2"/>
      <c r="E806" s="23"/>
      <c r="F806" s="23"/>
      <c r="G806" s="23"/>
      <c r="H806" s="24"/>
      <c r="S806"/>
    </row>
    <row r="807" spans="1:19" x14ac:dyDescent="0.25">
      <c r="A807" s="9"/>
      <c r="B807" s="10"/>
      <c r="C807" s="17"/>
      <c r="D807" s="2"/>
      <c r="E807" s="23"/>
      <c r="F807" s="23"/>
      <c r="G807" s="23"/>
      <c r="H807" s="24"/>
      <c r="S807"/>
    </row>
    <row r="808" spans="1:19" x14ac:dyDescent="0.25">
      <c r="A808" s="9"/>
      <c r="B808" s="10"/>
      <c r="C808" s="17"/>
      <c r="D808" s="2"/>
      <c r="E808" s="23"/>
      <c r="F808" s="23"/>
      <c r="G808" s="23"/>
      <c r="H808" s="24"/>
      <c r="S808"/>
    </row>
    <row r="809" spans="1:19" x14ac:dyDescent="0.25">
      <c r="A809" s="9"/>
      <c r="B809" s="10"/>
      <c r="C809" s="17"/>
      <c r="D809" s="2"/>
      <c r="E809" s="23"/>
      <c r="F809" s="23"/>
      <c r="G809" s="23"/>
      <c r="H809" s="24"/>
      <c r="S809"/>
    </row>
    <row r="810" spans="1:19" x14ac:dyDescent="0.25">
      <c r="A810" s="9"/>
      <c r="B810" s="10"/>
      <c r="C810" s="17"/>
      <c r="D810" s="2"/>
      <c r="E810" s="23"/>
      <c r="F810" s="23"/>
      <c r="G810" s="23"/>
      <c r="H810" s="24"/>
      <c r="S810"/>
    </row>
    <row r="811" spans="1:19" x14ac:dyDescent="0.25">
      <c r="A811" s="9"/>
      <c r="B811" s="10"/>
      <c r="C811" s="17"/>
      <c r="D811" s="2"/>
      <c r="E811" s="23"/>
      <c r="F811" s="23"/>
      <c r="G811" s="23"/>
      <c r="H811" s="24"/>
      <c r="S811"/>
    </row>
    <row r="812" spans="1:19" x14ac:dyDescent="0.25">
      <c r="A812" s="9"/>
      <c r="B812" s="10"/>
      <c r="C812" s="17"/>
      <c r="D812" s="2"/>
      <c r="E812" s="23"/>
      <c r="F812" s="23"/>
      <c r="G812" s="23"/>
      <c r="H812" s="24"/>
      <c r="S812"/>
    </row>
    <row r="813" spans="1:19" x14ac:dyDescent="0.25">
      <c r="A813" s="9"/>
      <c r="B813" s="10"/>
      <c r="C813" s="17"/>
      <c r="D813" s="2"/>
      <c r="E813" s="23"/>
      <c r="F813" s="23"/>
      <c r="G813" s="23"/>
      <c r="H813" s="24"/>
      <c r="S813"/>
    </row>
    <row r="814" spans="1:19" x14ac:dyDescent="0.25">
      <c r="A814" s="9"/>
      <c r="B814" s="10"/>
      <c r="C814" s="17"/>
      <c r="D814" s="2"/>
      <c r="E814" s="23"/>
      <c r="F814" s="23"/>
      <c r="G814" s="23"/>
      <c r="H814" s="24"/>
      <c r="S814"/>
    </row>
    <row r="815" spans="1:19" x14ac:dyDescent="0.25">
      <c r="A815" s="9"/>
      <c r="B815" s="10"/>
      <c r="C815" s="17"/>
      <c r="D815" s="2"/>
      <c r="E815" s="23"/>
      <c r="F815" s="23"/>
      <c r="G815" s="23"/>
      <c r="H815" s="24"/>
      <c r="S815"/>
    </row>
    <row r="816" spans="1:19" x14ac:dyDescent="0.25">
      <c r="A816" s="9"/>
      <c r="B816" s="10"/>
      <c r="C816" s="17"/>
      <c r="D816" s="2"/>
      <c r="E816" s="23"/>
      <c r="F816" s="23"/>
      <c r="G816" s="23"/>
      <c r="H816" s="24"/>
      <c r="S816"/>
    </row>
    <row r="817" spans="1:19" x14ac:dyDescent="0.25">
      <c r="A817" s="9"/>
      <c r="B817" s="10"/>
      <c r="C817" s="17"/>
      <c r="D817" s="2"/>
      <c r="E817" s="23"/>
      <c r="F817" s="23"/>
      <c r="G817" s="23"/>
      <c r="H817" s="24"/>
      <c r="S817"/>
    </row>
    <row r="818" spans="1:19" x14ac:dyDescent="0.25">
      <c r="A818" s="9"/>
      <c r="B818" s="10"/>
      <c r="C818" s="17"/>
      <c r="D818" s="2"/>
      <c r="E818" s="23"/>
      <c r="F818" s="23"/>
      <c r="G818" s="23"/>
      <c r="H818" s="24"/>
      <c r="S818"/>
    </row>
    <row r="819" spans="1:19" x14ac:dyDescent="0.25">
      <c r="A819" s="9"/>
      <c r="B819" s="10"/>
      <c r="C819" s="17"/>
      <c r="D819" s="2"/>
      <c r="E819" s="23"/>
      <c r="F819" s="23"/>
      <c r="G819" s="23"/>
      <c r="H819" s="24"/>
      <c r="S819"/>
    </row>
    <row r="820" spans="1:19" x14ac:dyDescent="0.25">
      <c r="A820" s="9"/>
      <c r="B820" s="10"/>
      <c r="C820" s="17"/>
      <c r="D820" s="2"/>
      <c r="E820" s="23"/>
      <c r="F820" s="23"/>
      <c r="G820" s="23"/>
      <c r="H820" s="24"/>
      <c r="S820"/>
    </row>
    <row r="821" spans="1:19" x14ac:dyDescent="0.25">
      <c r="A821" s="9"/>
      <c r="B821" s="10"/>
      <c r="C821" s="17"/>
      <c r="D821" s="2"/>
      <c r="E821" s="23"/>
      <c r="F821" s="23"/>
      <c r="G821" s="23"/>
      <c r="H821" s="24"/>
      <c r="S821"/>
    </row>
    <row r="822" spans="1:19" x14ac:dyDescent="0.25">
      <c r="A822" s="9"/>
      <c r="B822" s="10"/>
      <c r="C822" s="17"/>
      <c r="D822" s="2"/>
      <c r="E822" s="23"/>
      <c r="F822" s="23"/>
      <c r="G822" s="23"/>
      <c r="H822" s="24"/>
      <c r="S822"/>
    </row>
    <row r="823" spans="1:19" x14ac:dyDescent="0.25">
      <c r="A823" s="9"/>
      <c r="B823" s="10"/>
      <c r="C823" s="17"/>
      <c r="D823" s="2"/>
      <c r="E823" s="23"/>
      <c r="F823" s="23"/>
      <c r="G823" s="23"/>
      <c r="H823" s="24"/>
      <c r="S823"/>
    </row>
    <row r="824" spans="1:19" x14ac:dyDescent="0.25">
      <c r="A824" s="9"/>
      <c r="B824" s="10"/>
      <c r="C824" s="17"/>
      <c r="D824" s="2"/>
      <c r="E824" s="23"/>
      <c r="F824" s="23"/>
      <c r="G824" s="23"/>
      <c r="H824" s="24"/>
      <c r="S824"/>
    </row>
    <row r="825" spans="1:19" x14ac:dyDescent="0.25">
      <c r="A825" s="9"/>
      <c r="B825" s="10"/>
      <c r="C825" s="17"/>
      <c r="D825" s="2"/>
      <c r="E825" s="23"/>
      <c r="F825" s="23"/>
      <c r="G825" s="23"/>
      <c r="H825" s="24"/>
      <c r="S825"/>
    </row>
    <row r="826" spans="1:19" x14ac:dyDescent="0.25">
      <c r="A826" s="9"/>
      <c r="B826" s="10"/>
      <c r="C826" s="17"/>
      <c r="D826" s="2"/>
      <c r="E826" s="23"/>
      <c r="F826" s="23"/>
      <c r="G826" s="23"/>
      <c r="H826" s="24"/>
      <c r="S826"/>
    </row>
    <row r="827" spans="1:19" x14ac:dyDescent="0.25">
      <c r="A827" s="9"/>
      <c r="B827" s="10"/>
      <c r="C827" s="17"/>
      <c r="D827" s="2"/>
      <c r="E827" s="23"/>
      <c r="F827" s="23"/>
      <c r="G827" s="23"/>
      <c r="H827" s="24"/>
      <c r="S827"/>
    </row>
    <row r="828" spans="1:19" x14ac:dyDescent="0.25">
      <c r="A828" s="9"/>
      <c r="B828" s="10"/>
      <c r="C828" s="17"/>
      <c r="D828" s="2"/>
      <c r="E828" s="23"/>
      <c r="F828" s="23"/>
      <c r="G828" s="23"/>
      <c r="H828" s="24"/>
      <c r="S828"/>
    </row>
    <row r="829" spans="1:19" x14ac:dyDescent="0.25">
      <c r="A829" s="9"/>
      <c r="B829" s="10"/>
      <c r="C829" s="17"/>
      <c r="D829" s="2"/>
      <c r="E829" s="23"/>
      <c r="F829" s="23"/>
      <c r="G829" s="23"/>
      <c r="H829" s="24"/>
      <c r="S829"/>
    </row>
    <row r="830" spans="1:19" x14ac:dyDescent="0.25">
      <c r="A830" s="9"/>
      <c r="B830" s="10"/>
      <c r="C830" s="17"/>
      <c r="D830" s="2"/>
      <c r="E830" s="23"/>
      <c r="F830" s="23"/>
      <c r="G830" s="23"/>
      <c r="H830" s="24"/>
      <c r="S830"/>
    </row>
    <row r="831" spans="1:19" x14ac:dyDescent="0.25">
      <c r="A831" s="9"/>
      <c r="B831" s="10"/>
      <c r="C831" s="17"/>
      <c r="D831" s="2"/>
      <c r="E831" s="23"/>
      <c r="F831" s="23"/>
      <c r="G831" s="23"/>
      <c r="H831" s="24"/>
      <c r="S831"/>
    </row>
    <row r="832" spans="1:19" x14ac:dyDescent="0.25">
      <c r="A832" s="9"/>
      <c r="B832" s="10"/>
      <c r="C832" s="17"/>
      <c r="D832" s="2"/>
      <c r="E832" s="23"/>
      <c r="F832" s="23"/>
      <c r="G832" s="23"/>
      <c r="H832" s="24"/>
      <c r="S832"/>
    </row>
    <row r="833" spans="1:19" x14ac:dyDescent="0.25">
      <c r="A833" s="9"/>
      <c r="B833" s="10"/>
      <c r="C833" s="17"/>
      <c r="D833" s="2"/>
      <c r="E833" s="23"/>
      <c r="F833" s="23"/>
      <c r="G833" s="23"/>
      <c r="H833" s="24"/>
      <c r="S833"/>
    </row>
    <row r="834" spans="1:19" x14ac:dyDescent="0.25">
      <c r="A834" s="9"/>
      <c r="B834" s="10"/>
      <c r="C834" s="17"/>
      <c r="D834" s="2"/>
      <c r="E834" s="23"/>
      <c r="F834" s="23"/>
      <c r="G834" s="23"/>
      <c r="H834" s="24"/>
      <c r="S834"/>
    </row>
    <row r="835" spans="1:19" x14ac:dyDescent="0.25">
      <c r="A835" s="9"/>
      <c r="B835" s="10"/>
      <c r="C835" s="17"/>
      <c r="D835" s="2"/>
      <c r="E835" s="23"/>
      <c r="F835" s="23"/>
      <c r="G835" s="23"/>
      <c r="H835" s="24"/>
      <c r="S835"/>
    </row>
    <row r="836" spans="1:19" x14ac:dyDescent="0.25">
      <c r="A836" s="9"/>
      <c r="B836" s="10"/>
      <c r="C836" s="17"/>
      <c r="D836" s="2"/>
      <c r="E836" s="23"/>
      <c r="F836" s="23"/>
      <c r="G836" s="23"/>
      <c r="H836" s="24"/>
      <c r="S836"/>
    </row>
    <row r="837" spans="1:19" x14ac:dyDescent="0.25">
      <c r="A837" s="9"/>
      <c r="B837" s="10"/>
      <c r="C837" s="17"/>
      <c r="D837" s="2"/>
      <c r="E837" s="23"/>
      <c r="F837" s="23"/>
      <c r="G837" s="23"/>
      <c r="H837" s="24"/>
      <c r="S837"/>
    </row>
    <row r="838" spans="1:19" x14ac:dyDescent="0.25">
      <c r="A838" s="9"/>
      <c r="B838" s="10"/>
      <c r="C838" s="17"/>
      <c r="D838" s="2"/>
      <c r="E838" s="23"/>
      <c r="F838" s="23"/>
      <c r="G838" s="23"/>
      <c r="H838" s="24"/>
      <c r="S838"/>
    </row>
    <row r="839" spans="1:19" x14ac:dyDescent="0.25">
      <c r="A839" s="9"/>
      <c r="B839" s="10"/>
      <c r="C839" s="17"/>
      <c r="D839" s="2"/>
      <c r="E839" s="23"/>
      <c r="F839" s="23"/>
      <c r="G839" s="23"/>
      <c r="H839" s="24"/>
      <c r="S839"/>
    </row>
    <row r="840" spans="1:19" x14ac:dyDescent="0.25">
      <c r="A840" s="9"/>
      <c r="B840" s="10"/>
      <c r="C840" s="17"/>
      <c r="D840" s="2"/>
      <c r="E840" s="23"/>
      <c r="F840" s="23"/>
      <c r="G840" s="23"/>
      <c r="H840" s="24"/>
      <c r="S840"/>
    </row>
    <row r="841" spans="1:19" x14ac:dyDescent="0.25">
      <c r="A841" s="9"/>
      <c r="B841" s="10"/>
      <c r="C841" s="17"/>
      <c r="D841" s="2"/>
      <c r="E841" s="23"/>
      <c r="F841" s="23"/>
      <c r="G841" s="23"/>
      <c r="H841" s="24"/>
      <c r="S841"/>
    </row>
    <row r="842" spans="1:19" x14ac:dyDescent="0.25">
      <c r="A842" s="9"/>
      <c r="B842" s="10"/>
      <c r="C842" s="17"/>
      <c r="D842" s="2"/>
      <c r="E842" s="23"/>
      <c r="F842" s="23"/>
      <c r="G842" s="23"/>
      <c r="H842" s="24"/>
      <c r="S842"/>
    </row>
    <row r="843" spans="1:19" x14ac:dyDescent="0.25">
      <c r="A843" s="9"/>
      <c r="B843" s="10"/>
      <c r="C843" s="17"/>
      <c r="D843" s="2"/>
      <c r="E843" s="23"/>
      <c r="F843" s="23"/>
      <c r="G843" s="23"/>
      <c r="H843" s="24"/>
      <c r="S843"/>
    </row>
    <row r="844" spans="1:19" x14ac:dyDescent="0.25">
      <c r="A844" s="9"/>
      <c r="B844" s="10"/>
      <c r="C844" s="17"/>
      <c r="D844" s="2"/>
      <c r="E844" s="23"/>
      <c r="F844" s="23"/>
      <c r="G844" s="23"/>
      <c r="H844" s="24"/>
      <c r="S844"/>
    </row>
    <row r="845" spans="1:19" x14ac:dyDescent="0.25">
      <c r="A845" s="9"/>
      <c r="B845" s="10"/>
      <c r="C845" s="17"/>
      <c r="D845" s="2"/>
      <c r="E845" s="23"/>
      <c r="F845" s="23"/>
      <c r="G845" s="23"/>
      <c r="H845" s="24"/>
      <c r="S845"/>
    </row>
    <row r="846" spans="1:19" x14ac:dyDescent="0.25">
      <c r="A846" s="9"/>
      <c r="B846" s="10"/>
      <c r="C846" s="17"/>
      <c r="D846" s="2"/>
      <c r="E846" s="23"/>
      <c r="F846" s="23"/>
      <c r="G846" s="23"/>
      <c r="H846" s="24"/>
      <c r="S846"/>
    </row>
    <row r="847" spans="1:19" x14ac:dyDescent="0.25">
      <c r="A847" s="9"/>
      <c r="B847" s="10"/>
      <c r="C847" s="17"/>
      <c r="D847" s="2"/>
      <c r="E847" s="23"/>
      <c r="F847" s="23"/>
      <c r="G847" s="23"/>
      <c r="H847" s="24"/>
      <c r="S847"/>
    </row>
    <row r="848" spans="1:19" x14ac:dyDescent="0.25">
      <c r="A848" s="9"/>
      <c r="B848" s="10"/>
      <c r="C848" s="17"/>
      <c r="D848" s="2"/>
      <c r="E848" s="23"/>
      <c r="F848" s="23"/>
      <c r="G848" s="23"/>
      <c r="H848" s="24"/>
      <c r="S848"/>
    </row>
    <row r="849" spans="1:19" x14ac:dyDescent="0.25">
      <c r="A849" s="9"/>
      <c r="B849" s="10"/>
      <c r="C849" s="17"/>
      <c r="D849" s="2"/>
      <c r="E849" s="23"/>
      <c r="F849" s="23"/>
      <c r="G849" s="23"/>
      <c r="H849" s="24"/>
      <c r="S849"/>
    </row>
    <row r="850" spans="1:19" x14ac:dyDescent="0.25">
      <c r="A850" s="9"/>
      <c r="B850" s="10"/>
      <c r="C850" s="17"/>
      <c r="D850" s="2"/>
      <c r="E850" s="23"/>
      <c r="F850" s="23"/>
      <c r="G850" s="23"/>
      <c r="H850" s="24"/>
      <c r="S850"/>
    </row>
    <row r="851" spans="1:19" x14ac:dyDescent="0.25">
      <c r="A851" s="9"/>
      <c r="B851" s="10"/>
      <c r="C851" s="17"/>
      <c r="D851" s="2"/>
      <c r="E851" s="23"/>
      <c r="F851" s="23"/>
      <c r="G851" s="23"/>
      <c r="H851" s="24"/>
      <c r="S851"/>
    </row>
    <row r="852" spans="1:19" x14ac:dyDescent="0.25">
      <c r="A852" s="9"/>
      <c r="B852" s="10"/>
      <c r="C852" s="17"/>
      <c r="D852" s="2"/>
      <c r="E852" s="23"/>
      <c r="F852" s="23"/>
      <c r="G852" s="23"/>
      <c r="H852" s="24"/>
      <c r="S852"/>
    </row>
    <row r="853" spans="1:19" x14ac:dyDescent="0.25">
      <c r="A853" s="9"/>
      <c r="B853" s="10"/>
      <c r="C853" s="17"/>
      <c r="D853" s="2"/>
      <c r="E853" s="23"/>
      <c r="F853" s="23"/>
      <c r="G853" s="23"/>
      <c r="H853" s="24"/>
      <c r="S853"/>
    </row>
    <row r="854" spans="1:19" x14ac:dyDescent="0.25">
      <c r="A854" s="9"/>
      <c r="B854" s="10"/>
      <c r="C854" s="17"/>
      <c r="D854" s="2"/>
      <c r="E854" s="23"/>
      <c r="F854" s="23"/>
      <c r="G854" s="23"/>
      <c r="H854" s="24"/>
      <c r="S854"/>
    </row>
    <row r="855" spans="1:19" x14ac:dyDescent="0.25">
      <c r="A855" s="9"/>
      <c r="B855" s="10"/>
      <c r="C855" s="17"/>
      <c r="D855" s="2"/>
      <c r="E855" s="23"/>
      <c r="F855" s="23"/>
      <c r="G855" s="23"/>
      <c r="H855" s="24"/>
      <c r="S855"/>
    </row>
    <row r="856" spans="1:19" x14ac:dyDescent="0.25">
      <c r="A856" s="9"/>
      <c r="B856" s="10"/>
      <c r="C856" s="17"/>
      <c r="D856" s="2"/>
      <c r="E856" s="23"/>
      <c r="F856" s="23"/>
      <c r="G856" s="23"/>
      <c r="H856" s="24"/>
      <c r="S856"/>
    </row>
    <row r="857" spans="1:19" x14ac:dyDescent="0.25">
      <c r="A857" s="9"/>
      <c r="B857" s="10"/>
      <c r="C857" s="17"/>
      <c r="D857" s="2"/>
      <c r="E857" s="23"/>
      <c r="F857" s="23"/>
      <c r="G857" s="23"/>
      <c r="H857" s="24"/>
      <c r="S857"/>
    </row>
    <row r="858" spans="1:19" x14ac:dyDescent="0.25">
      <c r="A858" s="9"/>
      <c r="B858" s="10"/>
      <c r="C858" s="17"/>
      <c r="D858" s="2"/>
      <c r="E858" s="23"/>
      <c r="F858" s="23"/>
      <c r="G858" s="23"/>
      <c r="H858" s="24"/>
      <c r="S858"/>
    </row>
    <row r="859" spans="1:19" x14ac:dyDescent="0.25">
      <c r="A859" s="9"/>
      <c r="B859" s="10"/>
      <c r="C859" s="17"/>
      <c r="D859" s="2"/>
      <c r="E859" s="23"/>
      <c r="F859" s="23"/>
      <c r="G859" s="23"/>
      <c r="H859" s="24"/>
      <c r="S859"/>
    </row>
    <row r="860" spans="1:19" x14ac:dyDescent="0.25">
      <c r="A860" s="9"/>
      <c r="B860" s="10"/>
      <c r="C860" s="17"/>
      <c r="D860" s="2"/>
      <c r="E860" s="23"/>
      <c r="F860" s="23"/>
      <c r="G860" s="23"/>
      <c r="H860" s="24"/>
      <c r="S860"/>
    </row>
    <row r="861" spans="1:19" x14ac:dyDescent="0.25">
      <c r="A861" s="9"/>
      <c r="B861" s="10"/>
      <c r="C861" s="17"/>
      <c r="D861" s="2"/>
      <c r="E861" s="23"/>
      <c r="F861" s="23"/>
      <c r="G861" s="23"/>
      <c r="H861" s="24"/>
      <c r="S861"/>
    </row>
    <row r="862" spans="1:19" x14ac:dyDescent="0.25">
      <c r="A862" s="9"/>
      <c r="B862" s="10"/>
      <c r="C862" s="17"/>
      <c r="D862" s="2"/>
      <c r="E862" s="23"/>
      <c r="F862" s="23"/>
      <c r="G862" s="23"/>
      <c r="H862" s="24"/>
      <c r="S862"/>
    </row>
    <row r="863" spans="1:19" x14ac:dyDescent="0.25">
      <c r="A863" s="9"/>
      <c r="B863" s="10"/>
      <c r="C863" s="17"/>
      <c r="D863" s="2"/>
      <c r="E863" s="23"/>
      <c r="F863" s="23"/>
      <c r="G863" s="23"/>
      <c r="H863" s="24"/>
      <c r="S863"/>
    </row>
    <row r="864" spans="1:19" x14ac:dyDescent="0.25">
      <c r="A864" s="9"/>
      <c r="B864" s="10"/>
      <c r="C864" s="17"/>
      <c r="D864" s="2"/>
      <c r="E864" s="23"/>
      <c r="F864" s="23"/>
      <c r="G864" s="23"/>
      <c r="H864" s="24"/>
      <c r="S864"/>
    </row>
    <row r="865" spans="1:19" x14ac:dyDescent="0.25">
      <c r="A865" s="9"/>
      <c r="B865" s="10"/>
      <c r="C865" s="17"/>
      <c r="D865" s="2"/>
      <c r="E865" s="23"/>
      <c r="F865" s="23"/>
      <c r="G865" s="23"/>
      <c r="H865" s="24"/>
      <c r="S865"/>
    </row>
    <row r="866" spans="1:19" x14ac:dyDescent="0.25">
      <c r="A866" s="9"/>
      <c r="B866" s="10"/>
      <c r="C866" s="17"/>
      <c r="D866" s="2"/>
      <c r="E866" s="23"/>
      <c r="F866" s="23"/>
      <c r="G866" s="23"/>
      <c r="H866" s="24"/>
      <c r="S866"/>
    </row>
    <row r="867" spans="1:19" x14ac:dyDescent="0.25">
      <c r="A867" s="9"/>
      <c r="B867" s="10"/>
      <c r="C867" s="17"/>
      <c r="D867" s="2"/>
      <c r="E867" s="23"/>
      <c r="F867" s="23"/>
      <c r="G867" s="23"/>
      <c r="H867" s="24"/>
      <c r="S867"/>
    </row>
    <row r="868" spans="1:19" x14ac:dyDescent="0.25">
      <c r="A868" s="9"/>
      <c r="B868" s="10"/>
      <c r="C868" s="17"/>
      <c r="D868" s="2"/>
      <c r="E868" s="23"/>
      <c r="F868" s="23"/>
      <c r="G868" s="23"/>
      <c r="H868" s="24"/>
      <c r="S868"/>
    </row>
    <row r="869" spans="1:19" x14ac:dyDescent="0.25">
      <c r="A869" s="9"/>
      <c r="B869" s="10"/>
      <c r="C869" s="17"/>
      <c r="D869" s="2"/>
      <c r="E869" s="23"/>
      <c r="F869" s="23"/>
      <c r="G869" s="23"/>
      <c r="H869" s="24"/>
      <c r="S869"/>
    </row>
    <row r="870" spans="1:19" x14ac:dyDescent="0.25">
      <c r="A870" s="9"/>
      <c r="B870" s="10"/>
      <c r="C870" s="17"/>
      <c r="D870" s="2"/>
      <c r="E870" s="23"/>
      <c r="F870" s="23"/>
      <c r="G870" s="23"/>
      <c r="H870" s="24"/>
      <c r="S870"/>
    </row>
    <row r="871" spans="1:19" x14ac:dyDescent="0.25">
      <c r="A871" s="9"/>
      <c r="B871" s="10"/>
      <c r="C871" s="17"/>
      <c r="D871" s="2"/>
      <c r="E871" s="23"/>
      <c r="F871" s="23"/>
      <c r="G871" s="23"/>
      <c r="H871" s="24"/>
      <c r="S871"/>
    </row>
    <row r="872" spans="1:19" x14ac:dyDescent="0.25">
      <c r="A872" s="9"/>
      <c r="B872" s="10"/>
      <c r="C872" s="17"/>
      <c r="D872" s="2"/>
      <c r="E872" s="23"/>
      <c r="F872" s="23"/>
      <c r="G872" s="23"/>
      <c r="H872" s="24"/>
      <c r="S872"/>
    </row>
    <row r="873" spans="1:19" x14ac:dyDescent="0.25">
      <c r="A873" s="9"/>
      <c r="B873" s="10"/>
      <c r="C873" s="17"/>
      <c r="D873" s="2"/>
      <c r="E873" s="23"/>
      <c r="F873" s="23"/>
      <c r="G873" s="23"/>
      <c r="H873" s="24"/>
      <c r="S873"/>
    </row>
    <row r="874" spans="1:19" x14ac:dyDescent="0.25">
      <c r="A874" s="9"/>
      <c r="B874" s="10"/>
      <c r="C874" s="17"/>
      <c r="D874" s="2"/>
      <c r="E874" s="23"/>
      <c r="F874" s="23"/>
      <c r="G874" s="23"/>
      <c r="H874" s="24"/>
      <c r="S874"/>
    </row>
    <row r="875" spans="1:19" x14ac:dyDescent="0.25">
      <c r="A875" s="9"/>
      <c r="B875" s="10"/>
      <c r="C875" s="17"/>
      <c r="D875" s="2"/>
      <c r="E875" s="23"/>
      <c r="F875" s="23"/>
      <c r="G875" s="23"/>
      <c r="H875" s="24"/>
      <c r="S875"/>
    </row>
  </sheetData>
  <sortState ref="A66:V163">
    <sortCondition ref="K66"/>
  </sortState>
  <conditionalFormatting sqref="K273:K1048576 K1:K65">
    <cfRule type="duplicateValues" dxfId="21" priority="10"/>
  </conditionalFormatting>
  <conditionalFormatting sqref="H876:J1048576 H2:J65 H1:I1 I273:J875 H66:H875">
    <cfRule type="duplicateValues" dxfId="20" priority="9"/>
  </conditionalFormatting>
  <conditionalFormatting sqref="L1:L1048576">
    <cfRule type="cellIs" dxfId="19" priority="13" operator="equal">
      <formula>FALSE</formula>
    </cfRule>
    <cfRule type="cellIs" dxfId="18" priority="14" operator="equal">
      <formula>TRUE</formula>
    </cfRule>
  </conditionalFormatting>
  <conditionalFormatting sqref="D1:D1048576">
    <cfRule type="containsText" dxfId="17" priority="2" operator="containsText" text="click">
      <formula>NOT(ISERROR(SEARCH("click",D1)))</formula>
    </cfRule>
  </conditionalFormatting>
  <conditionalFormatting sqref="E1:G1048576">
    <cfRule type="containsText" dxfId="14" priority="6" operator="containsText" text="FALSE">
      <formula>NOT(ISERROR(SEARCH("FALSE",E1)))</formula>
    </cfRule>
  </conditionalFormatting>
  <conditionalFormatting sqref="E1:E1048576">
    <cfRule type="duplicateValues" dxfId="13" priority="1"/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0A4612B8-4C86-4DBD-919C-258E55ACA899}">
            <xm:f>NOT(ISERROR(SEARCH("No",D2)))</xm:f>
            <xm:f>"No"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" operator="containsText" id="{753641DD-A20C-46D7-AB3D-6C597390A5ED}">
            <xm:f>NOT(ISERROR(SEARCH("Yes",D2)))</xm:f>
            <xm:f>"Yes"</xm:f>
            <x14:dxf>
              <fill>
                <patternFill>
                  <bgColor theme="6" tint="0.79998168889431442"/>
                </patternFill>
              </fill>
            </x14:dxf>
          </x14:cfRule>
          <xm:sqref>D2:D1048576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2"/>
  <sheetViews>
    <sheetView topLeftCell="A217" workbookViewId="0">
      <selection activeCell="E246" sqref="E246"/>
    </sheetView>
  </sheetViews>
  <sheetFormatPr defaultRowHeight="15" x14ac:dyDescent="0.25"/>
  <cols>
    <col min="1" max="1" width="5" bestFit="1" customWidth="1"/>
    <col min="2" max="2" width="6.5703125" bestFit="1" customWidth="1"/>
    <col min="3" max="4" width="4.5703125" customWidth="1"/>
    <col min="5" max="5" width="50" bestFit="1" customWidth="1"/>
    <col min="6" max="6" width="15.42578125" bestFit="1" customWidth="1"/>
    <col min="7" max="7" width="8.42578125" bestFit="1" customWidth="1"/>
    <col min="8" max="8" width="36" bestFit="1" customWidth="1"/>
    <col min="9" max="9" width="19.42578125" bestFit="1" customWidth="1"/>
    <col min="10" max="10" width="21.42578125" bestFit="1" customWidth="1"/>
    <col min="11" max="11" width="36" bestFit="1" customWidth="1"/>
    <col min="12" max="12" width="10.42578125" bestFit="1" customWidth="1"/>
    <col min="13" max="13" width="57.140625" bestFit="1" customWidth="1"/>
    <col min="14" max="14" width="56.85546875" bestFit="1" customWidth="1"/>
    <col min="15" max="15" width="56.42578125" bestFit="1" customWidth="1"/>
    <col min="16" max="16" width="16.140625" bestFit="1" customWidth="1"/>
    <col min="17" max="17" width="14" bestFit="1" customWidth="1"/>
    <col min="18" max="18" width="20.7109375" bestFit="1" customWidth="1"/>
    <col min="19" max="19" width="14.85546875" bestFit="1" customWidth="1"/>
    <col min="20" max="20" width="14" bestFit="1" customWidth="1"/>
    <col min="21" max="21" width="23.85546875" bestFit="1" customWidth="1"/>
    <col min="22" max="22" width="27.42578125" bestFit="1" customWidth="1"/>
  </cols>
  <sheetData>
    <row r="1" spans="1:22" s="1" customFormat="1" ht="18.75" x14ac:dyDescent="0.3">
      <c r="A1" s="7" t="s">
        <v>970</v>
      </c>
      <c r="B1" s="8" t="s">
        <v>971</v>
      </c>
      <c r="C1" s="8" t="s">
        <v>974</v>
      </c>
      <c r="D1" s="7"/>
      <c r="E1" s="3" t="s">
        <v>901</v>
      </c>
      <c r="F1" s="13" t="s">
        <v>902</v>
      </c>
      <c r="G1" s="13"/>
      <c r="H1" s="3" t="s">
        <v>891</v>
      </c>
      <c r="I1" s="14" t="s">
        <v>972</v>
      </c>
      <c r="J1" s="18" t="s">
        <v>973</v>
      </c>
      <c r="K1" s="3" t="s">
        <v>891</v>
      </c>
      <c r="L1" s="3" t="s">
        <v>896</v>
      </c>
      <c r="M1" s="3" t="s">
        <v>892</v>
      </c>
      <c r="N1" s="3" t="s">
        <v>893</v>
      </c>
      <c r="O1" s="3" t="s">
        <v>894</v>
      </c>
      <c r="P1" s="3" t="s">
        <v>903</v>
      </c>
      <c r="Q1" s="3" t="s">
        <v>904</v>
      </c>
      <c r="R1" s="3" t="s">
        <v>905</v>
      </c>
      <c r="S1" s="5" t="s">
        <v>895</v>
      </c>
      <c r="T1" s="3" t="s">
        <v>897</v>
      </c>
      <c r="U1" s="3" t="s">
        <v>898</v>
      </c>
      <c r="V1" s="3" t="s">
        <v>899</v>
      </c>
    </row>
    <row r="2" spans="1:22" x14ac:dyDescent="0.25">
      <c r="A2" s="9" t="str">
        <f t="shared" ref="A2:A65" si="0">HYPERLINK(CONCATENATE("http://",K$2:K$243), "WEB")</f>
        <v>WEB</v>
      </c>
      <c r="B2" s="10" t="str">
        <f t="shared" ref="B2:B65" si="1">HYPERLINK(CONCATENATE("http://localhost:8080/request/",K$2:K$243),"LOCAL")</f>
        <v>LOCAL</v>
      </c>
      <c r="C2" s="17" t="str">
        <f t="shared" ref="C2:C65" si="2">HYPERLINK(CONCATENATE("http://localhost:8080/listing/",K$2:K$243,"?compare=true&amp;theme=Stars&amp;tutorial=false"))</f>
        <v>http://localhost:8080/listing/1825highfieflddrive.com?compare=true&amp;theme=Stars&amp;tutorial=false</v>
      </c>
      <c r="D2" s="27"/>
      <c r="E2" s="2" t="str">
        <f t="shared" ref="E2:E65" si="3">IF(AND(M$2:M$243=N$2:N$243,N$2:N$243=O$2:O$243),M$2:M$243, "FALSE")</f>
        <v>natan@sharcollc.com</v>
      </c>
      <c r="F2" s="2" t="e">
        <f t="shared" ref="F2:F65" si="4">IF(AND(P$2:P$243=Q$2:Q$243,Q$2:Q$243=R$2:R$243),LEFT(P$2:P$243,SEARCH(" ",P$2:P$243)), "FALSE")</f>
        <v>#VALUE!</v>
      </c>
      <c r="G2" s="2" t="e">
        <f t="shared" ref="G2:G65" si="5">IF(LEN(P$2:P$243)-LEN(SUBSTITUTE(P$2:P$243," ","")) = 1, RIGHT(P$2:P$243,LEN(P$2:P$243)-FIND(" ",P$2:P$243,1)), RIGHT(P$2:P$243,LEN(P$2:P$243)-SEARCH(" ",P$2:P$243,SEARCH(" ",P$2:P$243,SEARCH(" ",P$2:P$243)+1))))</f>
        <v>#VALUE!</v>
      </c>
      <c r="H2" s="4" t="str">
        <f t="shared" ref="H2:H65" si="6">K$2:K$243</f>
        <v>1825highfieflddrive.com</v>
      </c>
      <c r="I2" s="4"/>
      <c r="J2" s="15"/>
      <c r="K2" s="4" t="s">
        <v>2</v>
      </c>
      <c r="L2" s="4" t="b">
        <v>0</v>
      </c>
      <c r="M2" s="4" t="s">
        <v>3</v>
      </c>
      <c r="N2" s="4" t="s">
        <v>3</v>
      </c>
      <c r="O2" s="4" t="s">
        <v>3</v>
      </c>
      <c r="P2" s="4"/>
      <c r="Q2" s="4"/>
      <c r="R2" s="4"/>
      <c r="S2" s="6" t="s">
        <v>4</v>
      </c>
      <c r="T2" s="4"/>
      <c r="U2" s="4" t="b">
        <v>0</v>
      </c>
      <c r="V2" s="4"/>
    </row>
    <row r="3" spans="1:22" x14ac:dyDescent="0.25">
      <c r="A3" s="9" t="str">
        <f t="shared" si="0"/>
        <v>WEB</v>
      </c>
      <c r="B3" s="10" t="str">
        <f t="shared" si="1"/>
        <v>LOCAL</v>
      </c>
      <c r="C3" s="17" t="str">
        <f t="shared" si="2"/>
        <v>http://localhost:8080/listing/2018inlineworldcup.com?compare=true&amp;theme=Stars&amp;tutorial=false</v>
      </c>
      <c r="D3" s="27"/>
      <c r="E3" s="2" t="str">
        <f t="shared" si="3"/>
        <v>italiarollermeet@gmail.com</v>
      </c>
      <c r="F3" s="2" t="e">
        <f t="shared" si="4"/>
        <v>#VALUE!</v>
      </c>
      <c r="G3" s="2" t="e">
        <f t="shared" si="5"/>
        <v>#VALUE!</v>
      </c>
      <c r="H3" s="4" t="str">
        <f t="shared" si="6"/>
        <v>2018inlineworldcup.com</v>
      </c>
      <c r="I3" s="4"/>
      <c r="J3" s="15"/>
      <c r="K3" s="4" t="s">
        <v>5</v>
      </c>
      <c r="L3" s="4" t="b">
        <v>0</v>
      </c>
      <c r="M3" s="4" t="s">
        <v>6</v>
      </c>
      <c r="N3" s="4" t="s">
        <v>6</v>
      </c>
      <c r="O3" s="4" t="s">
        <v>6</v>
      </c>
      <c r="P3" s="4"/>
      <c r="Q3" s="4"/>
      <c r="R3" s="4"/>
      <c r="S3" s="6" t="s">
        <v>8</v>
      </c>
      <c r="T3" s="4"/>
      <c r="U3" s="4" t="b">
        <v>0</v>
      </c>
      <c r="V3" s="4"/>
    </row>
    <row r="4" spans="1:22" x14ac:dyDescent="0.25">
      <c r="A4" s="9" t="str">
        <f t="shared" si="0"/>
        <v>WEB</v>
      </c>
      <c r="B4" s="10" t="str">
        <f t="shared" si="1"/>
        <v>LOCAL</v>
      </c>
      <c r="C4" s="17" t="str">
        <f t="shared" si="2"/>
        <v>http://localhost:8080/listing/2020northsycamore.com?compare=true&amp;theme=Stars&amp;tutorial=false</v>
      </c>
      <c r="D4" s="27"/>
      <c r="E4" s="2" t="str">
        <f t="shared" si="3"/>
        <v>dfshort@gmail.com</v>
      </c>
      <c r="F4" s="2" t="e">
        <f t="shared" si="4"/>
        <v>#VALUE!</v>
      </c>
      <c r="G4" s="2" t="e">
        <f t="shared" si="5"/>
        <v>#VALUE!</v>
      </c>
      <c r="H4" s="4" t="str">
        <f t="shared" si="6"/>
        <v>2020northsycamore.com</v>
      </c>
      <c r="I4" s="4"/>
      <c r="J4" s="15"/>
      <c r="K4" s="4" t="s">
        <v>9</v>
      </c>
      <c r="L4" s="4" t="b">
        <v>0</v>
      </c>
      <c r="M4" s="4" t="s">
        <v>10</v>
      </c>
      <c r="N4" s="4" t="s">
        <v>10</v>
      </c>
      <c r="O4" s="4" t="s">
        <v>10</v>
      </c>
      <c r="P4" s="4"/>
      <c r="Q4" s="4"/>
      <c r="R4" s="4"/>
      <c r="S4" s="6" t="s">
        <v>11</v>
      </c>
      <c r="T4" s="4"/>
      <c r="U4" s="4" t="b">
        <v>0</v>
      </c>
      <c r="V4" s="4"/>
    </row>
    <row r="5" spans="1:22" x14ac:dyDescent="0.25">
      <c r="A5" s="9" t="str">
        <f t="shared" si="0"/>
        <v>WEB</v>
      </c>
      <c r="B5" s="10" t="str">
        <f t="shared" si="1"/>
        <v>LOCAL</v>
      </c>
      <c r="C5" s="17" t="str">
        <f t="shared" si="2"/>
        <v>http://localhost:8080/listing/21stcenturyproducer.com?compare=true&amp;theme=Stars&amp;tutorial=false</v>
      </c>
      <c r="D5" s="27"/>
      <c r="E5" s="2" t="str">
        <f t="shared" si="3"/>
        <v>aurusaudio@gmail.com</v>
      </c>
      <c r="F5" s="2" t="e">
        <f t="shared" si="4"/>
        <v>#VALUE!</v>
      </c>
      <c r="G5" s="2" t="e">
        <f t="shared" si="5"/>
        <v>#VALUE!</v>
      </c>
      <c r="H5" s="4" t="str">
        <f t="shared" si="6"/>
        <v>21stcenturyproducer.com</v>
      </c>
      <c r="I5" s="4"/>
      <c r="J5" s="15"/>
      <c r="K5" s="4" t="s">
        <v>12</v>
      </c>
      <c r="L5" s="4" t="b">
        <v>0</v>
      </c>
      <c r="M5" s="4" t="s">
        <v>13</v>
      </c>
      <c r="N5" s="4" t="s">
        <v>13</v>
      </c>
      <c r="O5" s="4" t="s">
        <v>13</v>
      </c>
      <c r="P5" s="4"/>
      <c r="Q5" s="4"/>
      <c r="R5" s="4"/>
      <c r="S5" s="6" t="s">
        <v>14</v>
      </c>
      <c r="T5" s="4"/>
      <c r="U5" s="4" t="b">
        <v>0</v>
      </c>
      <c r="V5" s="4"/>
    </row>
    <row r="6" spans="1:22" x14ac:dyDescent="0.25">
      <c r="A6" s="9" t="str">
        <f t="shared" si="0"/>
        <v>WEB</v>
      </c>
      <c r="B6" s="10" t="str">
        <f t="shared" si="1"/>
        <v>LOCAL</v>
      </c>
      <c r="C6" s="17" t="str">
        <f t="shared" si="2"/>
        <v>http://localhost:8080/listing/9t9systems.com?compare=true&amp;theme=Stars&amp;tutorial=false</v>
      </c>
      <c r="D6" s="27"/>
      <c r="E6" s="2" t="str">
        <f t="shared" si="3"/>
        <v>roshansnori@gmail.com</v>
      </c>
      <c r="F6" s="2" t="e">
        <f t="shared" si="4"/>
        <v>#VALUE!</v>
      </c>
      <c r="G6" s="2" t="e">
        <f t="shared" si="5"/>
        <v>#VALUE!</v>
      </c>
      <c r="H6" s="4" t="str">
        <f t="shared" si="6"/>
        <v>9t9systems.com</v>
      </c>
      <c r="I6" s="4"/>
      <c r="J6" s="15"/>
      <c r="K6" s="4" t="s">
        <v>17</v>
      </c>
      <c r="L6" s="4" t="b">
        <v>0</v>
      </c>
      <c r="M6" s="4" t="s">
        <v>19</v>
      </c>
      <c r="N6" s="4" t="s">
        <v>19</v>
      </c>
      <c r="O6" s="4" t="s">
        <v>19</v>
      </c>
      <c r="P6" s="4"/>
      <c r="Q6" s="4"/>
      <c r="R6" s="4"/>
      <c r="S6" s="6" t="s">
        <v>20</v>
      </c>
      <c r="T6" s="4"/>
      <c r="U6" s="4" t="b">
        <v>0</v>
      </c>
      <c r="V6" s="4"/>
    </row>
    <row r="7" spans="1:22" x14ac:dyDescent="0.25">
      <c r="A7" s="9" t="str">
        <f t="shared" si="0"/>
        <v>WEB</v>
      </c>
      <c r="B7" s="10" t="str">
        <f t="shared" si="1"/>
        <v>LOCAL</v>
      </c>
      <c r="C7" s="17" t="str">
        <f t="shared" si="2"/>
        <v>http://localhost:8080/listing/abby-global.com?compare=true&amp;theme=Stars&amp;tutorial=false</v>
      </c>
      <c r="D7" s="27"/>
      <c r="E7" s="2" t="str">
        <f t="shared" si="3"/>
        <v>noel2042@gmail.com</v>
      </c>
      <c r="F7" s="2" t="e">
        <f t="shared" si="4"/>
        <v>#VALUE!</v>
      </c>
      <c r="G7" s="2" t="e">
        <f t="shared" si="5"/>
        <v>#VALUE!</v>
      </c>
      <c r="H7" s="4" t="str">
        <f t="shared" si="6"/>
        <v>abby-global.com</v>
      </c>
      <c r="I7" s="4"/>
      <c r="J7" s="15"/>
      <c r="K7" s="4" t="s">
        <v>21</v>
      </c>
      <c r="L7" s="4" t="b">
        <v>0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6" t="s">
        <v>24</v>
      </c>
      <c r="T7" s="4"/>
      <c r="U7" s="4" t="b">
        <v>0</v>
      </c>
      <c r="V7" s="4"/>
    </row>
    <row r="8" spans="1:22" x14ac:dyDescent="0.25">
      <c r="A8" s="9" t="str">
        <f t="shared" si="0"/>
        <v>WEB</v>
      </c>
      <c r="B8" s="10" t="str">
        <f t="shared" si="1"/>
        <v>LOCAL</v>
      </c>
      <c r="C8" s="17" t="str">
        <f t="shared" si="2"/>
        <v>http://localhost:8080/listing/abiarthamandiri.com?compare=true&amp;theme=Stars&amp;tutorial=false</v>
      </c>
      <c r="D8" s="27"/>
      <c r="E8" s="2" t="str">
        <f t="shared" si="3"/>
        <v>andihatmoko@gmail.com</v>
      </c>
      <c r="F8" s="2" t="e">
        <f t="shared" si="4"/>
        <v>#VALUE!</v>
      </c>
      <c r="G8" s="2" t="e">
        <f t="shared" si="5"/>
        <v>#VALUE!</v>
      </c>
      <c r="H8" s="4" t="str">
        <f t="shared" si="6"/>
        <v>abiarthamandiri.com</v>
      </c>
      <c r="I8" s="4"/>
      <c r="J8" s="15"/>
      <c r="K8" s="4" t="s">
        <v>25</v>
      </c>
      <c r="L8" s="4" t="b">
        <v>0</v>
      </c>
      <c r="M8" s="4" t="s">
        <v>26</v>
      </c>
      <c r="N8" s="4" t="s">
        <v>26</v>
      </c>
      <c r="O8" s="4" t="s">
        <v>26</v>
      </c>
      <c r="P8" s="4"/>
      <c r="Q8" s="4"/>
      <c r="R8" s="4"/>
      <c r="S8" s="6" t="s">
        <v>27</v>
      </c>
      <c r="T8" s="4"/>
      <c r="U8" s="4" t="b">
        <v>0</v>
      </c>
      <c r="V8" s="4"/>
    </row>
    <row r="9" spans="1:22" x14ac:dyDescent="0.25">
      <c r="A9" s="9" t="str">
        <f t="shared" si="0"/>
        <v>WEB</v>
      </c>
      <c r="B9" s="10" t="str">
        <f t="shared" si="1"/>
        <v>LOCAL</v>
      </c>
      <c r="C9" s="17" t="str">
        <f t="shared" si="2"/>
        <v>http://localhost:8080/listing/accessbill-secured.com?compare=true&amp;theme=Stars&amp;tutorial=false</v>
      </c>
      <c r="D9" s="27"/>
      <c r="E9" s="2" t="str">
        <f t="shared" si="3"/>
        <v>rikonixa061@hotmail.com</v>
      </c>
      <c r="F9" s="2" t="e">
        <f t="shared" si="4"/>
        <v>#VALUE!</v>
      </c>
      <c r="G9" s="2" t="e">
        <f t="shared" si="5"/>
        <v>#VALUE!</v>
      </c>
      <c r="H9" s="4" t="str">
        <f t="shared" si="6"/>
        <v>accessbill-secured.com</v>
      </c>
      <c r="I9" s="4"/>
      <c r="J9" s="15"/>
      <c r="K9" s="4" t="s">
        <v>30</v>
      </c>
      <c r="L9" s="4" t="b">
        <v>0</v>
      </c>
      <c r="M9" s="4" t="s">
        <v>31</v>
      </c>
      <c r="N9" s="4" t="s">
        <v>31</v>
      </c>
      <c r="O9" s="4" t="s">
        <v>31</v>
      </c>
      <c r="P9" s="4"/>
      <c r="Q9" s="4"/>
      <c r="R9" s="4"/>
      <c r="S9" s="6" t="s">
        <v>32</v>
      </c>
      <c r="T9" s="4"/>
      <c r="U9" s="4" t="b">
        <v>0</v>
      </c>
      <c r="V9" s="4"/>
    </row>
    <row r="10" spans="1:22" x14ac:dyDescent="0.25">
      <c r="A10" s="9" t="str">
        <f t="shared" si="0"/>
        <v>WEB</v>
      </c>
      <c r="B10" s="10" t="str">
        <f t="shared" si="1"/>
        <v>LOCAL</v>
      </c>
      <c r="C10" s="17" t="str">
        <f t="shared" si="2"/>
        <v>http://localhost:8080/listing/agirlwithnomiddleinitial.com?compare=true&amp;theme=Stars&amp;tutorial=false</v>
      </c>
      <c r="D10" s="27"/>
      <c r="E10" s="2" t="str">
        <f t="shared" si="3"/>
        <v>lolly2311@gmail.com</v>
      </c>
      <c r="F10" s="2" t="e">
        <f t="shared" si="4"/>
        <v>#VALUE!</v>
      </c>
      <c r="G10" s="2" t="e">
        <f t="shared" si="5"/>
        <v>#VALUE!</v>
      </c>
      <c r="H10" s="4" t="str">
        <f t="shared" si="6"/>
        <v>agirlwithnomiddleinitial.com</v>
      </c>
      <c r="I10" s="4"/>
      <c r="J10" s="15"/>
      <c r="K10" s="4" t="s">
        <v>43</v>
      </c>
      <c r="L10" s="4" t="b">
        <v>0</v>
      </c>
      <c r="M10" s="4" t="s">
        <v>44</v>
      </c>
      <c r="N10" s="4" t="s">
        <v>44</v>
      </c>
      <c r="O10" s="4" t="s">
        <v>44</v>
      </c>
      <c r="P10" s="4"/>
      <c r="Q10" s="4"/>
      <c r="R10" s="4"/>
      <c r="S10" s="6" t="s">
        <v>45</v>
      </c>
      <c r="T10" s="4"/>
      <c r="U10" s="4" t="b">
        <v>0</v>
      </c>
      <c r="V10" s="4"/>
    </row>
    <row r="11" spans="1:22" x14ac:dyDescent="0.25">
      <c r="A11" s="9" t="str">
        <f t="shared" si="0"/>
        <v>WEB</v>
      </c>
      <c r="B11" s="10" t="str">
        <f t="shared" si="1"/>
        <v>LOCAL</v>
      </c>
      <c r="C11" s="17" t="str">
        <f t="shared" si="2"/>
        <v>http://localhost:8080/listing/animalroo.com?compare=true&amp;theme=Stars&amp;tutorial=false</v>
      </c>
      <c r="D11" s="27"/>
      <c r="E11" s="2" t="str">
        <f t="shared" si="3"/>
        <v>tuanthanh.sg@gmail.com</v>
      </c>
      <c r="F11" s="2" t="e">
        <f t="shared" si="4"/>
        <v>#VALUE!</v>
      </c>
      <c r="G11" s="2" t="e">
        <f t="shared" si="5"/>
        <v>#VALUE!</v>
      </c>
      <c r="H11" s="4" t="str">
        <f t="shared" si="6"/>
        <v>animalroo.com</v>
      </c>
      <c r="I11" s="4"/>
      <c r="J11" s="15"/>
      <c r="K11" s="4" t="s">
        <v>52</v>
      </c>
      <c r="L11" s="4" t="b">
        <v>0</v>
      </c>
      <c r="M11" s="4" t="s">
        <v>53</v>
      </c>
      <c r="N11" s="4" t="s">
        <v>53</v>
      </c>
      <c r="O11" s="4" t="s">
        <v>53</v>
      </c>
      <c r="P11" s="4"/>
      <c r="Q11" s="4"/>
      <c r="R11" s="4"/>
      <c r="S11" s="6" t="s">
        <v>54</v>
      </c>
      <c r="T11" s="4"/>
      <c r="U11" s="4" t="b">
        <v>0</v>
      </c>
      <c r="V11" s="4"/>
    </row>
    <row r="12" spans="1:22" x14ac:dyDescent="0.25">
      <c r="A12" s="9" t="str">
        <f t="shared" si="0"/>
        <v>WEB</v>
      </c>
      <c r="B12" s="10" t="str">
        <f t="shared" si="1"/>
        <v>LOCAL</v>
      </c>
      <c r="C12" s="17" t="str">
        <f t="shared" si="2"/>
        <v>http://localhost:8080/listing/aowthaivoice.com?compare=true&amp;theme=Stars&amp;tutorial=false</v>
      </c>
      <c r="D12" s="27"/>
      <c r="E12" s="2" t="str">
        <f t="shared" si="3"/>
        <v>sbuywebsite@hotmail.com</v>
      </c>
      <c r="F12" s="2" t="e">
        <f t="shared" si="4"/>
        <v>#VALUE!</v>
      </c>
      <c r="G12" s="2" t="e">
        <f t="shared" si="5"/>
        <v>#VALUE!</v>
      </c>
      <c r="H12" s="4" t="str">
        <f t="shared" si="6"/>
        <v>aowthaivoice.com</v>
      </c>
      <c r="I12" s="4"/>
      <c r="J12" s="15"/>
      <c r="K12" s="4" t="s">
        <v>56</v>
      </c>
      <c r="L12" s="4" t="b">
        <v>0</v>
      </c>
      <c r="M12" s="4" t="s">
        <v>57</v>
      </c>
      <c r="N12" s="4" t="s">
        <v>57</v>
      </c>
      <c r="O12" s="4" t="s">
        <v>57</v>
      </c>
      <c r="P12" s="4"/>
      <c r="Q12" s="4"/>
      <c r="R12" s="4"/>
      <c r="S12" s="6" t="s">
        <v>58</v>
      </c>
      <c r="T12" s="4"/>
      <c r="U12" s="4" t="b">
        <v>0</v>
      </c>
      <c r="V12" s="4"/>
    </row>
    <row r="13" spans="1:22" x14ac:dyDescent="0.25">
      <c r="A13" s="9" t="str">
        <f t="shared" si="0"/>
        <v>WEB</v>
      </c>
      <c r="B13" s="10" t="str">
        <f t="shared" si="1"/>
        <v>LOCAL</v>
      </c>
      <c r="C13" s="17" t="str">
        <f t="shared" si="2"/>
        <v>http://localhost:8080/listing/artesanatospassoapasso.com?compare=true&amp;theme=Stars&amp;tutorial=false</v>
      </c>
      <c r="D13" s="27"/>
      <c r="E13" s="2" t="str">
        <f t="shared" si="3"/>
        <v>davictor1995@gmail.com</v>
      </c>
      <c r="F13" s="2" t="e">
        <f t="shared" si="4"/>
        <v>#VALUE!</v>
      </c>
      <c r="G13" s="2" t="e">
        <f t="shared" si="5"/>
        <v>#VALUE!</v>
      </c>
      <c r="H13" s="4" t="str">
        <f t="shared" si="6"/>
        <v>artesanatospassoapasso.com</v>
      </c>
      <c r="I13" s="4"/>
      <c r="J13" s="15"/>
      <c r="K13" s="4" t="s">
        <v>63</v>
      </c>
      <c r="L13" s="4" t="b">
        <v>0</v>
      </c>
      <c r="M13" s="4" t="s">
        <v>64</v>
      </c>
      <c r="N13" s="4" t="s">
        <v>64</v>
      </c>
      <c r="O13" s="4" t="s">
        <v>64</v>
      </c>
      <c r="P13" s="4"/>
      <c r="Q13" s="4"/>
      <c r="R13" s="4"/>
      <c r="S13" s="6" t="s">
        <v>65</v>
      </c>
      <c r="T13" s="4"/>
      <c r="U13" s="4" t="b">
        <v>0</v>
      </c>
      <c r="V13" s="4"/>
    </row>
    <row r="14" spans="1:22" x14ac:dyDescent="0.25">
      <c r="A14" s="9" t="str">
        <f t="shared" si="0"/>
        <v>WEB</v>
      </c>
      <c r="B14" s="10" t="str">
        <f t="shared" si="1"/>
        <v>LOCAL</v>
      </c>
      <c r="C14" s="17" t="str">
        <f t="shared" si="2"/>
        <v>http://localhost:8080/listing/auresholdings.com?compare=true&amp;theme=Stars&amp;tutorial=false</v>
      </c>
      <c r="D14" s="27"/>
      <c r="E14" s="2" t="str">
        <f t="shared" si="3"/>
        <v>automotiveretailsystem@seznam.cz</v>
      </c>
      <c r="F14" s="2" t="e">
        <f t="shared" si="4"/>
        <v>#VALUE!</v>
      </c>
      <c r="G14" s="2" t="e">
        <f t="shared" si="5"/>
        <v>#VALUE!</v>
      </c>
      <c r="H14" s="4" t="str">
        <f t="shared" si="6"/>
        <v>auresholdings.com</v>
      </c>
      <c r="I14" s="4"/>
      <c r="J14" s="15"/>
      <c r="K14" s="4" t="s">
        <v>67</v>
      </c>
      <c r="L14" s="4" t="b">
        <v>0</v>
      </c>
      <c r="M14" s="4" t="s">
        <v>68</v>
      </c>
      <c r="N14" s="4" t="s">
        <v>68</v>
      </c>
      <c r="O14" s="4" t="s">
        <v>68</v>
      </c>
      <c r="P14" s="4"/>
      <c r="Q14" s="4"/>
      <c r="R14" s="4"/>
      <c r="S14" s="6" t="s">
        <v>69</v>
      </c>
      <c r="T14" s="4"/>
      <c r="U14" s="4" t="b">
        <v>0</v>
      </c>
      <c r="V14" s="4"/>
    </row>
    <row r="15" spans="1:22" x14ac:dyDescent="0.25">
      <c r="A15" s="9" t="str">
        <f t="shared" si="0"/>
        <v>WEB</v>
      </c>
      <c r="B15" s="10" t="str">
        <f t="shared" si="1"/>
        <v>LOCAL</v>
      </c>
      <c r="C15" s="17" t="str">
        <f t="shared" si="2"/>
        <v>http://localhost:8080/listing/auxptitsboulas.com?compare=true&amp;theme=Stars&amp;tutorial=false</v>
      </c>
      <c r="D15" s="27"/>
      <c r="E15" s="2" t="str">
        <f t="shared" si="3"/>
        <v>dns-admin@linkeo.com</v>
      </c>
      <c r="F15" s="2" t="e">
        <f t="shared" si="4"/>
        <v>#VALUE!</v>
      </c>
      <c r="G15" s="2" t="e">
        <f t="shared" si="5"/>
        <v>#VALUE!</v>
      </c>
      <c r="H15" s="4" t="str">
        <f t="shared" si="6"/>
        <v>auxptitsboulas.com</v>
      </c>
      <c r="I15" s="4"/>
      <c r="J15" s="15"/>
      <c r="K15" s="4" t="s">
        <v>70</v>
      </c>
      <c r="L15" s="4" t="b">
        <v>0</v>
      </c>
      <c r="M15" s="4" t="s">
        <v>71</v>
      </c>
      <c r="N15" s="4" t="s">
        <v>71</v>
      </c>
      <c r="O15" s="4" t="s">
        <v>71</v>
      </c>
      <c r="P15" s="4"/>
      <c r="Q15" s="4"/>
      <c r="R15" s="4"/>
      <c r="S15" s="6" t="s">
        <v>72</v>
      </c>
      <c r="T15" s="4"/>
      <c r="U15" s="4" t="b">
        <v>0</v>
      </c>
      <c r="V15" s="4"/>
    </row>
    <row r="16" spans="1:22" x14ac:dyDescent="0.25">
      <c r="A16" s="9" t="str">
        <f t="shared" si="0"/>
        <v>WEB</v>
      </c>
      <c r="B16" s="10" t="str">
        <f t="shared" si="1"/>
        <v>LOCAL</v>
      </c>
      <c r="C16" s="17" t="str">
        <f t="shared" si="2"/>
        <v>http://localhost:8080/listing/avatarresort.com?compare=true&amp;theme=Stars&amp;tutorial=false</v>
      </c>
      <c r="D16" s="27"/>
      <c r="E16" s="2" t="str">
        <f t="shared" si="3"/>
        <v>buddhird@gmail.com</v>
      </c>
      <c r="F16" s="2" t="e">
        <f t="shared" si="4"/>
        <v>#VALUE!</v>
      </c>
      <c r="G16" s="2" t="e">
        <f t="shared" si="5"/>
        <v>#VALUE!</v>
      </c>
      <c r="H16" s="4" t="str">
        <f t="shared" si="6"/>
        <v>avatarresort.com</v>
      </c>
      <c r="I16" s="4"/>
      <c r="J16" s="15"/>
      <c r="K16" s="4" t="s">
        <v>73</v>
      </c>
      <c r="L16" s="4" t="b">
        <v>0</v>
      </c>
      <c r="M16" s="4" t="s">
        <v>74</v>
      </c>
      <c r="N16" s="4" t="s">
        <v>74</v>
      </c>
      <c r="O16" s="4" t="s">
        <v>74</v>
      </c>
      <c r="P16" s="4"/>
      <c r="Q16" s="4"/>
      <c r="R16" s="4"/>
      <c r="S16" s="6" t="s">
        <v>75</v>
      </c>
      <c r="T16" s="4"/>
      <c r="U16" s="4" t="b">
        <v>0</v>
      </c>
      <c r="V16" s="4"/>
    </row>
    <row r="17" spans="1:22" x14ac:dyDescent="0.25">
      <c r="A17" s="9" t="str">
        <f t="shared" si="0"/>
        <v>WEB</v>
      </c>
      <c r="B17" s="10" t="str">
        <f t="shared" si="1"/>
        <v>LOCAL</v>
      </c>
      <c r="C17" s="17" t="str">
        <f t="shared" si="2"/>
        <v>http://localhost:8080/listing/baramontaxi.com?compare=true&amp;theme=Stars&amp;tutorial=false</v>
      </c>
      <c r="D17" s="27"/>
      <c r="E17" s="2" t="str">
        <f t="shared" si="3"/>
        <v>nic-contact@iflag.co.jp</v>
      </c>
      <c r="F17" s="2" t="e">
        <f t="shared" si="4"/>
        <v>#VALUE!</v>
      </c>
      <c r="G17" s="2" t="e">
        <f t="shared" si="5"/>
        <v>#VALUE!</v>
      </c>
      <c r="H17" s="4" t="str">
        <f t="shared" si="6"/>
        <v>baramontaxi.com</v>
      </c>
      <c r="I17" s="4"/>
      <c r="J17" s="15"/>
      <c r="K17" s="4" t="s">
        <v>77</v>
      </c>
      <c r="L17" s="4" t="b">
        <v>0</v>
      </c>
      <c r="M17" s="4" t="s">
        <v>78</v>
      </c>
      <c r="N17" s="4" t="s">
        <v>78</v>
      </c>
      <c r="O17" s="4" t="s">
        <v>78</v>
      </c>
      <c r="P17" s="4"/>
      <c r="Q17" s="4"/>
      <c r="R17" s="4"/>
      <c r="S17" s="6" t="s">
        <v>79</v>
      </c>
      <c r="T17" s="4"/>
      <c r="U17" s="4" t="b">
        <v>0</v>
      </c>
      <c r="V17" s="4"/>
    </row>
    <row r="18" spans="1:22" x14ac:dyDescent="0.25">
      <c r="A18" s="9" t="str">
        <f t="shared" si="0"/>
        <v>WEB</v>
      </c>
      <c r="B18" s="10" t="str">
        <f t="shared" si="1"/>
        <v>LOCAL</v>
      </c>
      <c r="C18" s="17" t="str">
        <f t="shared" si="2"/>
        <v>http://localhost:8080/listing/barryward.net?compare=true&amp;theme=Stars&amp;tutorial=false</v>
      </c>
      <c r="D18" s="27"/>
      <c r="E18" s="2" t="str">
        <f t="shared" si="3"/>
        <v>barry.ward@zantix.co.uk</v>
      </c>
      <c r="F18" s="2" t="e">
        <f t="shared" si="4"/>
        <v>#VALUE!</v>
      </c>
      <c r="G18" s="2" t="e">
        <f t="shared" si="5"/>
        <v>#VALUE!</v>
      </c>
      <c r="H18" s="4" t="str">
        <f t="shared" si="6"/>
        <v>barryward.net</v>
      </c>
      <c r="I18" s="4"/>
      <c r="J18" s="15"/>
      <c r="K18" s="4" t="s">
        <v>81</v>
      </c>
      <c r="L18" s="4" t="b">
        <v>0</v>
      </c>
      <c r="M18" s="4" t="s">
        <v>82</v>
      </c>
      <c r="N18" s="4" t="s">
        <v>82</v>
      </c>
      <c r="O18" s="4" t="s">
        <v>82</v>
      </c>
      <c r="P18" s="4"/>
      <c r="Q18" s="4"/>
      <c r="R18" s="4"/>
      <c r="S18" s="6" t="s">
        <v>80</v>
      </c>
      <c r="T18" s="4"/>
      <c r="U18" s="4" t="b">
        <v>0</v>
      </c>
      <c r="V18" s="4"/>
    </row>
    <row r="19" spans="1:22" x14ac:dyDescent="0.25">
      <c r="A19" s="9" t="str">
        <f t="shared" si="0"/>
        <v>WEB</v>
      </c>
      <c r="B19" s="10" t="str">
        <f t="shared" si="1"/>
        <v>LOCAL</v>
      </c>
      <c r="C19" s="17" t="str">
        <f t="shared" si="2"/>
        <v>http://localhost:8080/listing/begeisterungfuerpraezision.com?compare=true&amp;theme=Stars&amp;tutorial=false</v>
      </c>
      <c r="D19" s="27"/>
      <c r="E19" s="2" t="str">
        <f t="shared" si="3"/>
        <v>holger.haering@igz.com</v>
      </c>
      <c r="F19" s="2" t="e">
        <f t="shared" si="4"/>
        <v>#VALUE!</v>
      </c>
      <c r="G19" s="2" t="e">
        <f t="shared" si="5"/>
        <v>#VALUE!</v>
      </c>
      <c r="H19" s="4" t="str">
        <f t="shared" si="6"/>
        <v>begeisterungfuerpraezision.com</v>
      </c>
      <c r="I19" s="4"/>
      <c r="J19" s="15"/>
      <c r="K19" s="4" t="s">
        <v>84</v>
      </c>
      <c r="L19" s="4" t="b">
        <v>0</v>
      </c>
      <c r="M19" s="4" t="s">
        <v>85</v>
      </c>
      <c r="N19" s="4" t="s">
        <v>85</v>
      </c>
      <c r="O19" s="4" t="s">
        <v>85</v>
      </c>
      <c r="P19" s="4"/>
      <c r="Q19" s="4"/>
      <c r="R19" s="4"/>
      <c r="S19" s="6" t="s">
        <v>86</v>
      </c>
      <c r="T19" s="4"/>
      <c r="U19" s="4" t="b">
        <v>0</v>
      </c>
      <c r="V19" s="4"/>
    </row>
    <row r="20" spans="1:22" x14ac:dyDescent="0.25">
      <c r="A20" s="9" t="str">
        <f t="shared" si="0"/>
        <v>WEB</v>
      </c>
      <c r="B20" s="10" t="str">
        <f t="shared" si="1"/>
        <v>LOCAL</v>
      </c>
      <c r="C20" s="17" t="str">
        <f t="shared" si="2"/>
        <v>http://localhost:8080/listing/bestiptvserviceonline.com?compare=true&amp;theme=Stars&amp;tutorial=false</v>
      </c>
      <c r="D20" s="27"/>
      <c r="E20" s="2" t="str">
        <f t="shared" si="3"/>
        <v>halfmoonsat@gmail.com</v>
      </c>
      <c r="F20" s="2" t="e">
        <f t="shared" si="4"/>
        <v>#VALUE!</v>
      </c>
      <c r="G20" s="2" t="e">
        <f t="shared" si="5"/>
        <v>#VALUE!</v>
      </c>
      <c r="H20" s="4" t="str">
        <f t="shared" si="6"/>
        <v>bestiptvserviceonline.com</v>
      </c>
      <c r="I20" s="4"/>
      <c r="J20" s="15"/>
      <c r="K20" s="4" t="s">
        <v>88</v>
      </c>
      <c r="L20" s="4" t="b">
        <v>0</v>
      </c>
      <c r="M20" s="4" t="s">
        <v>89</v>
      </c>
      <c r="N20" s="4" t="s">
        <v>89</v>
      </c>
      <c r="O20" s="4" t="s">
        <v>89</v>
      </c>
      <c r="P20" s="4"/>
      <c r="Q20" s="4"/>
      <c r="R20" s="4"/>
      <c r="S20" s="6" t="s">
        <v>90</v>
      </c>
      <c r="T20" s="4"/>
      <c r="U20" s="4" t="b">
        <v>0</v>
      </c>
      <c r="V20" s="4"/>
    </row>
    <row r="21" spans="1:22" x14ac:dyDescent="0.25">
      <c r="A21" s="9" t="str">
        <f t="shared" si="0"/>
        <v>WEB</v>
      </c>
      <c r="B21" s="10" t="str">
        <f t="shared" si="1"/>
        <v>LOCAL</v>
      </c>
      <c r="C21" s="17" t="str">
        <f t="shared" si="2"/>
        <v>http://localhost:8080/listing/bestpersonallawyer.com?compare=true&amp;theme=Stars&amp;tutorial=false</v>
      </c>
      <c r="D21" s="27"/>
      <c r="E21" s="2" t="str">
        <f t="shared" si="3"/>
        <v>fitriutama15@gmail.com</v>
      </c>
      <c r="F21" s="2" t="e">
        <f t="shared" si="4"/>
        <v>#VALUE!</v>
      </c>
      <c r="G21" s="2" t="e">
        <f t="shared" si="5"/>
        <v>#VALUE!</v>
      </c>
      <c r="H21" s="4" t="str">
        <f t="shared" si="6"/>
        <v>bestpersonallawyer.com</v>
      </c>
      <c r="I21" s="4"/>
      <c r="J21" s="15"/>
      <c r="K21" s="4" t="s">
        <v>91</v>
      </c>
      <c r="L21" s="4" t="b">
        <v>0</v>
      </c>
      <c r="M21" s="4" t="s">
        <v>92</v>
      </c>
      <c r="N21" s="4" t="s">
        <v>92</v>
      </c>
      <c r="O21" s="4" t="s">
        <v>92</v>
      </c>
      <c r="P21" s="4"/>
      <c r="Q21" s="4"/>
      <c r="R21" s="4"/>
      <c r="S21" s="6" t="s">
        <v>93</v>
      </c>
      <c r="T21" s="4"/>
      <c r="U21" s="4" t="b">
        <v>0</v>
      </c>
      <c r="V21" s="4"/>
    </row>
    <row r="22" spans="1:22" x14ac:dyDescent="0.25">
      <c r="A22" s="9" t="str">
        <f t="shared" si="0"/>
        <v>WEB</v>
      </c>
      <c r="B22" s="10" t="str">
        <f t="shared" si="1"/>
        <v>LOCAL</v>
      </c>
      <c r="C22" s="17" t="str">
        <f t="shared" si="2"/>
        <v>http://localhost:8080/listing/beyoufindhim.com?compare=true&amp;theme=Stars&amp;tutorial=false</v>
      </c>
      <c r="D22" s="27"/>
      <c r="E22" s="2" t="str">
        <f t="shared" si="3"/>
        <v>FALSE</v>
      </c>
      <c r="F22" s="2" t="e">
        <f t="shared" si="4"/>
        <v>#VALUE!</v>
      </c>
      <c r="G22" s="2" t="e">
        <f t="shared" si="5"/>
        <v>#VALUE!</v>
      </c>
      <c r="H22" s="4" t="str">
        <f t="shared" si="6"/>
        <v>beyoufindhim.com</v>
      </c>
      <c r="I22" s="4"/>
      <c r="J22" s="15"/>
      <c r="K22" s="4" t="s">
        <v>94</v>
      </c>
      <c r="L22" s="4" t="b">
        <v>0</v>
      </c>
      <c r="M22" s="4" t="s">
        <v>95</v>
      </c>
      <c r="N22" s="4" t="s">
        <v>95</v>
      </c>
      <c r="O22" s="4" t="s">
        <v>96</v>
      </c>
      <c r="P22" s="4"/>
      <c r="Q22" s="4"/>
      <c r="R22" s="4"/>
      <c r="S22" s="6" t="s">
        <v>97</v>
      </c>
      <c r="T22" s="4"/>
      <c r="U22" s="4" t="b">
        <v>0</v>
      </c>
      <c r="V22" s="4"/>
    </row>
    <row r="23" spans="1:22" x14ac:dyDescent="0.25">
      <c r="A23" s="9" t="str">
        <f t="shared" si="0"/>
        <v>WEB</v>
      </c>
      <c r="B23" s="10" t="str">
        <f t="shared" si="1"/>
        <v>LOCAL</v>
      </c>
      <c r="C23" s="17" t="str">
        <f t="shared" si="2"/>
        <v>http://localhost:8080/listing/bigbandexpressdetroit.com?compare=true&amp;theme=Stars&amp;tutorial=false</v>
      </c>
      <c r="D23" s="27"/>
      <c r="E23" s="2" t="str">
        <f t="shared" si="3"/>
        <v>emily@bentgen.com</v>
      </c>
      <c r="F23" s="2" t="e">
        <f t="shared" si="4"/>
        <v>#VALUE!</v>
      </c>
      <c r="G23" s="2" t="e">
        <f t="shared" si="5"/>
        <v>#VALUE!</v>
      </c>
      <c r="H23" s="4" t="str">
        <f t="shared" si="6"/>
        <v>bigbandexpressdetroit.com</v>
      </c>
      <c r="I23" s="4"/>
      <c r="J23" s="15"/>
      <c r="K23" s="4" t="s">
        <v>98</v>
      </c>
      <c r="L23" s="4" t="b">
        <v>0</v>
      </c>
      <c r="M23" s="4" t="s">
        <v>99</v>
      </c>
      <c r="N23" s="4" t="s">
        <v>99</v>
      </c>
      <c r="O23" s="4" t="s">
        <v>99</v>
      </c>
      <c r="P23" s="4"/>
      <c r="Q23" s="4"/>
      <c r="R23" s="4"/>
      <c r="S23" s="6" t="s">
        <v>100</v>
      </c>
      <c r="T23" s="4"/>
      <c r="U23" s="4" t="b">
        <v>0</v>
      </c>
      <c r="V23" s="4"/>
    </row>
    <row r="24" spans="1:22" x14ac:dyDescent="0.25">
      <c r="A24" s="9" t="str">
        <f t="shared" si="0"/>
        <v>WEB</v>
      </c>
      <c r="B24" s="10" t="str">
        <f t="shared" si="1"/>
        <v>LOCAL</v>
      </c>
      <c r="C24" s="17" t="str">
        <f t="shared" si="2"/>
        <v>http://localhost:8080/listing/billabongkanchi.com?compare=true&amp;theme=Stars&amp;tutorial=false</v>
      </c>
      <c r="D24" s="27"/>
      <c r="E24" s="2" t="str">
        <f t="shared" si="3"/>
        <v>admin@ragadesigners.com</v>
      </c>
      <c r="F24" s="2" t="e">
        <f t="shared" si="4"/>
        <v>#VALUE!</v>
      </c>
      <c r="G24" s="2" t="e">
        <f t="shared" si="5"/>
        <v>#VALUE!</v>
      </c>
      <c r="H24" s="4" t="str">
        <f t="shared" si="6"/>
        <v>billabongkanchi.com</v>
      </c>
      <c r="I24" s="4"/>
      <c r="J24" s="15"/>
      <c r="K24" s="4" t="s">
        <v>101</v>
      </c>
      <c r="L24" s="4" t="b">
        <v>0</v>
      </c>
      <c r="M24" s="4" t="s">
        <v>102</v>
      </c>
      <c r="N24" s="4" t="s">
        <v>102</v>
      </c>
      <c r="O24" s="4" t="s">
        <v>102</v>
      </c>
      <c r="P24" s="4"/>
      <c r="Q24" s="4"/>
      <c r="R24" s="4"/>
      <c r="S24" s="6" t="s">
        <v>32</v>
      </c>
      <c r="T24" s="4"/>
      <c r="U24" s="4" t="b">
        <v>0</v>
      </c>
      <c r="V24" s="4"/>
    </row>
    <row r="25" spans="1:22" x14ac:dyDescent="0.25">
      <c r="A25" s="9" t="str">
        <f t="shared" si="0"/>
        <v>WEB</v>
      </c>
      <c r="B25" s="10" t="str">
        <f t="shared" si="1"/>
        <v>LOCAL</v>
      </c>
      <c r="C25" s="17" t="str">
        <f t="shared" si="2"/>
        <v>http://localhost:8080/listing/billfrancis.net?compare=true&amp;theme=Stars&amp;tutorial=false</v>
      </c>
      <c r="D25" s="27"/>
      <c r="E25" s="2" t="str">
        <f t="shared" si="3"/>
        <v>whois@emailaddressprotection.com</v>
      </c>
      <c r="F25" s="2" t="e">
        <f t="shared" si="4"/>
        <v>#VALUE!</v>
      </c>
      <c r="G25" s="2" t="e">
        <f t="shared" si="5"/>
        <v>#VALUE!</v>
      </c>
      <c r="H25" s="4" t="str">
        <f t="shared" si="6"/>
        <v>billfrancis.net</v>
      </c>
      <c r="I25" s="4"/>
      <c r="J25" s="15"/>
      <c r="K25" s="4" t="s">
        <v>103</v>
      </c>
      <c r="L25" s="4" t="b">
        <v>0</v>
      </c>
      <c r="M25" s="4" t="s">
        <v>104</v>
      </c>
      <c r="N25" s="4" t="s">
        <v>104</v>
      </c>
      <c r="O25" s="4" t="s">
        <v>104</v>
      </c>
      <c r="P25" s="4"/>
      <c r="Q25" s="4"/>
      <c r="R25" s="4"/>
      <c r="S25" s="6" t="s">
        <v>32</v>
      </c>
      <c r="T25" s="4"/>
      <c r="U25" s="4" t="b">
        <v>0</v>
      </c>
      <c r="V25" s="4"/>
    </row>
    <row r="26" spans="1:22" x14ac:dyDescent="0.25">
      <c r="A26" s="9" t="str">
        <f t="shared" si="0"/>
        <v>WEB</v>
      </c>
      <c r="B26" s="10" t="str">
        <f t="shared" si="1"/>
        <v>LOCAL</v>
      </c>
      <c r="C26" s="17" t="str">
        <f t="shared" si="2"/>
        <v>http://localhost:8080/listing/bitdatasystem.com?compare=true&amp;theme=Stars&amp;tutorial=false</v>
      </c>
      <c r="D26" s="27"/>
      <c r="E26" s="2" t="str">
        <f t="shared" si="3"/>
        <v>jungkyun.kim@hotmail.com</v>
      </c>
      <c r="F26" s="2" t="e">
        <f t="shared" si="4"/>
        <v>#VALUE!</v>
      </c>
      <c r="G26" s="2" t="e">
        <f t="shared" si="5"/>
        <v>#VALUE!</v>
      </c>
      <c r="H26" s="4" t="str">
        <f t="shared" si="6"/>
        <v>bitdatasystem.com</v>
      </c>
      <c r="I26" s="4"/>
      <c r="J26" s="15"/>
      <c r="K26" s="4" t="s">
        <v>105</v>
      </c>
      <c r="L26" s="4" t="b">
        <v>0</v>
      </c>
      <c r="M26" s="4" t="s">
        <v>106</v>
      </c>
      <c r="N26" s="4" t="s">
        <v>106</v>
      </c>
      <c r="O26" s="4" t="s">
        <v>106</v>
      </c>
      <c r="P26" s="4"/>
      <c r="Q26" s="4"/>
      <c r="R26" s="4"/>
      <c r="S26" s="6" t="s">
        <v>107</v>
      </c>
      <c r="T26" s="4"/>
      <c r="U26" s="4" t="b">
        <v>0</v>
      </c>
      <c r="V26" s="4"/>
    </row>
    <row r="27" spans="1:22" x14ac:dyDescent="0.25">
      <c r="A27" s="9" t="str">
        <f t="shared" si="0"/>
        <v>WEB</v>
      </c>
      <c r="B27" s="10" t="str">
        <f t="shared" si="1"/>
        <v>LOCAL</v>
      </c>
      <c r="C27" s="17" t="str">
        <f t="shared" si="2"/>
        <v>http://localhost:8080/listing/boardingprofessionalsaustralia.com?compare=true&amp;theme=Stars&amp;tutorial=false</v>
      </c>
      <c r="D27" s="27"/>
      <c r="E27" s="2" t="str">
        <f t="shared" si="3"/>
        <v>ceo@boardingaustralia.edu.au</v>
      </c>
      <c r="F27" s="2" t="e">
        <f t="shared" si="4"/>
        <v>#VALUE!</v>
      </c>
      <c r="G27" s="2" t="e">
        <f t="shared" si="5"/>
        <v>#VALUE!</v>
      </c>
      <c r="H27" s="4" t="str">
        <f t="shared" si="6"/>
        <v>boardingprofessionalsaustralia.com</v>
      </c>
      <c r="I27" s="4"/>
      <c r="J27" s="15"/>
      <c r="K27" s="4" t="s">
        <v>110</v>
      </c>
      <c r="L27" s="4" t="b">
        <v>0</v>
      </c>
      <c r="M27" s="4" t="s">
        <v>111</v>
      </c>
      <c r="N27" s="4" t="s">
        <v>111</v>
      </c>
      <c r="O27" s="4" t="s">
        <v>111</v>
      </c>
      <c r="P27" s="4"/>
      <c r="Q27" s="4"/>
      <c r="R27" s="4"/>
      <c r="S27" s="6" t="s">
        <v>87</v>
      </c>
      <c r="T27" s="4"/>
      <c r="U27" s="4" t="b">
        <v>0</v>
      </c>
      <c r="V27" s="4"/>
    </row>
    <row r="28" spans="1:22" x14ac:dyDescent="0.25">
      <c r="A28" s="9" t="str">
        <f t="shared" si="0"/>
        <v>WEB</v>
      </c>
      <c r="B28" s="10" t="str">
        <f t="shared" si="1"/>
        <v>LOCAL</v>
      </c>
      <c r="C28" s="17" t="str">
        <f t="shared" si="2"/>
        <v>http://localhost:8080/listing/bodymakegym-grow.com?compare=true&amp;theme=Stars&amp;tutorial=false</v>
      </c>
      <c r="D28" s="27"/>
      <c r="E28" s="2" t="str">
        <f t="shared" si="3"/>
        <v>crayon@hands-inc.co.jp</v>
      </c>
      <c r="F28" s="2" t="e">
        <f t="shared" si="4"/>
        <v>#VALUE!</v>
      </c>
      <c r="G28" s="2" t="e">
        <f t="shared" si="5"/>
        <v>#VALUE!</v>
      </c>
      <c r="H28" s="4" t="str">
        <f t="shared" si="6"/>
        <v>bodymakegym-grow.com</v>
      </c>
      <c r="I28" s="4"/>
      <c r="J28" s="15"/>
      <c r="K28" s="4" t="s">
        <v>112</v>
      </c>
      <c r="L28" s="4" t="b">
        <v>0</v>
      </c>
      <c r="M28" s="4" t="s">
        <v>113</v>
      </c>
      <c r="N28" s="4" t="s">
        <v>113</v>
      </c>
      <c r="O28" s="4" t="s">
        <v>113</v>
      </c>
      <c r="P28" s="4"/>
      <c r="Q28" s="4"/>
      <c r="R28" s="4"/>
      <c r="S28" s="6" t="s">
        <v>114</v>
      </c>
      <c r="T28" s="4"/>
      <c r="U28" s="4" t="b">
        <v>0</v>
      </c>
      <c r="V28" s="4"/>
    </row>
    <row r="29" spans="1:22" x14ac:dyDescent="0.25">
      <c r="A29" s="9" t="str">
        <f t="shared" si="0"/>
        <v>WEB</v>
      </c>
      <c r="B29" s="10" t="str">
        <f t="shared" si="1"/>
        <v>LOCAL</v>
      </c>
      <c r="C29" s="17" t="str">
        <f t="shared" si="2"/>
        <v>http://localhost:8080/listing/bolinenterprisesllc.com?compare=true&amp;theme=Stars&amp;tutorial=false</v>
      </c>
      <c r="D29" s="27"/>
      <c r="E29" s="2" t="str">
        <f t="shared" si="3"/>
        <v>cyclerunski@gmail.com</v>
      </c>
      <c r="F29" s="2" t="e">
        <f t="shared" si="4"/>
        <v>#VALUE!</v>
      </c>
      <c r="G29" s="2" t="e">
        <f t="shared" si="5"/>
        <v>#VALUE!</v>
      </c>
      <c r="H29" s="4" t="str">
        <f t="shared" si="6"/>
        <v>bolinenterprisesllc.com</v>
      </c>
      <c r="I29" s="4"/>
      <c r="J29" s="15"/>
      <c r="K29" s="4" t="s">
        <v>115</v>
      </c>
      <c r="L29" s="4" t="b">
        <v>0</v>
      </c>
      <c r="M29" s="4" t="s">
        <v>116</v>
      </c>
      <c r="N29" s="4" t="s">
        <v>116</v>
      </c>
      <c r="O29" s="4" t="s">
        <v>116</v>
      </c>
      <c r="P29" s="4"/>
      <c r="Q29" s="4"/>
      <c r="R29" s="4"/>
      <c r="S29" s="6" t="s">
        <v>117</v>
      </c>
      <c r="T29" s="4"/>
      <c r="U29" s="4" t="b">
        <v>0</v>
      </c>
      <c r="V29" s="4"/>
    </row>
    <row r="30" spans="1:22" x14ac:dyDescent="0.25">
      <c r="A30" s="9" t="str">
        <f t="shared" si="0"/>
        <v>WEB</v>
      </c>
      <c r="B30" s="10" t="str">
        <f t="shared" si="1"/>
        <v>LOCAL</v>
      </c>
      <c r="C30" s="17" t="str">
        <f t="shared" si="2"/>
        <v>http://localhost:8080/listing/boostrmanagement.com?compare=true&amp;theme=Stars&amp;tutorial=false</v>
      </c>
      <c r="D30" s="27"/>
      <c r="E30" s="2" t="str">
        <f t="shared" si="3"/>
        <v>it@impacthomes.com.au</v>
      </c>
      <c r="F30" s="2" t="e">
        <f t="shared" si="4"/>
        <v>#VALUE!</v>
      </c>
      <c r="G30" s="2" t="e">
        <f t="shared" si="5"/>
        <v>#VALUE!</v>
      </c>
      <c r="H30" s="4" t="str">
        <f t="shared" si="6"/>
        <v>boostrmanagement.com</v>
      </c>
      <c r="I30" s="4"/>
      <c r="J30" s="15"/>
      <c r="K30" s="4" t="s">
        <v>118</v>
      </c>
      <c r="L30" s="4" t="b">
        <v>0</v>
      </c>
      <c r="M30" s="4" t="s">
        <v>119</v>
      </c>
      <c r="N30" s="4" t="s">
        <v>119</v>
      </c>
      <c r="O30" s="4" t="s">
        <v>119</v>
      </c>
      <c r="P30" s="4"/>
      <c r="Q30" s="4"/>
      <c r="R30" s="4"/>
      <c r="S30" s="6" t="s">
        <v>120</v>
      </c>
      <c r="T30" s="4"/>
      <c r="U30" s="4" t="b">
        <v>0</v>
      </c>
      <c r="V30" s="4"/>
    </row>
    <row r="31" spans="1:22" x14ac:dyDescent="0.25">
      <c r="A31" s="9" t="str">
        <f t="shared" si="0"/>
        <v>WEB</v>
      </c>
      <c r="B31" s="10" t="str">
        <f t="shared" si="1"/>
        <v>LOCAL</v>
      </c>
      <c r="C31" s="17" t="str">
        <f t="shared" si="2"/>
        <v>http://localhost:8080/listing/bowerslakecoffee.com?compare=true&amp;theme=Stars&amp;tutorial=false</v>
      </c>
      <c r="D31" s="27"/>
      <c r="E31" s="2" t="str">
        <f t="shared" si="3"/>
        <v>drdavejones007@gmail.com</v>
      </c>
      <c r="F31" s="2" t="e">
        <f t="shared" si="4"/>
        <v>#VALUE!</v>
      </c>
      <c r="G31" s="2" t="e">
        <f t="shared" si="5"/>
        <v>#VALUE!</v>
      </c>
      <c r="H31" s="4" t="str">
        <f t="shared" si="6"/>
        <v>bowerslakecoffee.com</v>
      </c>
      <c r="I31" s="4"/>
      <c r="J31" s="15"/>
      <c r="K31" s="4" t="s">
        <v>121</v>
      </c>
      <c r="L31" s="4" t="b">
        <v>0</v>
      </c>
      <c r="M31" s="4" t="s">
        <v>122</v>
      </c>
      <c r="N31" s="4" t="s">
        <v>122</v>
      </c>
      <c r="O31" s="4" t="s">
        <v>122</v>
      </c>
      <c r="P31" s="4"/>
      <c r="Q31" s="4"/>
      <c r="R31" s="4"/>
      <c r="S31" s="6" t="s">
        <v>39</v>
      </c>
      <c r="T31" s="4"/>
      <c r="U31" s="4" t="b">
        <v>0</v>
      </c>
      <c r="V31" s="4"/>
    </row>
    <row r="32" spans="1:22" x14ac:dyDescent="0.25">
      <c r="A32" s="9" t="str">
        <f t="shared" si="0"/>
        <v>WEB</v>
      </c>
      <c r="B32" s="10" t="str">
        <f t="shared" si="1"/>
        <v>LOCAL</v>
      </c>
      <c r="C32" s="17" t="str">
        <f t="shared" si="2"/>
        <v>http://localhost:8080/listing/brain-culture.com?compare=true&amp;theme=Stars&amp;tutorial=false</v>
      </c>
      <c r="D32" s="27"/>
      <c r="E32" s="2" t="str">
        <f t="shared" si="3"/>
        <v>exme.business@gmail.com</v>
      </c>
      <c r="F32" s="2" t="e">
        <f t="shared" si="4"/>
        <v>#VALUE!</v>
      </c>
      <c r="G32" s="2" t="e">
        <f t="shared" si="5"/>
        <v>#VALUE!</v>
      </c>
      <c r="H32" s="4" t="str">
        <f t="shared" si="6"/>
        <v>brain-culture.com</v>
      </c>
      <c r="I32" s="4"/>
      <c r="J32" s="15"/>
      <c r="K32" s="4" t="s">
        <v>123</v>
      </c>
      <c r="L32" s="4" t="b">
        <v>0</v>
      </c>
      <c r="M32" s="4" t="s">
        <v>124</v>
      </c>
      <c r="N32" s="4" t="s">
        <v>124</v>
      </c>
      <c r="O32" s="4" t="s">
        <v>124</v>
      </c>
      <c r="P32" s="4"/>
      <c r="Q32" s="4"/>
      <c r="R32" s="4"/>
      <c r="S32" s="6" t="s">
        <v>125</v>
      </c>
      <c r="T32" s="4"/>
      <c r="U32" s="4" t="b">
        <v>0</v>
      </c>
      <c r="V32" s="4"/>
    </row>
    <row r="33" spans="1:22" x14ac:dyDescent="0.25">
      <c r="A33" s="9" t="str">
        <f t="shared" si="0"/>
        <v>WEB</v>
      </c>
      <c r="B33" s="10" t="str">
        <f t="shared" si="1"/>
        <v>LOCAL</v>
      </c>
      <c r="C33" s="17" t="str">
        <f t="shared" si="2"/>
        <v>http://localhost:8080/listing/brotherops.com?compare=true&amp;theme=Stars&amp;tutorial=false</v>
      </c>
      <c r="D33" s="27"/>
      <c r="E33" s="2" t="str">
        <f t="shared" si="3"/>
        <v>himself@dennizvd.com</v>
      </c>
      <c r="F33" s="2" t="e">
        <f t="shared" si="4"/>
        <v>#VALUE!</v>
      </c>
      <c r="G33" s="2" t="e">
        <f t="shared" si="5"/>
        <v>#VALUE!</v>
      </c>
      <c r="H33" s="4" t="str">
        <f t="shared" si="6"/>
        <v>brotherops.com</v>
      </c>
      <c r="I33" s="4"/>
      <c r="J33" s="15"/>
      <c r="K33" s="4" t="s">
        <v>127</v>
      </c>
      <c r="L33" s="4" t="b">
        <v>0</v>
      </c>
      <c r="M33" s="4" t="s">
        <v>128</v>
      </c>
      <c r="N33" s="4" t="s">
        <v>128</v>
      </c>
      <c r="O33" s="4" t="s">
        <v>128</v>
      </c>
      <c r="P33" s="4"/>
      <c r="Q33" s="4"/>
      <c r="R33" s="4"/>
      <c r="S33" s="6" t="s">
        <v>129</v>
      </c>
      <c r="T33" s="4"/>
      <c r="U33" s="4" t="b">
        <v>0</v>
      </c>
      <c r="V33" s="4"/>
    </row>
    <row r="34" spans="1:22" x14ac:dyDescent="0.25">
      <c r="A34" s="9" t="str">
        <f t="shared" si="0"/>
        <v>WEB</v>
      </c>
      <c r="B34" s="10" t="str">
        <f t="shared" si="1"/>
        <v>LOCAL</v>
      </c>
      <c r="C34" s="17" t="str">
        <f t="shared" si="2"/>
        <v>http://localhost:8080/listing/buttondugme.com?compare=true&amp;theme=Stars&amp;tutorial=false</v>
      </c>
      <c r="D34" s="27"/>
      <c r="E34" s="2" t="str">
        <f t="shared" si="3"/>
        <v>figenvarol@hotmail.com</v>
      </c>
      <c r="F34" s="2" t="e">
        <f t="shared" si="4"/>
        <v>#VALUE!</v>
      </c>
      <c r="G34" s="2" t="e">
        <f t="shared" si="5"/>
        <v>#VALUE!</v>
      </c>
      <c r="H34" s="4" t="str">
        <f t="shared" si="6"/>
        <v>buttondugme.com</v>
      </c>
      <c r="I34" s="4"/>
      <c r="J34" s="15"/>
      <c r="K34" s="4" t="s">
        <v>134</v>
      </c>
      <c r="L34" s="4" t="b">
        <v>0</v>
      </c>
      <c r="M34" s="4" t="s">
        <v>135</v>
      </c>
      <c r="N34" s="4" t="s">
        <v>135</v>
      </c>
      <c r="O34" s="4" t="s">
        <v>135</v>
      </c>
      <c r="P34" s="4"/>
      <c r="Q34" s="4"/>
      <c r="R34" s="4"/>
      <c r="S34" s="6" t="s">
        <v>136</v>
      </c>
      <c r="T34" s="4"/>
      <c r="U34" s="4" t="b">
        <v>0</v>
      </c>
      <c r="V34" s="4"/>
    </row>
    <row r="35" spans="1:22" x14ac:dyDescent="0.25">
      <c r="A35" s="9" t="str">
        <f t="shared" si="0"/>
        <v>WEB</v>
      </c>
      <c r="B35" s="10" t="str">
        <f t="shared" si="1"/>
        <v>LOCAL</v>
      </c>
      <c r="C35" s="17" t="str">
        <f t="shared" si="2"/>
        <v>http://localhost:8080/listing/cameracal.com?compare=true&amp;theme=Stars&amp;tutorial=false</v>
      </c>
      <c r="D35" s="27"/>
      <c r="E35" s="2" t="str">
        <f t="shared" si="3"/>
        <v>FALSE</v>
      </c>
      <c r="F35" s="2" t="e">
        <f t="shared" si="4"/>
        <v>#VALUE!</v>
      </c>
      <c r="G35" s="2" t="e">
        <f t="shared" si="5"/>
        <v>#VALUE!</v>
      </c>
      <c r="H35" s="4" t="str">
        <f t="shared" si="6"/>
        <v>cameracal.com</v>
      </c>
      <c r="I35" s="4"/>
      <c r="J35" s="15"/>
      <c r="K35" s="4" t="s">
        <v>137</v>
      </c>
      <c r="L35" s="4" t="b">
        <v>0</v>
      </c>
      <c r="M35" s="4" t="s">
        <v>138</v>
      </c>
      <c r="N35" s="4" t="s">
        <v>83</v>
      </c>
      <c r="O35" s="4" t="s">
        <v>138</v>
      </c>
      <c r="P35" s="4"/>
      <c r="Q35" s="4"/>
      <c r="R35" s="4"/>
      <c r="S35" s="6" t="s">
        <v>139</v>
      </c>
      <c r="T35" s="4"/>
      <c r="U35" s="4" t="b">
        <v>0</v>
      </c>
      <c r="V35" s="4"/>
    </row>
    <row r="36" spans="1:22" x14ac:dyDescent="0.25">
      <c r="A36" s="9" t="str">
        <f t="shared" si="0"/>
        <v>WEB</v>
      </c>
      <c r="B36" s="10" t="str">
        <f t="shared" si="1"/>
        <v>LOCAL</v>
      </c>
      <c r="C36" s="17" t="str">
        <f t="shared" si="2"/>
        <v>http://localhost:8080/listing/carbonfreecollective.com?compare=true&amp;theme=Stars&amp;tutorial=false</v>
      </c>
      <c r="D36" s="27"/>
      <c r="E36" s="2" t="str">
        <f t="shared" si="3"/>
        <v>katachitti@hotmail.com</v>
      </c>
      <c r="F36" s="2" t="e">
        <f t="shared" si="4"/>
        <v>#VALUE!</v>
      </c>
      <c r="G36" s="2" t="e">
        <f t="shared" si="5"/>
        <v>#VALUE!</v>
      </c>
      <c r="H36" s="4" t="str">
        <f t="shared" si="6"/>
        <v>carbonfreecollective.com</v>
      </c>
      <c r="I36" s="4"/>
      <c r="J36" s="15"/>
      <c r="K36" s="4" t="s">
        <v>143</v>
      </c>
      <c r="L36" s="4" t="b">
        <v>0</v>
      </c>
      <c r="M36" s="4" t="s">
        <v>144</v>
      </c>
      <c r="N36" s="4" t="s">
        <v>144</v>
      </c>
      <c r="O36" s="4" t="s">
        <v>144</v>
      </c>
      <c r="P36" s="4"/>
      <c r="Q36" s="4"/>
      <c r="R36" s="4"/>
      <c r="S36" s="6" t="s">
        <v>145</v>
      </c>
      <c r="T36" s="4"/>
      <c r="U36" s="4" t="b">
        <v>0</v>
      </c>
      <c r="V36" s="4"/>
    </row>
    <row r="37" spans="1:22" x14ac:dyDescent="0.25">
      <c r="A37" s="9" t="str">
        <f t="shared" si="0"/>
        <v>WEB</v>
      </c>
      <c r="B37" s="10" t="str">
        <f t="shared" si="1"/>
        <v>LOCAL</v>
      </c>
      <c r="C37" s="17" t="str">
        <f t="shared" si="2"/>
        <v>http://localhost:8080/listing/casagardenhill.com?compare=true&amp;theme=Stars&amp;tutorial=false</v>
      </c>
      <c r="D37" s="27"/>
      <c r="E37" s="2" t="str">
        <f t="shared" si="3"/>
        <v>tobethanhnhan@gmail.com</v>
      </c>
      <c r="F37" s="2" t="e">
        <f t="shared" si="4"/>
        <v>#VALUE!</v>
      </c>
      <c r="G37" s="2" t="e">
        <f t="shared" si="5"/>
        <v>#VALUE!</v>
      </c>
      <c r="H37" s="4" t="str">
        <f t="shared" si="6"/>
        <v>casagardenhill.com</v>
      </c>
      <c r="I37" s="4"/>
      <c r="J37" s="15"/>
      <c r="K37" s="4" t="s">
        <v>146</v>
      </c>
      <c r="L37" s="4" t="b">
        <v>0</v>
      </c>
      <c r="M37" s="4" t="s">
        <v>147</v>
      </c>
      <c r="N37" s="4" t="s">
        <v>147</v>
      </c>
      <c r="O37" s="4" t="s">
        <v>147</v>
      </c>
      <c r="P37" s="4"/>
      <c r="Q37" s="4"/>
      <c r="R37" s="4"/>
      <c r="S37" s="6" t="s">
        <v>148</v>
      </c>
      <c r="T37" s="4"/>
      <c r="U37" s="4" t="b">
        <v>0</v>
      </c>
      <c r="V37" s="4"/>
    </row>
    <row r="38" spans="1:22" x14ac:dyDescent="0.25">
      <c r="A38" s="9" t="str">
        <f t="shared" si="0"/>
        <v>WEB</v>
      </c>
      <c r="B38" s="10" t="str">
        <f t="shared" si="1"/>
        <v>LOCAL</v>
      </c>
      <c r="C38" s="17" t="str">
        <f t="shared" si="2"/>
        <v>http://localhost:8080/listing/castilloreyesabogados.com?compare=true&amp;theme=Stars&amp;tutorial=false</v>
      </c>
      <c r="D38" s="27"/>
      <c r="E38" s="2" t="str">
        <f t="shared" si="3"/>
        <v>99b3600d58cc23b6.shielded@idshield.tk</v>
      </c>
      <c r="F38" s="2" t="e">
        <f t="shared" si="4"/>
        <v>#VALUE!</v>
      </c>
      <c r="G38" s="2" t="e">
        <f t="shared" si="5"/>
        <v>#VALUE!</v>
      </c>
      <c r="H38" s="4" t="str">
        <f t="shared" si="6"/>
        <v>castilloreyesabogados.com</v>
      </c>
      <c r="I38" s="4"/>
      <c r="J38" s="15"/>
      <c r="K38" s="4" t="s">
        <v>149</v>
      </c>
      <c r="L38" s="4" t="b">
        <v>0</v>
      </c>
      <c r="M38" s="4" t="s">
        <v>150</v>
      </c>
      <c r="N38" s="4" t="s">
        <v>150</v>
      </c>
      <c r="O38" s="4" t="s">
        <v>150</v>
      </c>
      <c r="P38" s="4"/>
      <c r="Q38" s="4"/>
      <c r="R38" s="4"/>
      <c r="S38" s="6" t="s">
        <v>151</v>
      </c>
      <c r="T38" s="4"/>
      <c r="U38" s="4" t="b">
        <v>0</v>
      </c>
      <c r="V38" s="4"/>
    </row>
    <row r="39" spans="1:22" x14ac:dyDescent="0.25">
      <c r="A39" s="9" t="str">
        <f t="shared" si="0"/>
        <v>WEB</v>
      </c>
      <c r="B39" s="10" t="str">
        <f t="shared" si="1"/>
        <v>LOCAL</v>
      </c>
      <c r="C39" s="17" t="str">
        <f t="shared" si="2"/>
        <v>http://localhost:8080/listing/cbedunetwork.com?compare=true&amp;theme=Stars&amp;tutorial=false</v>
      </c>
      <c r="D39" s="27"/>
      <c r="E39" s="2" t="str">
        <f t="shared" si="3"/>
        <v>FALSE</v>
      </c>
      <c r="F39" s="2" t="e">
        <f t="shared" si="4"/>
        <v>#VALUE!</v>
      </c>
      <c r="G39" s="2" t="e">
        <f t="shared" si="5"/>
        <v>#VALUE!</v>
      </c>
      <c r="H39" s="4" t="str">
        <f t="shared" si="6"/>
        <v>cbedunetwork.com</v>
      </c>
      <c r="I39" s="4"/>
      <c r="J39" s="15"/>
      <c r="K39" s="4" t="s">
        <v>152</v>
      </c>
      <c r="L39" s="4" t="b">
        <v>0</v>
      </c>
      <c r="M39" s="4" t="s">
        <v>153</v>
      </c>
      <c r="N39" s="4" t="s">
        <v>154</v>
      </c>
      <c r="O39" s="4" t="s">
        <v>153</v>
      </c>
      <c r="P39" s="4"/>
      <c r="Q39" s="4"/>
      <c r="R39" s="4"/>
      <c r="S39" s="6" t="s">
        <v>155</v>
      </c>
      <c r="T39" s="4"/>
      <c r="U39" s="4" t="b">
        <v>0</v>
      </c>
      <c r="V39" s="4"/>
    </row>
    <row r="40" spans="1:22" x14ac:dyDescent="0.25">
      <c r="A40" s="9" t="str">
        <f t="shared" si="0"/>
        <v>WEB</v>
      </c>
      <c r="B40" s="10" t="str">
        <f t="shared" si="1"/>
        <v>LOCAL</v>
      </c>
      <c r="C40" s="17" t="str">
        <f t="shared" si="2"/>
        <v>http://localhost:8080/listing/ceruleancomm.com?compare=true&amp;theme=Stars&amp;tutorial=false</v>
      </c>
      <c r="D40" s="27"/>
      <c r="E40" s="2" t="str">
        <f t="shared" si="3"/>
        <v>ceruleancomm.com@identity-protect.org</v>
      </c>
      <c r="F40" s="2" t="e">
        <f t="shared" si="4"/>
        <v>#VALUE!</v>
      </c>
      <c r="G40" s="2" t="e">
        <f t="shared" si="5"/>
        <v>#VALUE!</v>
      </c>
      <c r="H40" s="4" t="str">
        <f t="shared" si="6"/>
        <v>ceruleancomm.com</v>
      </c>
      <c r="I40" s="4"/>
      <c r="J40" s="15"/>
      <c r="K40" s="4" t="s">
        <v>156</v>
      </c>
      <c r="L40" s="4" t="b">
        <v>0</v>
      </c>
      <c r="M40" s="4" t="s">
        <v>157</v>
      </c>
      <c r="N40" s="4" t="s">
        <v>157</v>
      </c>
      <c r="O40" s="4" t="s">
        <v>157</v>
      </c>
      <c r="P40" s="4"/>
      <c r="Q40" s="4"/>
      <c r="R40" s="4"/>
      <c r="S40" s="6" t="s">
        <v>158</v>
      </c>
      <c r="T40" s="4"/>
      <c r="U40" s="4" t="b">
        <v>0</v>
      </c>
      <c r="V40" s="4"/>
    </row>
    <row r="41" spans="1:22" x14ac:dyDescent="0.25">
      <c r="A41" s="9" t="str">
        <f t="shared" si="0"/>
        <v>WEB</v>
      </c>
      <c r="B41" s="10" t="str">
        <f t="shared" si="1"/>
        <v>LOCAL</v>
      </c>
      <c r="C41" s="17" t="str">
        <f t="shared" si="2"/>
        <v>http://localhost:8080/listing/chanalaigarden.com?compare=true&amp;theme=Stars&amp;tutorial=false</v>
      </c>
      <c r="D41" s="27"/>
      <c r="E41" s="2" t="str">
        <f t="shared" si="3"/>
        <v>jimmy789456sd@gmail.com</v>
      </c>
      <c r="F41" s="2" t="e">
        <f t="shared" si="4"/>
        <v>#VALUE!</v>
      </c>
      <c r="G41" s="2" t="e">
        <f t="shared" si="5"/>
        <v>#VALUE!</v>
      </c>
      <c r="H41" s="4" t="str">
        <f t="shared" si="6"/>
        <v>chanalaigarden.com</v>
      </c>
      <c r="I41" s="4"/>
      <c r="J41" s="15"/>
      <c r="K41" s="4" t="s">
        <v>160</v>
      </c>
      <c r="L41" s="4" t="b">
        <v>0</v>
      </c>
      <c r="M41" s="4" t="s">
        <v>161</v>
      </c>
      <c r="N41" s="4" t="s">
        <v>161</v>
      </c>
      <c r="O41" s="4" t="s">
        <v>161</v>
      </c>
      <c r="P41" s="4"/>
      <c r="Q41" s="4"/>
      <c r="R41" s="4"/>
      <c r="S41" s="6" t="s">
        <v>148</v>
      </c>
      <c r="T41" s="4"/>
      <c r="U41" s="4" t="b">
        <v>0</v>
      </c>
      <c r="V41" s="4"/>
    </row>
    <row r="42" spans="1:22" x14ac:dyDescent="0.25">
      <c r="A42" s="9" t="str">
        <f t="shared" si="0"/>
        <v>WEB</v>
      </c>
      <c r="B42" s="10" t="str">
        <f t="shared" si="1"/>
        <v>LOCAL</v>
      </c>
      <c r="C42" s="17" t="str">
        <f t="shared" si="2"/>
        <v>http://localhost:8080/listing/change-rooms.com?compare=true&amp;theme=Stars&amp;tutorial=false</v>
      </c>
      <c r="D42" s="27"/>
      <c r="E42" s="2" t="str">
        <f t="shared" si="3"/>
        <v>hazmck@gmail.com</v>
      </c>
      <c r="F42" s="2" t="e">
        <f t="shared" si="4"/>
        <v>#VALUE!</v>
      </c>
      <c r="G42" s="2" t="e">
        <f t="shared" si="5"/>
        <v>#VALUE!</v>
      </c>
      <c r="H42" s="4" t="str">
        <f t="shared" si="6"/>
        <v>change-rooms.com</v>
      </c>
      <c r="I42" s="4"/>
      <c r="J42" s="15"/>
      <c r="K42" s="4" t="s">
        <v>162</v>
      </c>
      <c r="L42" s="4" t="b">
        <v>0</v>
      </c>
      <c r="M42" s="4" t="s">
        <v>163</v>
      </c>
      <c r="N42" s="4" t="s">
        <v>163</v>
      </c>
      <c r="O42" s="4" t="s">
        <v>163</v>
      </c>
      <c r="P42" s="4"/>
      <c r="Q42" s="4"/>
      <c r="R42" s="4"/>
      <c r="S42" s="6" t="s">
        <v>164</v>
      </c>
      <c r="T42" s="4"/>
      <c r="U42" s="4" t="b">
        <v>0</v>
      </c>
      <c r="V42" s="4"/>
    </row>
    <row r="43" spans="1:22" x14ac:dyDescent="0.25">
      <c r="A43" s="9" t="str">
        <f t="shared" si="0"/>
        <v>WEB</v>
      </c>
      <c r="B43" s="10" t="str">
        <f t="shared" si="1"/>
        <v>LOCAL</v>
      </c>
      <c r="C43" s="17" t="str">
        <f t="shared" si="2"/>
        <v>http://localhost:8080/listing/chaopianyigouwu.com?compare=true&amp;theme=Stars&amp;tutorial=false</v>
      </c>
      <c r="D43" s="27"/>
      <c r="E43" s="2" t="str">
        <f t="shared" si="3"/>
        <v>hjkl258258@gmail.com</v>
      </c>
      <c r="F43" s="2" t="e">
        <f t="shared" si="4"/>
        <v>#VALUE!</v>
      </c>
      <c r="G43" s="2" t="e">
        <f t="shared" si="5"/>
        <v>#VALUE!</v>
      </c>
      <c r="H43" s="4" t="str">
        <f t="shared" si="6"/>
        <v>chaopianyigouwu.com</v>
      </c>
      <c r="I43" s="4"/>
      <c r="J43" s="15"/>
      <c r="K43" s="4" t="s">
        <v>165</v>
      </c>
      <c r="L43" s="4" t="b">
        <v>0</v>
      </c>
      <c r="M43" s="4" t="s">
        <v>166</v>
      </c>
      <c r="N43" s="4" t="s">
        <v>166</v>
      </c>
      <c r="O43" s="4" t="s">
        <v>166</v>
      </c>
      <c r="P43" s="4"/>
      <c r="Q43" s="4"/>
      <c r="R43" s="4"/>
      <c r="S43" s="6" t="s">
        <v>55</v>
      </c>
      <c r="T43" s="4"/>
      <c r="U43" s="4" t="b">
        <v>0</v>
      </c>
      <c r="V43" s="4"/>
    </row>
    <row r="44" spans="1:22" x14ac:dyDescent="0.25">
      <c r="A44" s="9" t="str">
        <f t="shared" si="0"/>
        <v>WEB</v>
      </c>
      <c r="B44" s="10" t="str">
        <f t="shared" si="1"/>
        <v>LOCAL</v>
      </c>
      <c r="C44" s="17" t="str">
        <f t="shared" si="2"/>
        <v>http://localhost:8080/listing/chelseaandcodygetmarried.com?compare=true&amp;theme=Stars&amp;tutorial=false</v>
      </c>
      <c r="D44" s="27"/>
      <c r="E44" s="2" t="str">
        <f t="shared" si="3"/>
        <v>FALSE</v>
      </c>
      <c r="F44" s="2" t="e">
        <f t="shared" si="4"/>
        <v>#VALUE!</v>
      </c>
      <c r="G44" s="2" t="e">
        <f t="shared" si="5"/>
        <v>#VALUE!</v>
      </c>
      <c r="H44" s="4" t="str">
        <f t="shared" si="6"/>
        <v>chelseaandcodygetmarried.com</v>
      </c>
      <c r="I44" s="4"/>
      <c r="J44" s="15"/>
      <c r="K44" s="4" t="s">
        <v>167</v>
      </c>
      <c r="L44" s="4" t="b">
        <v>0</v>
      </c>
      <c r="M44" s="4" t="s">
        <v>168</v>
      </c>
      <c r="N44" s="4" t="s">
        <v>168</v>
      </c>
      <c r="O44" s="4" t="s">
        <v>169</v>
      </c>
      <c r="P44" s="4"/>
      <c r="Q44" s="4"/>
      <c r="R44" s="4"/>
      <c r="S44" s="6" t="s">
        <v>170</v>
      </c>
      <c r="T44" s="4"/>
      <c r="U44" s="4" t="b">
        <v>0</v>
      </c>
      <c r="V44" s="4"/>
    </row>
    <row r="45" spans="1:22" x14ac:dyDescent="0.25">
      <c r="A45" s="9" t="str">
        <f t="shared" si="0"/>
        <v>WEB</v>
      </c>
      <c r="B45" s="10" t="str">
        <f t="shared" si="1"/>
        <v>LOCAL</v>
      </c>
      <c r="C45" s="17" t="str">
        <f t="shared" si="2"/>
        <v>http://localhost:8080/listing/chinapaintballmarker.com?compare=true&amp;theme=Stars&amp;tutorial=false</v>
      </c>
      <c r="D45" s="27"/>
      <c r="E45" s="2" t="str">
        <f t="shared" si="3"/>
        <v>fjfuxing@158.net</v>
      </c>
      <c r="F45" s="2" t="e">
        <f t="shared" si="4"/>
        <v>#VALUE!</v>
      </c>
      <c r="G45" s="2" t="e">
        <f t="shared" si="5"/>
        <v>#VALUE!</v>
      </c>
      <c r="H45" s="4" t="str">
        <f t="shared" si="6"/>
        <v>chinapaintballmarker.com</v>
      </c>
      <c r="I45" s="4"/>
      <c r="J45" s="15"/>
      <c r="K45" s="4" t="s">
        <v>171</v>
      </c>
      <c r="L45" s="4" t="b">
        <v>0</v>
      </c>
      <c r="M45" s="4" t="s">
        <v>172</v>
      </c>
      <c r="N45" s="4" t="s">
        <v>172</v>
      </c>
      <c r="O45" s="4" t="s">
        <v>172</v>
      </c>
      <c r="P45" s="4"/>
      <c r="Q45" s="4"/>
      <c r="R45" s="4"/>
      <c r="S45" s="6" t="s">
        <v>66</v>
      </c>
      <c r="T45" s="4"/>
      <c r="U45" s="4" t="b">
        <v>0</v>
      </c>
      <c r="V45" s="4"/>
    </row>
    <row r="46" spans="1:22" x14ac:dyDescent="0.25">
      <c r="A46" s="9" t="str">
        <f t="shared" si="0"/>
        <v>WEB</v>
      </c>
      <c r="B46" s="10" t="str">
        <f t="shared" si="1"/>
        <v>LOCAL</v>
      </c>
      <c r="C46" s="17" t="str">
        <f t="shared" si="2"/>
        <v>http://localhost:8080/listing/chinathreelife.com?compare=true&amp;theme=Stars&amp;tutorial=false</v>
      </c>
      <c r="D46" s="27"/>
      <c r="E46" s="2" t="str">
        <f t="shared" si="3"/>
        <v>779250530@qq.com</v>
      </c>
      <c r="F46" s="2" t="e">
        <f t="shared" si="4"/>
        <v>#VALUE!</v>
      </c>
      <c r="G46" s="2" t="e">
        <f t="shared" si="5"/>
        <v>#VALUE!</v>
      </c>
      <c r="H46" s="4" t="str">
        <f t="shared" si="6"/>
        <v>chinathreelife.com</v>
      </c>
      <c r="I46" s="4"/>
      <c r="J46" s="15"/>
      <c r="K46" s="4" t="s">
        <v>173</v>
      </c>
      <c r="L46" s="4" t="b">
        <v>0</v>
      </c>
      <c r="M46" s="4" t="s">
        <v>174</v>
      </c>
      <c r="N46" s="4" t="s">
        <v>174</v>
      </c>
      <c r="O46" s="4" t="s">
        <v>174</v>
      </c>
      <c r="P46" s="4"/>
      <c r="Q46" s="4"/>
      <c r="R46" s="4"/>
      <c r="S46" s="6" t="s">
        <v>175</v>
      </c>
      <c r="T46" s="4"/>
      <c r="U46" s="4" t="b">
        <v>0</v>
      </c>
      <c r="V46" s="4"/>
    </row>
    <row r="47" spans="1:22" x14ac:dyDescent="0.25">
      <c r="A47" s="9" t="str">
        <f t="shared" si="0"/>
        <v>WEB</v>
      </c>
      <c r="B47" s="10" t="str">
        <f t="shared" si="1"/>
        <v>LOCAL</v>
      </c>
      <c r="C47" s="17" t="str">
        <f t="shared" si="2"/>
        <v>http://localhost:8080/listing/clintonross.com?compare=true&amp;theme=Stars&amp;tutorial=false</v>
      </c>
      <c r="D47" s="27"/>
      <c r="E47" s="2" t="str">
        <f t="shared" si="3"/>
        <v>queerduck@gmail.com</v>
      </c>
      <c r="F47" s="2" t="e">
        <f t="shared" si="4"/>
        <v>#VALUE!</v>
      </c>
      <c r="G47" s="2" t="e">
        <f t="shared" si="5"/>
        <v>#VALUE!</v>
      </c>
      <c r="H47" s="4" t="str">
        <f t="shared" si="6"/>
        <v>clintonross.com</v>
      </c>
      <c r="I47" s="4"/>
      <c r="J47" s="15"/>
      <c r="K47" s="4" t="s">
        <v>186</v>
      </c>
      <c r="L47" s="4" t="b">
        <v>0</v>
      </c>
      <c r="M47" s="4" t="s">
        <v>187</v>
      </c>
      <c r="N47" s="4" t="s">
        <v>187</v>
      </c>
      <c r="O47" s="4" t="s">
        <v>187</v>
      </c>
      <c r="P47" s="4"/>
      <c r="Q47" s="4"/>
      <c r="R47" s="4"/>
      <c r="S47" s="6" t="s">
        <v>188</v>
      </c>
      <c r="T47" s="4"/>
      <c r="U47" s="4" t="b">
        <v>0</v>
      </c>
      <c r="V47" s="4"/>
    </row>
    <row r="48" spans="1:22" x14ac:dyDescent="0.25">
      <c r="A48" s="9" t="str">
        <f t="shared" si="0"/>
        <v>WEB</v>
      </c>
      <c r="B48" s="10" t="str">
        <f t="shared" si="1"/>
        <v>LOCAL</v>
      </c>
      <c r="C48" s="17" t="str">
        <f t="shared" si="2"/>
        <v>http://localhost:8080/listing/coachfactory2018.com?compare=true&amp;theme=Stars&amp;tutorial=false</v>
      </c>
      <c r="D48" s="27"/>
      <c r="E48" s="2" t="str">
        <f t="shared" si="3"/>
        <v>xtrqxyr7i5uk6@gmail.com</v>
      </c>
      <c r="F48" s="2" t="e">
        <f t="shared" si="4"/>
        <v>#VALUE!</v>
      </c>
      <c r="G48" s="2" t="e">
        <f t="shared" si="5"/>
        <v>#VALUE!</v>
      </c>
      <c r="H48" s="4" t="str">
        <f t="shared" si="6"/>
        <v>coachfactory2018.com</v>
      </c>
      <c r="I48" s="4"/>
      <c r="J48" s="15"/>
      <c r="K48" s="4" t="s">
        <v>189</v>
      </c>
      <c r="L48" s="4" t="b">
        <v>0</v>
      </c>
      <c r="M48" s="4" t="s">
        <v>190</v>
      </c>
      <c r="N48" s="4" t="s">
        <v>190</v>
      </c>
      <c r="O48" s="4" t="s">
        <v>190</v>
      </c>
      <c r="P48" s="4"/>
      <c r="Q48" s="4"/>
      <c r="R48" s="4"/>
      <c r="S48" s="6" t="s">
        <v>191</v>
      </c>
      <c r="T48" s="4"/>
      <c r="U48" s="4" t="b">
        <v>0</v>
      </c>
      <c r="V48" s="4"/>
    </row>
    <row r="49" spans="1:22" x14ac:dyDescent="0.25">
      <c r="A49" s="9" t="str">
        <f t="shared" si="0"/>
        <v>WEB</v>
      </c>
      <c r="B49" s="10" t="str">
        <f t="shared" si="1"/>
        <v>LOCAL</v>
      </c>
      <c r="C49" s="17" t="str">
        <f t="shared" si="2"/>
        <v>http://localhost:8080/listing/commerciale-milano.com?compare=true&amp;theme=Stars&amp;tutorial=false</v>
      </c>
      <c r="D49" s="27"/>
      <c r="E49" s="2" t="str">
        <f t="shared" si="3"/>
        <v>FALSE</v>
      </c>
      <c r="F49" s="2" t="e">
        <f t="shared" si="4"/>
        <v>#VALUE!</v>
      </c>
      <c r="G49" s="2" t="e">
        <f t="shared" si="5"/>
        <v>#VALUE!</v>
      </c>
      <c r="H49" s="4" t="str">
        <f t="shared" si="6"/>
        <v>commerciale-milano.com</v>
      </c>
      <c r="I49" s="4"/>
      <c r="J49" s="15"/>
      <c r="K49" s="4" t="s">
        <v>194</v>
      </c>
      <c r="L49" s="4" t="b">
        <v>0</v>
      </c>
      <c r="M49" s="4" t="s">
        <v>195</v>
      </c>
      <c r="N49" s="4" t="s">
        <v>7</v>
      </c>
      <c r="O49" s="4" t="s">
        <v>195</v>
      </c>
      <c r="P49" s="4"/>
      <c r="Q49" s="4"/>
      <c r="R49" s="4"/>
      <c r="S49" s="6" t="s">
        <v>196</v>
      </c>
      <c r="T49" s="4"/>
      <c r="U49" s="4" t="b">
        <v>0</v>
      </c>
      <c r="V49" s="4"/>
    </row>
    <row r="50" spans="1:22" x14ac:dyDescent="0.25">
      <c r="A50" s="9" t="str">
        <f t="shared" si="0"/>
        <v>WEB</v>
      </c>
      <c r="B50" s="10" t="str">
        <f t="shared" si="1"/>
        <v>LOCAL</v>
      </c>
      <c r="C50" s="17" t="str">
        <f t="shared" si="2"/>
        <v>http://localhost:8080/listing/commercialuseclipart.com?compare=true&amp;theme=Stars&amp;tutorial=false</v>
      </c>
      <c r="D50" s="27"/>
      <c r="E50" s="2" t="str">
        <f t="shared" si="3"/>
        <v>webmaster@amazingdesignsolutions.com</v>
      </c>
      <c r="F50" s="2" t="e">
        <f t="shared" si="4"/>
        <v>#VALUE!</v>
      </c>
      <c r="G50" s="2" t="e">
        <f t="shared" si="5"/>
        <v>#VALUE!</v>
      </c>
      <c r="H50" s="4" t="str">
        <f t="shared" si="6"/>
        <v>commercialuseclipart.com</v>
      </c>
      <c r="I50" s="4"/>
      <c r="J50" s="15"/>
      <c r="K50" s="4" t="s">
        <v>197</v>
      </c>
      <c r="L50" s="4" t="b">
        <v>0</v>
      </c>
      <c r="M50" s="4" t="s">
        <v>198</v>
      </c>
      <c r="N50" s="4" t="s">
        <v>198</v>
      </c>
      <c r="O50" s="4" t="s">
        <v>198</v>
      </c>
      <c r="P50" s="4"/>
      <c r="Q50" s="4"/>
      <c r="R50" s="4"/>
      <c r="S50" s="6" t="s">
        <v>196</v>
      </c>
      <c r="T50" s="4"/>
      <c r="U50" s="4" t="b">
        <v>0</v>
      </c>
      <c r="V50" s="4"/>
    </row>
    <row r="51" spans="1:22" x14ac:dyDescent="0.25">
      <c r="A51" s="9" t="str">
        <f t="shared" si="0"/>
        <v>WEB</v>
      </c>
      <c r="B51" s="10" t="str">
        <f t="shared" si="1"/>
        <v>LOCAL</v>
      </c>
      <c r="C51" s="17" t="str">
        <f t="shared" si="2"/>
        <v>http://localhost:8080/listing/coupleroad.com?compare=true&amp;theme=Stars&amp;tutorial=false</v>
      </c>
      <c r="D51" s="27"/>
      <c r="E51" s="2" t="str">
        <f t="shared" si="3"/>
        <v>thinknewidea@hanmail.net</v>
      </c>
      <c r="F51" s="2" t="e">
        <f t="shared" si="4"/>
        <v>#VALUE!</v>
      </c>
      <c r="G51" s="2" t="e">
        <f t="shared" si="5"/>
        <v>#VALUE!</v>
      </c>
      <c r="H51" s="4" t="str">
        <f t="shared" si="6"/>
        <v>coupleroad.com</v>
      </c>
      <c r="I51" s="4"/>
      <c r="J51" s="15"/>
      <c r="K51" s="4" t="s">
        <v>199</v>
      </c>
      <c r="L51" s="4" t="b">
        <v>0</v>
      </c>
      <c r="M51" s="4" t="s">
        <v>200</v>
      </c>
      <c r="N51" s="4" t="s">
        <v>200</v>
      </c>
      <c r="O51" s="4" t="s">
        <v>200</v>
      </c>
      <c r="P51" s="4"/>
      <c r="Q51" s="4"/>
      <c r="R51" s="4"/>
      <c r="S51" s="6" t="s">
        <v>201</v>
      </c>
      <c r="T51" s="4"/>
      <c r="U51" s="4" t="b">
        <v>0</v>
      </c>
      <c r="V51" s="4"/>
    </row>
    <row r="52" spans="1:22" x14ac:dyDescent="0.25">
      <c r="A52" s="9" t="str">
        <f t="shared" si="0"/>
        <v>WEB</v>
      </c>
      <c r="B52" s="10" t="str">
        <f t="shared" si="1"/>
        <v>LOCAL</v>
      </c>
      <c r="C52" s="17" t="str">
        <f t="shared" si="2"/>
        <v>http://localhost:8080/listing/cp-film.net?compare=true&amp;theme=Stars&amp;tutorial=false</v>
      </c>
      <c r="D52" s="27"/>
      <c r="E52" s="2" t="str">
        <f t="shared" si="3"/>
        <v>nic-staff@sakura.ad.jp</v>
      </c>
      <c r="F52" s="2" t="e">
        <f t="shared" si="4"/>
        <v>#VALUE!</v>
      </c>
      <c r="G52" s="2" t="e">
        <f t="shared" si="5"/>
        <v>#VALUE!</v>
      </c>
      <c r="H52" s="4" t="str">
        <f t="shared" si="6"/>
        <v>cp-film.net</v>
      </c>
      <c r="I52" s="4"/>
      <c r="J52" s="15"/>
      <c r="K52" s="4" t="s">
        <v>202</v>
      </c>
      <c r="L52" s="4" t="b">
        <v>0</v>
      </c>
      <c r="M52" s="4" t="s">
        <v>203</v>
      </c>
      <c r="N52" s="4" t="s">
        <v>203</v>
      </c>
      <c r="O52" s="4" t="s">
        <v>203</v>
      </c>
      <c r="P52" s="4"/>
      <c r="Q52" s="4"/>
      <c r="R52" s="4"/>
      <c r="S52" s="6" t="s">
        <v>204</v>
      </c>
      <c r="T52" s="4"/>
      <c r="U52" s="4" t="b">
        <v>0</v>
      </c>
      <c r="V52" s="4"/>
    </row>
    <row r="53" spans="1:22" x14ac:dyDescent="0.25">
      <c r="A53" s="9" t="str">
        <f t="shared" si="0"/>
        <v>WEB</v>
      </c>
      <c r="B53" s="10" t="str">
        <f t="shared" si="1"/>
        <v>LOCAL</v>
      </c>
      <c r="C53" s="17" t="str">
        <f t="shared" si="2"/>
        <v>http://localhost:8080/listing/croatianvisit.com?compare=true&amp;theme=Stars&amp;tutorial=false</v>
      </c>
      <c r="D53" s="27"/>
      <c r="E53" s="2" t="str">
        <f t="shared" si="3"/>
        <v>valentino@ontheballwebdesigns.com.au</v>
      </c>
      <c r="F53" s="2" t="e">
        <f t="shared" si="4"/>
        <v>#VALUE!</v>
      </c>
      <c r="G53" s="2" t="e">
        <f t="shared" si="5"/>
        <v>#VALUE!</v>
      </c>
      <c r="H53" s="4" t="str">
        <f t="shared" si="6"/>
        <v>croatianvisit.com</v>
      </c>
      <c r="I53" s="4"/>
      <c r="J53" s="15"/>
      <c r="K53" s="4" t="s">
        <v>205</v>
      </c>
      <c r="L53" s="4" t="b">
        <v>0</v>
      </c>
      <c r="M53" s="4" t="s">
        <v>206</v>
      </c>
      <c r="N53" s="4" t="s">
        <v>206</v>
      </c>
      <c r="O53" s="4" t="s">
        <v>206</v>
      </c>
      <c r="P53" s="4"/>
      <c r="Q53" s="4"/>
      <c r="R53" s="4"/>
      <c r="S53" s="6" t="s">
        <v>207</v>
      </c>
      <c r="T53" s="4"/>
      <c r="U53" s="4" t="b">
        <v>0</v>
      </c>
      <c r="V53" s="4"/>
    </row>
    <row r="54" spans="1:22" x14ac:dyDescent="0.25">
      <c r="A54" s="9" t="str">
        <f t="shared" si="0"/>
        <v>WEB</v>
      </c>
      <c r="B54" s="10" t="str">
        <f t="shared" si="1"/>
        <v>LOCAL</v>
      </c>
      <c r="C54" s="17" t="str">
        <f t="shared" si="2"/>
        <v>http://localhost:8080/listing/cryptonewsaustrailia.com?compare=true&amp;theme=Stars&amp;tutorial=false</v>
      </c>
      <c r="D54" s="27"/>
      <c r="E54" s="2" t="str">
        <f t="shared" si="3"/>
        <v>admin@inceptionweb.com.au</v>
      </c>
      <c r="F54" s="2" t="e">
        <f t="shared" si="4"/>
        <v>#VALUE!</v>
      </c>
      <c r="G54" s="2" t="e">
        <f t="shared" si="5"/>
        <v>#VALUE!</v>
      </c>
      <c r="H54" s="4" t="str">
        <f t="shared" si="6"/>
        <v>cryptonewsaustrailia.com</v>
      </c>
      <c r="I54" s="4"/>
      <c r="J54" s="15"/>
      <c r="K54" s="4" t="s">
        <v>209</v>
      </c>
      <c r="L54" s="4" t="b">
        <v>0</v>
      </c>
      <c r="M54" s="4" t="s">
        <v>210</v>
      </c>
      <c r="N54" s="4" t="s">
        <v>210</v>
      </c>
      <c r="O54" s="4" t="s">
        <v>210</v>
      </c>
      <c r="P54" s="4"/>
      <c r="Q54" s="4"/>
      <c r="R54" s="4"/>
      <c r="S54" s="6" t="s">
        <v>211</v>
      </c>
      <c r="T54" s="4"/>
      <c r="U54" s="4" t="b">
        <v>0</v>
      </c>
      <c r="V54" s="4"/>
    </row>
    <row r="55" spans="1:22" x14ac:dyDescent="0.25">
      <c r="A55" s="9" t="str">
        <f t="shared" si="0"/>
        <v>WEB</v>
      </c>
      <c r="B55" s="10" t="str">
        <f t="shared" si="1"/>
        <v>LOCAL</v>
      </c>
      <c r="C55" s="17" t="str">
        <f t="shared" si="2"/>
        <v>http://localhost:8080/listing/culturaltripjapan.com?compare=true&amp;theme=Stars&amp;tutorial=false</v>
      </c>
      <c r="D55" s="27"/>
      <c r="E55" s="2" t="str">
        <f t="shared" si="3"/>
        <v>FALSE</v>
      </c>
      <c r="F55" s="2" t="e">
        <f t="shared" si="4"/>
        <v>#VALUE!</v>
      </c>
      <c r="G55" s="2" t="e">
        <f t="shared" si="5"/>
        <v>#VALUE!</v>
      </c>
      <c r="H55" s="4" t="str">
        <f t="shared" si="6"/>
        <v>culturaltripjapan.com</v>
      </c>
      <c r="I55" s="4"/>
      <c r="J55" s="15"/>
      <c r="K55" s="4" t="s">
        <v>212</v>
      </c>
      <c r="L55" s="4" t="b">
        <v>0</v>
      </c>
      <c r="M55" s="4" t="s">
        <v>213</v>
      </c>
      <c r="N55" s="4" t="s">
        <v>214</v>
      </c>
      <c r="O55" s="4" t="s">
        <v>213</v>
      </c>
      <c r="P55" s="4"/>
      <c r="Q55" s="4"/>
      <c r="R55" s="4"/>
      <c r="S55" s="6" t="s">
        <v>215</v>
      </c>
      <c r="T55" s="4"/>
      <c r="U55" s="4" t="b">
        <v>0</v>
      </c>
      <c r="V55" s="4"/>
    </row>
    <row r="56" spans="1:22" x14ac:dyDescent="0.25">
      <c r="A56" s="9" t="str">
        <f t="shared" si="0"/>
        <v>WEB</v>
      </c>
      <c r="B56" s="10" t="str">
        <f t="shared" si="1"/>
        <v>LOCAL</v>
      </c>
      <c r="C56" s="17" t="str">
        <f t="shared" si="2"/>
        <v>http://localhost:8080/listing/cuongtaynguyen.com?compare=true&amp;theme=Stars&amp;tutorial=false</v>
      </c>
      <c r="D56" s="27"/>
      <c r="E56" s="2" t="str">
        <f t="shared" si="3"/>
        <v>hovinhcuong@gmail.com</v>
      </c>
      <c r="F56" s="2" t="e">
        <f t="shared" si="4"/>
        <v>#VALUE!</v>
      </c>
      <c r="G56" s="2" t="e">
        <f t="shared" si="5"/>
        <v>#VALUE!</v>
      </c>
      <c r="H56" s="4" t="str">
        <f t="shared" si="6"/>
        <v>cuongtaynguyen.com</v>
      </c>
      <c r="I56" s="4"/>
      <c r="J56" s="15"/>
      <c r="K56" s="4" t="s">
        <v>216</v>
      </c>
      <c r="L56" s="4" t="b">
        <v>0</v>
      </c>
      <c r="M56" s="4" t="s">
        <v>217</v>
      </c>
      <c r="N56" s="4" t="s">
        <v>217</v>
      </c>
      <c r="O56" s="4" t="s">
        <v>217</v>
      </c>
      <c r="P56" s="4"/>
      <c r="Q56" s="4"/>
      <c r="R56" s="4"/>
      <c r="S56" s="6" t="s">
        <v>218</v>
      </c>
      <c r="T56" s="4"/>
      <c r="U56" s="4" t="b">
        <v>0</v>
      </c>
      <c r="V56" s="4"/>
    </row>
    <row r="57" spans="1:22" x14ac:dyDescent="0.25">
      <c r="A57" s="9" t="str">
        <f t="shared" si="0"/>
        <v>WEB</v>
      </c>
      <c r="B57" s="10" t="str">
        <f t="shared" si="1"/>
        <v>LOCAL</v>
      </c>
      <c r="C57" s="17" t="str">
        <f t="shared" si="2"/>
        <v>http://localhost:8080/listing/cursoreiki.net?compare=true&amp;theme=Stars&amp;tutorial=false</v>
      </c>
      <c r="D57" s="27"/>
      <c r="E57" s="2" t="str">
        <f t="shared" si="3"/>
        <v>geralzen@gmail.com</v>
      </c>
      <c r="F57" s="2" t="e">
        <f t="shared" si="4"/>
        <v>#VALUE!</v>
      </c>
      <c r="G57" s="2" t="e">
        <f t="shared" si="5"/>
        <v>#VALUE!</v>
      </c>
      <c r="H57" s="4" t="str">
        <f t="shared" si="6"/>
        <v>cursoreiki.net</v>
      </c>
      <c r="I57" s="4"/>
      <c r="J57" s="15"/>
      <c r="K57" s="4" t="s">
        <v>219</v>
      </c>
      <c r="L57" s="4" t="b">
        <v>0</v>
      </c>
      <c r="M57" s="4" t="s">
        <v>220</v>
      </c>
      <c r="N57" s="4" t="s">
        <v>220</v>
      </c>
      <c r="O57" s="4" t="s">
        <v>220</v>
      </c>
      <c r="P57" s="4"/>
      <c r="Q57" s="4"/>
      <c r="R57" s="4"/>
      <c r="S57" s="6" t="s">
        <v>221</v>
      </c>
      <c r="T57" s="4"/>
      <c r="U57" s="4" t="b">
        <v>0</v>
      </c>
      <c r="V57" s="4"/>
    </row>
    <row r="58" spans="1:22" x14ac:dyDescent="0.25">
      <c r="A58" s="9" t="str">
        <f t="shared" si="0"/>
        <v>WEB</v>
      </c>
      <c r="B58" s="10" t="str">
        <f t="shared" si="1"/>
        <v>LOCAL</v>
      </c>
      <c r="C58" s="17" t="str">
        <f t="shared" si="2"/>
        <v>http://localhost:8080/listing/customer-help-information.com?compare=true&amp;theme=Stars&amp;tutorial=false</v>
      </c>
      <c r="D58" s="27"/>
      <c r="E58" s="2" t="str">
        <f t="shared" si="3"/>
        <v>FALSE</v>
      </c>
      <c r="F58" s="2" t="e">
        <f t="shared" si="4"/>
        <v>#VALUE!</v>
      </c>
      <c r="G58" s="2" t="e">
        <f t="shared" si="5"/>
        <v>#VALUE!</v>
      </c>
      <c r="H58" s="4" t="str">
        <f t="shared" si="6"/>
        <v>customer-help-information.com</v>
      </c>
      <c r="I58" s="4"/>
      <c r="J58" s="15"/>
      <c r="K58" s="4" t="s">
        <v>222</v>
      </c>
      <c r="L58" s="4" t="b">
        <v>0</v>
      </c>
      <c r="M58" s="4" t="s">
        <v>223</v>
      </c>
      <c r="N58" s="4" t="s">
        <v>224</v>
      </c>
      <c r="O58" s="4" t="s">
        <v>223</v>
      </c>
      <c r="P58" s="4"/>
      <c r="Q58" s="4"/>
      <c r="R58" s="4"/>
      <c r="S58" s="6" t="s">
        <v>225</v>
      </c>
      <c r="T58" s="4"/>
      <c r="U58" s="4" t="b">
        <v>0</v>
      </c>
      <c r="V58" s="4"/>
    </row>
    <row r="59" spans="1:22" x14ac:dyDescent="0.25">
      <c r="A59" s="9" t="str">
        <f t="shared" si="0"/>
        <v>WEB</v>
      </c>
      <c r="B59" s="10" t="str">
        <f t="shared" si="1"/>
        <v>LOCAL</v>
      </c>
      <c r="C59" s="17" t="str">
        <f t="shared" si="2"/>
        <v>http://localhost:8080/listing/customfishingbag.com?compare=true&amp;theme=Stars&amp;tutorial=false</v>
      </c>
      <c r="D59" s="27"/>
      <c r="E59" s="2" t="str">
        <f t="shared" si="3"/>
        <v>FALSE</v>
      </c>
      <c r="F59" s="2" t="e">
        <f t="shared" si="4"/>
        <v>#VALUE!</v>
      </c>
      <c r="G59" s="2" t="e">
        <f t="shared" si="5"/>
        <v>#VALUE!</v>
      </c>
      <c r="H59" s="4" t="str">
        <f t="shared" si="6"/>
        <v>customfishingbag.com</v>
      </c>
      <c r="I59" s="4"/>
      <c r="J59" s="15"/>
      <c r="K59" s="4" t="s">
        <v>226</v>
      </c>
      <c r="L59" s="4" t="b">
        <v>0</v>
      </c>
      <c r="M59" s="4" t="s">
        <v>227</v>
      </c>
      <c r="N59" s="4" t="s">
        <v>228</v>
      </c>
      <c r="O59" s="4" t="s">
        <v>227</v>
      </c>
      <c r="P59" s="4"/>
      <c r="Q59" s="4"/>
      <c r="R59" s="4"/>
      <c r="S59" s="6" t="s">
        <v>229</v>
      </c>
      <c r="T59" s="4"/>
      <c r="U59" s="4" t="b">
        <v>0</v>
      </c>
      <c r="V59" s="4"/>
    </row>
    <row r="60" spans="1:22" x14ac:dyDescent="0.25">
      <c r="A60" s="9" t="str">
        <f t="shared" si="0"/>
        <v>WEB</v>
      </c>
      <c r="B60" s="10" t="str">
        <f t="shared" si="1"/>
        <v>LOCAL</v>
      </c>
      <c r="C60" s="17" t="str">
        <f t="shared" si="2"/>
        <v>http://localhost:8080/listing/cutiecandy.com?compare=true&amp;theme=Stars&amp;tutorial=false</v>
      </c>
      <c r="D60" s="27"/>
      <c r="E60" s="2" t="str">
        <f t="shared" si="3"/>
        <v>FALSE</v>
      </c>
      <c r="F60" s="2" t="e">
        <f t="shared" si="4"/>
        <v>#VALUE!</v>
      </c>
      <c r="G60" s="2" t="e">
        <f t="shared" si="5"/>
        <v>#VALUE!</v>
      </c>
      <c r="H60" s="4" t="str">
        <f t="shared" si="6"/>
        <v>cutiecandy.com</v>
      </c>
      <c r="I60" s="4"/>
      <c r="J60" s="15"/>
      <c r="K60" s="4" t="s">
        <v>230</v>
      </c>
      <c r="L60" s="4" t="b">
        <v>0</v>
      </c>
      <c r="M60" s="4" t="s">
        <v>231</v>
      </c>
      <c r="N60" s="4" t="s">
        <v>232</v>
      </c>
      <c r="O60" s="4" t="s">
        <v>231</v>
      </c>
      <c r="P60" s="4"/>
      <c r="Q60" s="4"/>
      <c r="R60" s="4"/>
      <c r="S60" s="6" t="s">
        <v>233</v>
      </c>
      <c r="T60" s="4"/>
      <c r="U60" s="4" t="b">
        <v>0</v>
      </c>
      <c r="V60" s="4"/>
    </row>
    <row r="61" spans="1:22" x14ac:dyDescent="0.25">
      <c r="A61" s="9" t="str">
        <f t="shared" si="0"/>
        <v>WEB</v>
      </c>
      <c r="B61" s="10" t="str">
        <f t="shared" si="1"/>
        <v>LOCAL</v>
      </c>
      <c r="C61" s="17" t="str">
        <f t="shared" si="2"/>
        <v>http://localhost:8080/listing/dashboard-ad.com?compare=true&amp;theme=Stars&amp;tutorial=false</v>
      </c>
      <c r="D61" s="27"/>
      <c r="E61" s="2" t="str">
        <f t="shared" si="3"/>
        <v>rayadimass@gmail.com</v>
      </c>
      <c r="F61" s="2" t="e">
        <f t="shared" si="4"/>
        <v>#VALUE!</v>
      </c>
      <c r="G61" s="2" t="e">
        <f t="shared" si="5"/>
        <v>#VALUE!</v>
      </c>
      <c r="H61" s="4" t="str">
        <f t="shared" si="6"/>
        <v>dashboard-ad.com</v>
      </c>
      <c r="I61" s="4"/>
      <c r="J61" s="15"/>
      <c r="K61" s="4" t="s">
        <v>237</v>
      </c>
      <c r="L61" s="4" t="b">
        <v>0</v>
      </c>
      <c r="M61" s="4" t="s">
        <v>238</v>
      </c>
      <c r="N61" s="4" t="s">
        <v>238</v>
      </c>
      <c r="O61" s="4" t="s">
        <v>238</v>
      </c>
      <c r="P61" s="4"/>
      <c r="Q61" s="4"/>
      <c r="R61" s="4"/>
      <c r="S61" s="6" t="s">
        <v>87</v>
      </c>
      <c r="T61" s="4"/>
      <c r="U61" s="4" t="b">
        <v>0</v>
      </c>
      <c r="V61" s="4"/>
    </row>
    <row r="62" spans="1:22" x14ac:dyDescent="0.25">
      <c r="A62" s="9" t="str">
        <f t="shared" si="0"/>
        <v>WEB</v>
      </c>
      <c r="B62" s="10" t="str">
        <f t="shared" si="1"/>
        <v>LOCAL</v>
      </c>
      <c r="C62" s="17" t="str">
        <f t="shared" si="2"/>
        <v>http://localhost:8080/listing/datispartition.com?compare=true&amp;theme=Stars&amp;tutorial=false</v>
      </c>
      <c r="D62" s="27"/>
      <c r="E62" s="2" t="str">
        <f t="shared" si="3"/>
        <v>mohimohi68@gmail.com</v>
      </c>
      <c r="F62" s="2" t="e">
        <f t="shared" si="4"/>
        <v>#VALUE!</v>
      </c>
      <c r="G62" s="2" t="e">
        <f t="shared" si="5"/>
        <v>#VALUE!</v>
      </c>
      <c r="H62" s="4" t="str">
        <f t="shared" si="6"/>
        <v>datispartition.com</v>
      </c>
      <c r="I62" s="4"/>
      <c r="J62" s="15"/>
      <c r="K62" s="4" t="s">
        <v>239</v>
      </c>
      <c r="L62" s="4" t="b">
        <v>0</v>
      </c>
      <c r="M62" s="4" t="s">
        <v>240</v>
      </c>
      <c r="N62" s="4" t="s">
        <v>240</v>
      </c>
      <c r="O62" s="4" t="s">
        <v>240</v>
      </c>
      <c r="P62" s="4"/>
      <c r="Q62" s="4"/>
      <c r="R62" s="4"/>
      <c r="S62" s="6" t="s">
        <v>241</v>
      </c>
      <c r="T62" s="4"/>
      <c r="U62" s="4" t="b">
        <v>0</v>
      </c>
      <c r="V62" s="4"/>
    </row>
    <row r="63" spans="1:22" x14ac:dyDescent="0.25">
      <c r="A63" s="9" t="str">
        <f t="shared" si="0"/>
        <v>WEB</v>
      </c>
      <c r="B63" s="10" t="str">
        <f t="shared" si="1"/>
        <v>LOCAL</v>
      </c>
      <c r="C63" s="17" t="str">
        <f t="shared" si="2"/>
        <v>http://localhost:8080/listing/dealersuzuki-surabaya.com?compare=true&amp;theme=Stars&amp;tutorial=false</v>
      </c>
      <c r="D63" s="27"/>
      <c r="E63" s="2" t="str">
        <f t="shared" si="3"/>
        <v>admin@id.tc</v>
      </c>
      <c r="F63" s="2" t="e">
        <f t="shared" si="4"/>
        <v>#VALUE!</v>
      </c>
      <c r="G63" s="2" t="e">
        <f t="shared" si="5"/>
        <v>#VALUE!</v>
      </c>
      <c r="H63" s="4" t="str">
        <f t="shared" si="6"/>
        <v>dealersuzuki-surabaya.com</v>
      </c>
      <c r="I63" s="4"/>
      <c r="J63" s="15"/>
      <c r="K63" s="4" t="s">
        <v>243</v>
      </c>
      <c r="L63" s="4" t="b">
        <v>0</v>
      </c>
      <c r="M63" s="4" t="s">
        <v>244</v>
      </c>
      <c r="N63" s="4" t="s">
        <v>244</v>
      </c>
      <c r="O63" s="4" t="s">
        <v>244</v>
      </c>
      <c r="P63" s="4"/>
      <c r="Q63" s="4"/>
      <c r="R63" s="4"/>
      <c r="S63" s="6" t="s">
        <v>242</v>
      </c>
      <c r="T63" s="4"/>
      <c r="U63" s="4" t="b">
        <v>0</v>
      </c>
      <c r="V63" s="4"/>
    </row>
    <row r="64" spans="1:22" x14ac:dyDescent="0.25">
      <c r="A64" s="9" t="str">
        <f t="shared" si="0"/>
        <v>WEB</v>
      </c>
      <c r="B64" s="10" t="str">
        <f t="shared" si="1"/>
        <v>LOCAL</v>
      </c>
      <c r="C64" s="17" t="str">
        <f t="shared" si="2"/>
        <v>http://localhost:8080/listing/degroeneheks.com?compare=true&amp;theme=Stars&amp;tutorial=false</v>
      </c>
      <c r="D64" s="27"/>
      <c r="E64" s="2" t="str">
        <f t="shared" si="3"/>
        <v>FALSE</v>
      </c>
      <c r="F64" s="2" t="e">
        <f t="shared" si="4"/>
        <v>#VALUE!</v>
      </c>
      <c r="G64" s="2" t="e">
        <f t="shared" si="5"/>
        <v>#VALUE!</v>
      </c>
      <c r="H64" s="4" t="str">
        <f t="shared" si="6"/>
        <v>degroeneheks.com</v>
      </c>
      <c r="I64" s="4"/>
      <c r="J64" s="15"/>
      <c r="K64" s="4" t="s">
        <v>248</v>
      </c>
      <c r="L64" s="4" t="b">
        <v>0</v>
      </c>
      <c r="M64" s="4" t="s">
        <v>249</v>
      </c>
      <c r="N64" s="4" t="s">
        <v>250</v>
      </c>
      <c r="O64" s="4" t="s">
        <v>249</v>
      </c>
      <c r="P64" s="4"/>
      <c r="Q64" s="4"/>
      <c r="R64" s="4"/>
      <c r="S64" s="6" t="s">
        <v>251</v>
      </c>
      <c r="T64" s="4"/>
      <c r="U64" s="4" t="b">
        <v>0</v>
      </c>
      <c r="V64" s="4"/>
    </row>
    <row r="65" spans="1:22" x14ac:dyDescent="0.25">
      <c r="A65" s="9" t="str">
        <f t="shared" si="0"/>
        <v>WEB</v>
      </c>
      <c r="B65" s="10" t="str">
        <f t="shared" si="1"/>
        <v>LOCAL</v>
      </c>
      <c r="C65" s="17" t="str">
        <f t="shared" si="2"/>
        <v>http://localhost:8080/listing/dharmaasiaasferindo.com?compare=true&amp;theme=Stars&amp;tutorial=false</v>
      </c>
      <c r="D65" s="27"/>
      <c r="E65" s="2" t="str">
        <f t="shared" si="3"/>
        <v>hanafi.heriyadi@gmail.com</v>
      </c>
      <c r="F65" s="2" t="e">
        <f t="shared" si="4"/>
        <v>#VALUE!</v>
      </c>
      <c r="G65" s="2" t="e">
        <f t="shared" si="5"/>
        <v>#VALUE!</v>
      </c>
      <c r="H65" s="4" t="str">
        <f t="shared" si="6"/>
        <v>dharmaasiaasferindo.com</v>
      </c>
      <c r="I65" s="4"/>
      <c r="J65" s="15"/>
      <c r="K65" s="4" t="s">
        <v>252</v>
      </c>
      <c r="L65" s="4" t="b">
        <v>0</v>
      </c>
      <c r="M65" s="4" t="s">
        <v>253</v>
      </c>
      <c r="N65" s="4" t="s">
        <v>253</v>
      </c>
      <c r="O65" s="4" t="s">
        <v>253</v>
      </c>
      <c r="P65" s="4"/>
      <c r="Q65" s="4"/>
      <c r="R65" s="4"/>
      <c r="S65" s="6" t="s">
        <v>254</v>
      </c>
      <c r="T65" s="4"/>
      <c r="U65" s="4" t="b">
        <v>0</v>
      </c>
      <c r="V65" s="4"/>
    </row>
    <row r="66" spans="1:22" x14ac:dyDescent="0.25">
      <c r="A66" s="9" t="str">
        <f t="shared" ref="A66:A129" si="7">HYPERLINK(CONCATENATE("http://",K$2:K$243), "WEB")</f>
        <v>WEB</v>
      </c>
      <c r="B66" s="10" t="str">
        <f t="shared" ref="B66:B129" si="8">HYPERLINK(CONCATENATE("http://localhost:8080/request/",K$2:K$243),"LOCAL")</f>
        <v>LOCAL</v>
      </c>
      <c r="C66" s="17" t="str">
        <f t="shared" ref="C66:C129" si="9">HYPERLINK(CONCATENATE("http://localhost:8080/listing/",K$2:K$243,"?compare=true&amp;theme=Stars&amp;tutorial=false"))</f>
        <v>http://localhost:8080/listing/diaryofboynextdoor.com?compare=true&amp;theme=Stars&amp;tutorial=false</v>
      </c>
      <c r="D66" s="27"/>
      <c r="E66" s="2" t="str">
        <f t="shared" ref="E66:E129" si="10">IF(AND(M$2:M$243=N$2:N$243,N$2:N$243=O$2:O$243),M$2:M$243, "FALSE")</f>
        <v>markrufo@mygtis.com</v>
      </c>
      <c r="F66" s="2" t="e">
        <f t="shared" ref="F66:F129" si="11">IF(AND(P$2:P$243=Q$2:Q$243,Q$2:Q$243=R$2:R$243),LEFT(P$2:P$243,SEARCH(" ",P$2:P$243)), "FALSE")</f>
        <v>#VALUE!</v>
      </c>
      <c r="G66" s="2" t="e">
        <f t="shared" ref="G66:G129" si="12">IF(LEN(P$2:P$243)-LEN(SUBSTITUTE(P$2:P$243," ","")) = 1, RIGHT(P$2:P$243,LEN(P$2:P$243)-FIND(" ",P$2:P$243,1)), RIGHT(P$2:P$243,LEN(P$2:P$243)-SEARCH(" ",P$2:P$243,SEARCH(" ",P$2:P$243,SEARCH(" ",P$2:P$243)+1))))</f>
        <v>#VALUE!</v>
      </c>
      <c r="H66" s="4" t="str">
        <f t="shared" ref="H66:H129" si="13">K$2:K$243</f>
        <v>diaryofboynextdoor.com</v>
      </c>
      <c r="I66" s="4"/>
      <c r="J66" s="15"/>
      <c r="K66" s="4" t="s">
        <v>255</v>
      </c>
      <c r="L66" s="4" t="b">
        <v>0</v>
      </c>
      <c r="M66" s="4" t="s">
        <v>256</v>
      </c>
      <c r="N66" s="4" t="s">
        <v>256</v>
      </c>
      <c r="O66" s="4" t="s">
        <v>256</v>
      </c>
      <c r="P66" s="4"/>
      <c r="Q66" s="4"/>
      <c r="R66" s="4"/>
      <c r="S66" s="6" t="s">
        <v>257</v>
      </c>
      <c r="T66" s="4"/>
      <c r="U66" s="4" t="b">
        <v>0</v>
      </c>
      <c r="V66" s="4"/>
    </row>
    <row r="67" spans="1:22" x14ac:dyDescent="0.25">
      <c r="A67" s="9" t="str">
        <f t="shared" si="7"/>
        <v>WEB</v>
      </c>
      <c r="B67" s="10" t="str">
        <f t="shared" si="8"/>
        <v>LOCAL</v>
      </c>
      <c r="C67" s="17" t="str">
        <f t="shared" si="9"/>
        <v>http://localhost:8080/listing/dienmaynguyenvuong.com?compare=true&amp;theme=Stars&amp;tutorial=false</v>
      </c>
      <c r="D67" s="27"/>
      <c r="E67" s="2" t="str">
        <f t="shared" si="10"/>
        <v>ntsoncntt@gmail.com</v>
      </c>
      <c r="F67" s="2" t="e">
        <f t="shared" si="11"/>
        <v>#VALUE!</v>
      </c>
      <c r="G67" s="2" t="e">
        <f t="shared" si="12"/>
        <v>#VALUE!</v>
      </c>
      <c r="H67" s="4" t="str">
        <f t="shared" si="13"/>
        <v>dienmaynguyenvuong.com</v>
      </c>
      <c r="I67" s="4"/>
      <c r="J67" s="15"/>
      <c r="K67" s="4" t="s">
        <v>258</v>
      </c>
      <c r="L67" s="4" t="b">
        <v>0</v>
      </c>
      <c r="M67" s="4" t="s">
        <v>259</v>
      </c>
      <c r="N67" s="4" t="s">
        <v>259</v>
      </c>
      <c r="O67" s="4" t="s">
        <v>259</v>
      </c>
      <c r="P67" s="4"/>
      <c r="Q67" s="4"/>
      <c r="R67" s="4"/>
      <c r="S67" s="6" t="s">
        <v>218</v>
      </c>
      <c r="T67" s="4"/>
      <c r="U67" s="4" t="b">
        <v>0</v>
      </c>
      <c r="V67" s="4"/>
    </row>
    <row r="68" spans="1:22" x14ac:dyDescent="0.25">
      <c r="A68" s="9" t="str">
        <f t="shared" si="7"/>
        <v>WEB</v>
      </c>
      <c r="B68" s="10" t="str">
        <f t="shared" si="8"/>
        <v>LOCAL</v>
      </c>
      <c r="C68" s="17" t="str">
        <f t="shared" si="9"/>
        <v>http://localhost:8080/listing/dientuvinhthao.com?compare=true&amp;theme=Stars&amp;tutorial=false</v>
      </c>
      <c r="D68" s="27"/>
      <c r="E68" s="2" t="str">
        <f t="shared" si="10"/>
        <v>dovietvinhbg@gmail.com</v>
      </c>
      <c r="F68" s="2" t="e">
        <f t="shared" si="11"/>
        <v>#VALUE!</v>
      </c>
      <c r="G68" s="2" t="e">
        <f t="shared" si="12"/>
        <v>#VALUE!</v>
      </c>
      <c r="H68" s="4" t="str">
        <f t="shared" si="13"/>
        <v>dientuvinhthao.com</v>
      </c>
      <c r="I68" s="4"/>
      <c r="J68" s="15"/>
      <c r="K68" s="4" t="s">
        <v>260</v>
      </c>
      <c r="L68" s="4" t="b">
        <v>0</v>
      </c>
      <c r="M68" s="4" t="s">
        <v>261</v>
      </c>
      <c r="N68" s="4" t="s">
        <v>261</v>
      </c>
      <c r="O68" s="4" t="s">
        <v>261</v>
      </c>
      <c r="P68" s="4"/>
      <c r="Q68" s="4"/>
      <c r="R68" s="4"/>
      <c r="S68" s="6" t="s">
        <v>262</v>
      </c>
      <c r="T68" s="4"/>
      <c r="U68" s="4" t="b">
        <v>0</v>
      </c>
      <c r="V68" s="4"/>
    </row>
    <row r="69" spans="1:22" x14ac:dyDescent="0.25">
      <c r="A69" s="9" t="str">
        <f t="shared" si="7"/>
        <v>WEB</v>
      </c>
      <c r="B69" s="10" t="str">
        <f t="shared" si="8"/>
        <v>LOCAL</v>
      </c>
      <c r="C69" s="17" t="str">
        <f t="shared" si="9"/>
        <v>http://localhost:8080/listing/diezelenergy.com?compare=true&amp;theme=Stars&amp;tutorial=false</v>
      </c>
      <c r="D69" s="27"/>
      <c r="E69" s="2" t="str">
        <f t="shared" si="10"/>
        <v>arfan@spectrumenergy-power.com</v>
      </c>
      <c r="F69" s="2" t="e">
        <f t="shared" si="11"/>
        <v>#VALUE!</v>
      </c>
      <c r="G69" s="2" t="e">
        <f t="shared" si="12"/>
        <v>#VALUE!</v>
      </c>
      <c r="H69" s="4" t="str">
        <f t="shared" si="13"/>
        <v>diezelenergy.com</v>
      </c>
      <c r="I69" s="4"/>
      <c r="J69" s="15"/>
      <c r="K69" s="4" t="s">
        <v>263</v>
      </c>
      <c r="L69" s="4" t="b">
        <v>0</v>
      </c>
      <c r="M69" s="4" t="s">
        <v>264</v>
      </c>
      <c r="N69" s="4" t="s">
        <v>264</v>
      </c>
      <c r="O69" s="4" t="s">
        <v>264</v>
      </c>
      <c r="P69" s="4"/>
      <c r="Q69" s="4"/>
      <c r="R69" s="4"/>
      <c r="S69" s="6" t="s">
        <v>265</v>
      </c>
      <c r="T69" s="4"/>
      <c r="U69" s="4" t="b">
        <v>0</v>
      </c>
      <c r="V69" s="4"/>
    </row>
    <row r="70" spans="1:22" x14ac:dyDescent="0.25">
      <c r="A70" s="9" t="str">
        <f t="shared" si="7"/>
        <v>WEB</v>
      </c>
      <c r="B70" s="10" t="str">
        <f t="shared" si="8"/>
        <v>LOCAL</v>
      </c>
      <c r="C70" s="17" t="str">
        <f t="shared" si="9"/>
        <v>http://localhost:8080/listing/digitalimplantdesign.com?compare=true&amp;theme=Stars&amp;tutorial=false</v>
      </c>
      <c r="D70" s="27"/>
      <c r="E70" s="2" t="str">
        <f t="shared" si="10"/>
        <v>admin@allsmilesdentures.com.au</v>
      </c>
      <c r="F70" s="2" t="e">
        <f t="shared" si="11"/>
        <v>#VALUE!</v>
      </c>
      <c r="G70" s="2" t="e">
        <f t="shared" si="12"/>
        <v>#VALUE!</v>
      </c>
      <c r="H70" s="4" t="str">
        <f t="shared" si="13"/>
        <v>digitalimplantdesign.com</v>
      </c>
      <c r="I70" s="4"/>
      <c r="J70" s="15"/>
      <c r="K70" s="4" t="s">
        <v>266</v>
      </c>
      <c r="L70" s="4" t="b">
        <v>0</v>
      </c>
      <c r="M70" s="4" t="s">
        <v>267</v>
      </c>
      <c r="N70" s="4" t="s">
        <v>267</v>
      </c>
      <c r="O70" s="4" t="s">
        <v>267</v>
      </c>
      <c r="P70" s="4"/>
      <c r="Q70" s="4"/>
      <c r="R70" s="4"/>
      <c r="S70" s="6" t="s">
        <v>268</v>
      </c>
      <c r="T70" s="4"/>
      <c r="U70" s="4" t="b">
        <v>0</v>
      </c>
      <c r="V70" s="4"/>
    </row>
    <row r="71" spans="1:22" x14ac:dyDescent="0.25">
      <c r="A71" s="9" t="str">
        <f t="shared" si="7"/>
        <v>WEB</v>
      </c>
      <c r="B71" s="10" t="str">
        <f t="shared" si="8"/>
        <v>LOCAL</v>
      </c>
      <c r="C71" s="17" t="str">
        <f t="shared" si="9"/>
        <v>http://localhost:8080/listing/dinelikeyou.com?compare=true&amp;theme=Stars&amp;tutorial=false</v>
      </c>
      <c r="D71" s="27"/>
      <c r="E71" s="2" t="str">
        <f t="shared" si="10"/>
        <v>harley@eoneill.com</v>
      </c>
      <c r="F71" s="2" t="e">
        <f t="shared" si="11"/>
        <v>#VALUE!</v>
      </c>
      <c r="G71" s="2" t="e">
        <f t="shared" si="12"/>
        <v>#VALUE!</v>
      </c>
      <c r="H71" s="4" t="str">
        <f t="shared" si="13"/>
        <v>dinelikeyou.com</v>
      </c>
      <c r="I71" s="4"/>
      <c r="J71" s="15"/>
      <c r="K71" s="4" t="s">
        <v>269</v>
      </c>
      <c r="L71" s="4" t="b">
        <v>0</v>
      </c>
      <c r="M71" s="4" t="s">
        <v>270</v>
      </c>
      <c r="N71" s="4" t="s">
        <v>270</v>
      </c>
      <c r="O71" s="4" t="s">
        <v>270</v>
      </c>
      <c r="P71" s="4"/>
      <c r="Q71" s="4"/>
      <c r="R71" s="4"/>
      <c r="S71" s="6" t="s">
        <v>271</v>
      </c>
      <c r="T71" s="4"/>
      <c r="U71" s="4" t="b">
        <v>0</v>
      </c>
      <c r="V71" s="4"/>
    </row>
    <row r="72" spans="1:22" x14ac:dyDescent="0.25">
      <c r="A72" s="9" t="str">
        <f t="shared" si="7"/>
        <v>WEB</v>
      </c>
      <c r="B72" s="10" t="str">
        <f t="shared" si="8"/>
        <v>LOCAL</v>
      </c>
      <c r="C72" s="17" t="str">
        <f t="shared" si="9"/>
        <v>http://localhost:8080/listing/dlfullremodeling.com?compare=true&amp;theme=Stars&amp;tutorial=false</v>
      </c>
      <c r="D72" s="27"/>
      <c r="E72" s="2" t="str">
        <f t="shared" si="10"/>
        <v>galonzo35@yahoo.com</v>
      </c>
      <c r="F72" s="2" t="e">
        <f t="shared" si="11"/>
        <v>#VALUE!</v>
      </c>
      <c r="G72" s="2" t="e">
        <f t="shared" si="12"/>
        <v>#VALUE!</v>
      </c>
      <c r="H72" s="4" t="str">
        <f t="shared" si="13"/>
        <v>dlfullremodeling.com</v>
      </c>
      <c r="I72" s="4"/>
      <c r="J72" s="15"/>
      <c r="K72" s="4" t="s">
        <v>272</v>
      </c>
      <c r="L72" s="4" t="b">
        <v>0</v>
      </c>
      <c r="M72" s="4" t="s">
        <v>273</v>
      </c>
      <c r="N72" s="4" t="s">
        <v>273</v>
      </c>
      <c r="O72" s="4" t="s">
        <v>273</v>
      </c>
      <c r="P72" s="4"/>
      <c r="Q72" s="4"/>
      <c r="R72" s="4"/>
      <c r="S72" s="6" t="s">
        <v>274</v>
      </c>
      <c r="T72" s="4"/>
      <c r="U72" s="4" t="b">
        <v>0</v>
      </c>
      <c r="V72" s="4"/>
    </row>
    <row r="73" spans="1:22" x14ac:dyDescent="0.25">
      <c r="A73" s="9" t="str">
        <f t="shared" si="7"/>
        <v>WEB</v>
      </c>
      <c r="B73" s="10" t="str">
        <f t="shared" si="8"/>
        <v>LOCAL</v>
      </c>
      <c r="C73" s="17" t="str">
        <f t="shared" si="9"/>
        <v>http://localhost:8080/listing/dogqyf.com?compare=true&amp;theme=Stars&amp;tutorial=false</v>
      </c>
      <c r="D73" s="27"/>
      <c r="E73" s="2" t="str">
        <f t="shared" si="10"/>
        <v>botsmustdie@gmail.com</v>
      </c>
      <c r="F73" s="2" t="e">
        <f t="shared" si="11"/>
        <v>#VALUE!</v>
      </c>
      <c r="G73" s="2" t="e">
        <f t="shared" si="12"/>
        <v>#VALUE!</v>
      </c>
      <c r="H73" s="4" t="str">
        <f t="shared" si="13"/>
        <v>dogqyf.com</v>
      </c>
      <c r="I73" s="4"/>
      <c r="J73" s="15"/>
      <c r="K73" s="4" t="s">
        <v>275</v>
      </c>
      <c r="L73" s="4" t="b">
        <v>0</v>
      </c>
      <c r="M73" s="4" t="s">
        <v>276</v>
      </c>
      <c r="N73" s="4" t="s">
        <v>276</v>
      </c>
      <c r="O73" s="4" t="s">
        <v>276</v>
      </c>
      <c r="P73" s="4"/>
      <c r="Q73" s="4"/>
      <c r="R73" s="4"/>
      <c r="S73" s="6" t="s">
        <v>277</v>
      </c>
      <c r="T73" s="4"/>
      <c r="U73" s="4" t="b">
        <v>0</v>
      </c>
      <c r="V73" s="4"/>
    </row>
    <row r="74" spans="1:22" x14ac:dyDescent="0.25">
      <c r="A74" s="9" t="str">
        <f t="shared" si="7"/>
        <v>WEB</v>
      </c>
      <c r="B74" s="10" t="str">
        <f t="shared" si="8"/>
        <v>LOCAL</v>
      </c>
      <c r="C74" s="17" t="str">
        <f t="shared" si="9"/>
        <v>http://localhost:8080/listing/dongyhonguyen.net?compare=true&amp;theme=Stars&amp;tutorial=false</v>
      </c>
      <c r="D74" s="27"/>
      <c r="E74" s="2" t="str">
        <f t="shared" si="10"/>
        <v>hoangngoctan@raothue.com</v>
      </c>
      <c r="F74" s="2" t="e">
        <f t="shared" si="11"/>
        <v>#VALUE!</v>
      </c>
      <c r="G74" s="2" t="e">
        <f t="shared" si="12"/>
        <v>#VALUE!</v>
      </c>
      <c r="H74" s="4" t="str">
        <f t="shared" si="13"/>
        <v>dongyhonguyen.net</v>
      </c>
      <c r="I74" s="4"/>
      <c r="J74" s="15"/>
      <c r="K74" s="4" t="s">
        <v>282</v>
      </c>
      <c r="L74" s="4" t="b">
        <v>0</v>
      </c>
      <c r="M74" s="4" t="s">
        <v>283</v>
      </c>
      <c r="N74" s="4" t="s">
        <v>283</v>
      </c>
      <c r="O74" s="4" t="s">
        <v>283</v>
      </c>
      <c r="P74" s="4"/>
      <c r="Q74" s="4"/>
      <c r="R74" s="4"/>
      <c r="S74" s="6" t="s">
        <v>218</v>
      </c>
      <c r="T74" s="4"/>
      <c r="U74" s="4" t="b">
        <v>0</v>
      </c>
      <c r="V74" s="4"/>
    </row>
    <row r="75" spans="1:22" x14ac:dyDescent="0.25">
      <c r="A75" s="9" t="str">
        <f t="shared" si="7"/>
        <v>WEB</v>
      </c>
      <c r="B75" s="10" t="str">
        <f t="shared" si="8"/>
        <v>LOCAL</v>
      </c>
      <c r="C75" s="17" t="str">
        <f t="shared" si="9"/>
        <v>http://localhost:8080/listing/doyenholdingsptyltd.com?compare=true&amp;theme=Stars&amp;tutorial=false</v>
      </c>
      <c r="D75" s="27"/>
      <c r="E75" s="2" t="str">
        <f t="shared" si="10"/>
        <v>chrisnjadesheppard@gmail.com</v>
      </c>
      <c r="F75" s="2" t="e">
        <f t="shared" si="11"/>
        <v>#VALUE!</v>
      </c>
      <c r="G75" s="2" t="e">
        <f t="shared" si="12"/>
        <v>#VALUE!</v>
      </c>
      <c r="H75" s="4" t="str">
        <f t="shared" si="13"/>
        <v>doyenholdingsptyltd.com</v>
      </c>
      <c r="I75" s="4"/>
      <c r="J75" s="15"/>
      <c r="K75" s="4" t="s">
        <v>284</v>
      </c>
      <c r="L75" s="4" t="b">
        <v>0</v>
      </c>
      <c r="M75" s="4" t="s">
        <v>285</v>
      </c>
      <c r="N75" s="4" t="s">
        <v>285</v>
      </c>
      <c r="O75" s="4" t="s">
        <v>285</v>
      </c>
      <c r="P75" s="4"/>
      <c r="Q75" s="4"/>
      <c r="R75" s="4"/>
      <c r="S75" s="6" t="s">
        <v>69</v>
      </c>
      <c r="T75" s="4"/>
      <c r="U75" s="4" t="b">
        <v>0</v>
      </c>
      <c r="V75" s="4"/>
    </row>
    <row r="76" spans="1:22" x14ac:dyDescent="0.25">
      <c r="A76" s="9" t="str">
        <f t="shared" si="7"/>
        <v>WEB</v>
      </c>
      <c r="B76" s="10" t="str">
        <f t="shared" si="8"/>
        <v>LOCAL</v>
      </c>
      <c r="C76" s="17" t="str">
        <f t="shared" si="9"/>
        <v>http://localhost:8080/listing/dreamcasaproperties.com?compare=true&amp;theme=Stars&amp;tutorial=false</v>
      </c>
      <c r="D76" s="27"/>
      <c r="E76" s="2" t="str">
        <f t="shared" si="10"/>
        <v>dreamcasapropertiescom@obscure.me</v>
      </c>
      <c r="F76" s="2" t="e">
        <f t="shared" si="11"/>
        <v>#VALUE!</v>
      </c>
      <c r="G76" s="2" t="e">
        <f t="shared" si="12"/>
        <v>#VALUE!</v>
      </c>
      <c r="H76" s="4" t="str">
        <f t="shared" si="13"/>
        <v>dreamcasaproperties.com</v>
      </c>
      <c r="I76" s="4"/>
      <c r="J76" s="15"/>
      <c r="K76" s="4" t="s">
        <v>286</v>
      </c>
      <c r="L76" s="4" t="b">
        <v>0</v>
      </c>
      <c r="M76" s="4" t="s">
        <v>287</v>
      </c>
      <c r="N76" s="4" t="s">
        <v>287</v>
      </c>
      <c r="O76" s="4" t="s">
        <v>287</v>
      </c>
      <c r="P76" s="4"/>
      <c r="Q76" s="4"/>
      <c r="R76" s="4"/>
      <c r="S76" s="6" t="s">
        <v>288</v>
      </c>
      <c r="T76" s="4"/>
      <c r="U76" s="4" t="b">
        <v>0</v>
      </c>
      <c r="V76" s="4"/>
    </row>
    <row r="77" spans="1:22" x14ac:dyDescent="0.25">
      <c r="A77" s="9" t="str">
        <f t="shared" si="7"/>
        <v>WEB</v>
      </c>
      <c r="B77" s="10" t="str">
        <f t="shared" si="8"/>
        <v>LOCAL</v>
      </c>
      <c r="C77" s="17" t="str">
        <f t="shared" si="9"/>
        <v>http://localhost:8080/listing/drive--google.com?compare=true&amp;theme=Stars&amp;tutorial=false</v>
      </c>
      <c r="D77" s="27"/>
      <c r="E77" s="2" t="str">
        <f t="shared" si="10"/>
        <v>admin@dnstinations.com</v>
      </c>
      <c r="F77" s="2" t="e">
        <f t="shared" si="11"/>
        <v>#VALUE!</v>
      </c>
      <c r="G77" s="2" t="e">
        <f t="shared" si="12"/>
        <v>#VALUE!</v>
      </c>
      <c r="H77" s="4" t="str">
        <f t="shared" si="13"/>
        <v>drive--google.com</v>
      </c>
      <c r="I77" s="4"/>
      <c r="J77" s="15"/>
      <c r="K77" s="4" t="s">
        <v>289</v>
      </c>
      <c r="L77" s="4" t="b">
        <v>0</v>
      </c>
      <c r="M77" s="4" t="s">
        <v>290</v>
      </c>
      <c r="N77" s="4" t="s">
        <v>290</v>
      </c>
      <c r="O77" s="4" t="s">
        <v>290</v>
      </c>
      <c r="P77" s="4"/>
      <c r="Q77" s="4"/>
      <c r="R77" s="4"/>
      <c r="S77" s="6" t="s">
        <v>4</v>
      </c>
      <c r="T77" s="4"/>
      <c r="U77" s="4" t="b">
        <v>0</v>
      </c>
      <c r="V77" s="4"/>
    </row>
    <row r="78" spans="1:22" x14ac:dyDescent="0.25">
      <c r="A78" s="9" t="str">
        <f t="shared" si="7"/>
        <v>WEB</v>
      </c>
      <c r="B78" s="10" t="str">
        <f t="shared" si="8"/>
        <v>LOCAL</v>
      </c>
      <c r="C78" s="17" t="str">
        <f t="shared" si="9"/>
        <v>http://localhost:8080/listing/driversafetynz.com?compare=true&amp;theme=Stars&amp;tutorial=false</v>
      </c>
      <c r="D78" s="27"/>
      <c r="E78" s="2" t="str">
        <f t="shared" si="10"/>
        <v>accounts@driversafety.com.au</v>
      </c>
      <c r="F78" s="2" t="e">
        <f t="shared" si="11"/>
        <v>#VALUE!</v>
      </c>
      <c r="G78" s="2" t="e">
        <f t="shared" si="12"/>
        <v>#VALUE!</v>
      </c>
      <c r="H78" s="4" t="str">
        <f t="shared" si="13"/>
        <v>driversafetynz.com</v>
      </c>
      <c r="I78" s="4"/>
      <c r="J78" s="15"/>
      <c r="K78" s="4" t="s">
        <v>291</v>
      </c>
      <c r="L78" s="4" t="b">
        <v>0</v>
      </c>
      <c r="M78" s="4" t="s">
        <v>292</v>
      </c>
      <c r="N78" s="4" t="s">
        <v>292</v>
      </c>
      <c r="O78" s="4" t="s">
        <v>292</v>
      </c>
      <c r="P78" s="4"/>
      <c r="Q78" s="4"/>
      <c r="R78" s="4"/>
      <c r="S78" s="6" t="s">
        <v>4</v>
      </c>
      <c r="T78" s="4"/>
      <c r="U78" s="4" t="b">
        <v>0</v>
      </c>
      <c r="V78" s="4"/>
    </row>
    <row r="79" spans="1:22" x14ac:dyDescent="0.25">
      <c r="A79" s="9" t="str">
        <f t="shared" si="7"/>
        <v>WEB</v>
      </c>
      <c r="B79" s="10" t="str">
        <f t="shared" si="8"/>
        <v>LOCAL</v>
      </c>
      <c r="C79" s="17" t="str">
        <f t="shared" si="9"/>
        <v>http://localhost:8080/listing/drivethrucarvalue.com?compare=true&amp;theme=Stars&amp;tutorial=false</v>
      </c>
      <c r="D79" s="27"/>
      <c r="E79" s="2" t="str">
        <f t="shared" si="10"/>
        <v>sgbest4051@gmail.com</v>
      </c>
      <c r="F79" s="2" t="e">
        <f t="shared" si="11"/>
        <v>#VALUE!</v>
      </c>
      <c r="G79" s="2" t="e">
        <f t="shared" si="12"/>
        <v>#VALUE!</v>
      </c>
      <c r="H79" s="4" t="str">
        <f t="shared" si="13"/>
        <v>drivethrucarvalue.com</v>
      </c>
      <c r="I79" s="4"/>
      <c r="J79" s="15"/>
      <c r="K79" s="4" t="s">
        <v>293</v>
      </c>
      <c r="L79" s="4" t="b">
        <v>0</v>
      </c>
      <c r="M79" s="4" t="s">
        <v>294</v>
      </c>
      <c r="N79" s="4" t="s">
        <v>294</v>
      </c>
      <c r="O79" s="4" t="s">
        <v>294</v>
      </c>
      <c r="P79" s="4"/>
      <c r="Q79" s="4"/>
      <c r="R79" s="4"/>
      <c r="S79" s="6" t="s">
        <v>4</v>
      </c>
      <c r="T79" s="4"/>
      <c r="U79" s="4" t="b">
        <v>0</v>
      </c>
      <c r="V79" s="4"/>
    </row>
    <row r="80" spans="1:22" x14ac:dyDescent="0.25">
      <c r="A80" s="9" t="str">
        <f t="shared" si="7"/>
        <v>WEB</v>
      </c>
      <c r="B80" s="10" t="str">
        <f t="shared" si="8"/>
        <v>LOCAL</v>
      </c>
      <c r="C80" s="17" t="str">
        <f t="shared" si="9"/>
        <v>http://localhost:8080/listing/e-banknote.com?compare=true&amp;theme=Stars&amp;tutorial=false</v>
      </c>
      <c r="D80" s="27"/>
      <c r="E80" s="2" t="str">
        <f t="shared" si="10"/>
        <v>FALSE</v>
      </c>
      <c r="F80" s="2" t="e">
        <f t="shared" si="11"/>
        <v>#VALUE!</v>
      </c>
      <c r="G80" s="2" t="e">
        <f t="shared" si="12"/>
        <v>#VALUE!</v>
      </c>
      <c r="H80" s="4" t="str">
        <f t="shared" si="13"/>
        <v>e-banknote.com</v>
      </c>
      <c r="I80" s="4"/>
      <c r="J80" s="15"/>
      <c r="K80" s="4" t="s">
        <v>298</v>
      </c>
      <c r="L80" s="4" t="b">
        <v>0</v>
      </c>
      <c r="M80" s="4" t="s">
        <v>299</v>
      </c>
      <c r="N80" s="4" t="s">
        <v>300</v>
      </c>
      <c r="O80" s="4" t="s">
        <v>299</v>
      </c>
      <c r="P80" s="4"/>
      <c r="Q80" s="4"/>
      <c r="R80" s="4"/>
      <c r="S80" s="6" t="s">
        <v>301</v>
      </c>
      <c r="T80" s="4"/>
      <c r="U80" s="4" t="b">
        <v>0</v>
      </c>
      <c r="V80" s="4"/>
    </row>
    <row r="81" spans="1:22" x14ac:dyDescent="0.25">
      <c r="A81" s="9" t="str">
        <f t="shared" si="7"/>
        <v>WEB</v>
      </c>
      <c r="B81" s="10" t="str">
        <f t="shared" si="8"/>
        <v>LOCAL</v>
      </c>
      <c r="C81" s="17" t="str">
        <f t="shared" si="9"/>
        <v>http://localhost:8080/listing/edtraumaeducationon.com?compare=true&amp;theme=Stars&amp;tutorial=false</v>
      </c>
      <c r="D81" s="27"/>
      <c r="E81" s="2" t="str">
        <f t="shared" si="10"/>
        <v>sharonramagnano@gmail.com</v>
      </c>
      <c r="F81" s="2" t="e">
        <f t="shared" si="11"/>
        <v>#VALUE!</v>
      </c>
      <c r="G81" s="2" t="e">
        <f t="shared" si="12"/>
        <v>#VALUE!</v>
      </c>
      <c r="H81" s="4" t="str">
        <f t="shared" si="13"/>
        <v>edtraumaeducationon.com</v>
      </c>
      <c r="I81" s="4"/>
      <c r="J81" s="15"/>
      <c r="K81" s="4" t="s">
        <v>302</v>
      </c>
      <c r="L81" s="4" t="b">
        <v>0</v>
      </c>
      <c r="M81" s="4" t="s">
        <v>303</v>
      </c>
      <c r="N81" s="4" t="s">
        <v>303</v>
      </c>
      <c r="O81" s="4" t="s">
        <v>303</v>
      </c>
      <c r="P81" s="4"/>
      <c r="Q81" s="4"/>
      <c r="R81" s="4"/>
      <c r="S81" s="6" t="s">
        <v>304</v>
      </c>
      <c r="T81" s="4"/>
      <c r="U81" s="4" t="b">
        <v>0</v>
      </c>
      <c r="V81" s="4"/>
    </row>
    <row r="82" spans="1:22" x14ac:dyDescent="0.25">
      <c r="A82" s="9" t="str">
        <f t="shared" si="7"/>
        <v>WEB</v>
      </c>
      <c r="B82" s="10" t="str">
        <f t="shared" si="8"/>
        <v>LOCAL</v>
      </c>
      <c r="C82" s="17" t="str">
        <f t="shared" si="9"/>
        <v>http://localhost:8080/listing/edwardsenterprise.net?compare=true&amp;theme=Stars&amp;tutorial=false</v>
      </c>
      <c r="D82" s="27"/>
      <c r="E82" s="2" t="str">
        <f t="shared" si="10"/>
        <v>FALSE</v>
      </c>
      <c r="F82" s="2" t="e">
        <f t="shared" si="11"/>
        <v>#VALUE!</v>
      </c>
      <c r="G82" s="2" t="e">
        <f t="shared" si="12"/>
        <v>#VALUE!</v>
      </c>
      <c r="H82" s="4" t="str">
        <f t="shared" si="13"/>
        <v>edwardsenterprise.net</v>
      </c>
      <c r="I82" s="4"/>
      <c r="J82" s="15"/>
      <c r="K82" s="4" t="s">
        <v>308</v>
      </c>
      <c r="L82" s="4" t="b">
        <v>0</v>
      </c>
      <c r="M82" s="4" t="s">
        <v>309</v>
      </c>
      <c r="N82" s="4" t="s">
        <v>309</v>
      </c>
      <c r="O82" s="4" t="s">
        <v>310</v>
      </c>
      <c r="P82" s="4"/>
      <c r="Q82" s="4"/>
      <c r="R82" s="4"/>
      <c r="S82" s="6" t="s">
        <v>311</v>
      </c>
      <c r="T82" s="4"/>
      <c r="U82" s="4" t="b">
        <v>0</v>
      </c>
      <c r="V82" s="4"/>
    </row>
    <row r="83" spans="1:22" x14ac:dyDescent="0.25">
      <c r="A83" s="9" t="str">
        <f t="shared" si="7"/>
        <v>WEB</v>
      </c>
      <c r="B83" s="10" t="str">
        <f t="shared" si="8"/>
        <v>LOCAL</v>
      </c>
      <c r="C83" s="17" t="str">
        <f t="shared" si="9"/>
        <v>http://localhost:8080/listing/emmygm.com?compare=true&amp;theme=Stars&amp;tutorial=false</v>
      </c>
      <c r="D83" s="27"/>
      <c r="E83" s="2" t="str">
        <f t="shared" si="10"/>
        <v>emmygrandm@hotmail.com</v>
      </c>
      <c r="F83" s="2" t="e">
        <f t="shared" si="11"/>
        <v>#VALUE!</v>
      </c>
      <c r="G83" s="2" t="e">
        <f t="shared" si="12"/>
        <v>#VALUE!</v>
      </c>
      <c r="H83" s="4" t="str">
        <f t="shared" si="13"/>
        <v>emmygm.com</v>
      </c>
      <c r="I83" s="4"/>
      <c r="J83" s="15"/>
      <c r="K83" s="4" t="s">
        <v>313</v>
      </c>
      <c r="L83" s="4" t="b">
        <v>0</v>
      </c>
      <c r="M83" s="4" t="s">
        <v>314</v>
      </c>
      <c r="N83" s="4" t="s">
        <v>314</v>
      </c>
      <c r="O83" s="4" t="s">
        <v>314</v>
      </c>
      <c r="P83" s="4"/>
      <c r="Q83" s="4"/>
      <c r="R83" s="4"/>
      <c r="S83" s="6" t="s">
        <v>315</v>
      </c>
      <c r="T83" s="4"/>
      <c r="U83" s="4" t="b">
        <v>0</v>
      </c>
      <c r="V83" s="4"/>
    </row>
    <row r="84" spans="1:22" x14ac:dyDescent="0.25">
      <c r="A84" s="9" t="str">
        <f t="shared" si="7"/>
        <v>WEB</v>
      </c>
      <c r="B84" s="10" t="str">
        <f t="shared" si="8"/>
        <v>LOCAL</v>
      </c>
      <c r="C84" s="17" t="str">
        <f t="shared" si="9"/>
        <v>http://localhost:8080/listing/eptypes.com?compare=true&amp;theme=Stars&amp;tutorial=false</v>
      </c>
      <c r="D84" s="27"/>
      <c r="E84" s="2" t="str">
        <f t="shared" si="10"/>
        <v>christophermurphy89@gmail.com</v>
      </c>
      <c r="F84" s="2" t="e">
        <f t="shared" si="11"/>
        <v>#VALUE!</v>
      </c>
      <c r="G84" s="2" t="e">
        <f t="shared" si="12"/>
        <v>#VALUE!</v>
      </c>
      <c r="H84" s="4" t="str">
        <f t="shared" si="13"/>
        <v>eptypes.com</v>
      </c>
      <c r="I84" s="4"/>
      <c r="J84" s="15"/>
      <c r="K84" s="4" t="s">
        <v>316</v>
      </c>
      <c r="L84" s="4" t="b">
        <v>0</v>
      </c>
      <c r="M84" s="4" t="s">
        <v>317</v>
      </c>
      <c r="N84" s="4" t="s">
        <v>317</v>
      </c>
      <c r="O84" s="4" t="s">
        <v>317</v>
      </c>
      <c r="P84" s="4"/>
      <c r="Q84" s="4"/>
      <c r="R84" s="4"/>
      <c r="S84" s="6" t="s">
        <v>318</v>
      </c>
      <c r="T84" s="4"/>
      <c r="U84" s="4" t="b">
        <v>0</v>
      </c>
      <c r="V84" s="4"/>
    </row>
    <row r="85" spans="1:22" x14ac:dyDescent="0.25">
      <c r="A85" s="9" t="str">
        <f t="shared" si="7"/>
        <v>WEB</v>
      </c>
      <c r="B85" s="10" t="str">
        <f t="shared" si="8"/>
        <v>LOCAL</v>
      </c>
      <c r="C85" s="17" t="str">
        <f t="shared" si="9"/>
        <v>http://localhost:8080/listing/equibrate.com?compare=true&amp;theme=Stars&amp;tutorial=false</v>
      </c>
      <c r="D85" s="27"/>
      <c r="E85" s="2" t="str">
        <f t="shared" si="10"/>
        <v>tbradley@ozemail.com.au</v>
      </c>
      <c r="F85" s="2" t="e">
        <f t="shared" si="11"/>
        <v>#VALUE!</v>
      </c>
      <c r="G85" s="2" t="e">
        <f t="shared" si="12"/>
        <v>#VALUE!</v>
      </c>
      <c r="H85" s="4" t="str">
        <f t="shared" si="13"/>
        <v>equibrate.com</v>
      </c>
      <c r="I85" s="4"/>
      <c r="J85" s="15"/>
      <c r="K85" s="4" t="s">
        <v>319</v>
      </c>
      <c r="L85" s="4" t="b">
        <v>0</v>
      </c>
      <c r="M85" s="4" t="s">
        <v>320</v>
      </c>
      <c r="N85" s="4" t="s">
        <v>320</v>
      </c>
      <c r="O85" s="4" t="s">
        <v>320</v>
      </c>
      <c r="P85" s="4"/>
      <c r="Q85" s="4"/>
      <c r="R85" s="4"/>
      <c r="S85" s="6" t="s">
        <v>321</v>
      </c>
      <c r="T85" s="4"/>
      <c r="U85" s="4" t="b">
        <v>0</v>
      </c>
      <c r="V85" s="4"/>
    </row>
    <row r="86" spans="1:22" x14ac:dyDescent="0.25">
      <c r="A86" s="9" t="str">
        <f t="shared" si="7"/>
        <v>WEB</v>
      </c>
      <c r="B86" s="10" t="str">
        <f t="shared" si="8"/>
        <v>LOCAL</v>
      </c>
      <c r="C86" s="17" t="str">
        <f t="shared" si="9"/>
        <v>http://localhost:8080/listing/ethereumsafety.com?compare=true&amp;theme=Stars&amp;tutorial=false</v>
      </c>
      <c r="D86" s="27"/>
      <c r="E86" s="2" t="str">
        <f t="shared" si="10"/>
        <v>9626808@qq.com</v>
      </c>
      <c r="F86" s="2" t="e">
        <f t="shared" si="11"/>
        <v>#VALUE!</v>
      </c>
      <c r="G86" s="2" t="e">
        <f t="shared" si="12"/>
        <v>#VALUE!</v>
      </c>
      <c r="H86" s="4" t="str">
        <f t="shared" si="13"/>
        <v>ethereumsafety.com</v>
      </c>
      <c r="I86" s="4"/>
      <c r="J86" s="15"/>
      <c r="K86" s="4" t="s">
        <v>322</v>
      </c>
      <c r="L86" s="4" t="b">
        <v>0</v>
      </c>
      <c r="M86" s="4" t="s">
        <v>323</v>
      </c>
      <c r="N86" s="4" t="s">
        <v>323</v>
      </c>
      <c r="O86" s="4" t="s">
        <v>323</v>
      </c>
      <c r="P86" s="4"/>
      <c r="Q86" s="4"/>
      <c r="R86" s="4"/>
      <c r="S86" s="6" t="s">
        <v>324</v>
      </c>
      <c r="T86" s="4"/>
      <c r="U86" s="4" t="b">
        <v>0</v>
      </c>
      <c r="V86" s="4"/>
    </row>
    <row r="87" spans="1:22" x14ac:dyDescent="0.25">
      <c r="A87" s="9" t="str">
        <f t="shared" si="7"/>
        <v>WEB</v>
      </c>
      <c r="B87" s="10" t="str">
        <f t="shared" si="8"/>
        <v>LOCAL</v>
      </c>
      <c r="C87" s="17" t="str">
        <f t="shared" si="9"/>
        <v>http://localhost:8080/listing/eventmicepnj.com?compare=true&amp;theme=Stars&amp;tutorial=false</v>
      </c>
      <c r="D87" s="27"/>
      <c r="E87" s="2" t="str">
        <f t="shared" si="10"/>
        <v>heri_mice@yahoo.com</v>
      </c>
      <c r="F87" s="2" t="e">
        <f t="shared" si="11"/>
        <v>#VALUE!</v>
      </c>
      <c r="G87" s="2" t="e">
        <f t="shared" si="12"/>
        <v>#VALUE!</v>
      </c>
      <c r="H87" s="4" t="str">
        <f t="shared" si="13"/>
        <v>eventmicepnj.com</v>
      </c>
      <c r="I87" s="4"/>
      <c r="J87" s="15"/>
      <c r="K87" s="4" t="s">
        <v>326</v>
      </c>
      <c r="L87" s="4" t="b">
        <v>0</v>
      </c>
      <c r="M87" s="4" t="s">
        <v>327</v>
      </c>
      <c r="N87" s="4" t="s">
        <v>327</v>
      </c>
      <c r="O87" s="4" t="s">
        <v>327</v>
      </c>
      <c r="P87" s="4"/>
      <c r="Q87" s="4"/>
      <c r="R87" s="4"/>
      <c r="S87" s="6" t="s">
        <v>325</v>
      </c>
      <c r="T87" s="4"/>
      <c r="U87" s="4" t="b">
        <v>0</v>
      </c>
      <c r="V87" s="4"/>
    </row>
    <row r="88" spans="1:22" x14ac:dyDescent="0.25">
      <c r="A88" s="9" t="str">
        <f t="shared" si="7"/>
        <v>WEB</v>
      </c>
      <c r="B88" s="10" t="str">
        <f t="shared" si="8"/>
        <v>LOCAL</v>
      </c>
      <c r="C88" s="17" t="str">
        <f t="shared" si="9"/>
        <v>http://localhost:8080/listing/everythingaboutfirearms.com?compare=true&amp;theme=Stars&amp;tutorial=false</v>
      </c>
      <c r="D88" s="27"/>
      <c r="E88" s="2" t="str">
        <f t="shared" si="10"/>
        <v>waewl0hsh160rizoh2@domain-shield.com</v>
      </c>
      <c r="F88" s="2" t="e">
        <f t="shared" si="11"/>
        <v>#VALUE!</v>
      </c>
      <c r="G88" s="2" t="e">
        <f t="shared" si="12"/>
        <v>#VALUE!</v>
      </c>
      <c r="H88" s="4" t="str">
        <f t="shared" si="13"/>
        <v>everythingaboutfirearms.com</v>
      </c>
      <c r="I88" s="4"/>
      <c r="J88" s="15"/>
      <c r="K88" s="4" t="s">
        <v>328</v>
      </c>
      <c r="L88" s="4" t="b">
        <v>0</v>
      </c>
      <c r="M88" s="4" t="s">
        <v>329</v>
      </c>
      <c r="N88" s="4" t="s">
        <v>329</v>
      </c>
      <c r="O88" s="4" t="s">
        <v>329</v>
      </c>
      <c r="P88" s="4"/>
      <c r="Q88" s="4"/>
      <c r="R88" s="4"/>
      <c r="S88" s="6" t="s">
        <v>330</v>
      </c>
      <c r="T88" s="4"/>
      <c r="U88" s="4" t="b">
        <v>0</v>
      </c>
      <c r="V88" s="4"/>
    </row>
    <row r="89" spans="1:22" x14ac:dyDescent="0.25">
      <c r="A89" s="9" t="str">
        <f t="shared" si="7"/>
        <v>WEB</v>
      </c>
      <c r="B89" s="10" t="str">
        <f t="shared" si="8"/>
        <v>LOCAL</v>
      </c>
      <c r="C89" s="17" t="str">
        <f t="shared" si="9"/>
        <v>http://localhost:8080/listing/exilio-muserver.com?compare=true&amp;theme=Stars&amp;tutorial=false</v>
      </c>
      <c r="D89" s="27"/>
      <c r="E89" s="2" t="str">
        <f t="shared" si="10"/>
        <v>0c99d3d4da483d6d.shielded@idshield.tk</v>
      </c>
      <c r="F89" s="2" t="e">
        <f t="shared" si="11"/>
        <v>#VALUE!</v>
      </c>
      <c r="G89" s="2" t="e">
        <f t="shared" si="12"/>
        <v>#VALUE!</v>
      </c>
      <c r="H89" s="4" t="str">
        <f t="shared" si="13"/>
        <v>exilio-muserver.com</v>
      </c>
      <c r="I89" s="4"/>
      <c r="J89" s="15"/>
      <c r="K89" s="4" t="s">
        <v>331</v>
      </c>
      <c r="L89" s="4" t="b">
        <v>0</v>
      </c>
      <c r="M89" s="4" t="s">
        <v>332</v>
      </c>
      <c r="N89" s="4" t="s">
        <v>332</v>
      </c>
      <c r="O89" s="4" t="s">
        <v>332</v>
      </c>
      <c r="P89" s="4"/>
      <c r="Q89" s="4"/>
      <c r="R89" s="4"/>
      <c r="S89" s="6" t="s">
        <v>333</v>
      </c>
      <c r="T89" s="4"/>
      <c r="U89" s="4" t="b">
        <v>0</v>
      </c>
      <c r="V89" s="4"/>
    </row>
    <row r="90" spans="1:22" x14ac:dyDescent="0.25">
      <c r="A90" s="9" t="str">
        <f t="shared" si="7"/>
        <v>WEB</v>
      </c>
      <c r="B90" s="10" t="str">
        <f t="shared" si="8"/>
        <v>LOCAL</v>
      </c>
      <c r="C90" s="17" t="str">
        <f t="shared" si="9"/>
        <v>http://localhost:8080/listing/facebookpopularcashbusiness.com?compare=true&amp;theme=Stars&amp;tutorial=false</v>
      </c>
      <c r="D90" s="27"/>
      <c r="E90" s="2" t="str">
        <f t="shared" si="10"/>
        <v>domain@coolhandle.com</v>
      </c>
      <c r="F90" s="2" t="e">
        <f t="shared" si="11"/>
        <v>#VALUE!</v>
      </c>
      <c r="G90" s="2" t="e">
        <f t="shared" si="12"/>
        <v>#VALUE!</v>
      </c>
      <c r="H90" s="4" t="str">
        <f t="shared" si="13"/>
        <v>facebookpopularcashbusiness.com</v>
      </c>
      <c r="I90" s="4"/>
      <c r="J90" s="15"/>
      <c r="K90" s="4" t="s">
        <v>334</v>
      </c>
      <c r="L90" s="4" t="b">
        <v>0</v>
      </c>
      <c r="M90" s="4" t="s">
        <v>335</v>
      </c>
      <c r="N90" s="4" t="s">
        <v>335</v>
      </c>
      <c r="O90" s="4" t="s">
        <v>335</v>
      </c>
      <c r="P90" s="4"/>
      <c r="Q90" s="4"/>
      <c r="R90" s="4"/>
      <c r="S90" s="6" t="s">
        <v>336</v>
      </c>
      <c r="T90" s="4"/>
      <c r="U90" s="4" t="b">
        <v>0</v>
      </c>
      <c r="V90" s="4"/>
    </row>
    <row r="91" spans="1:22" x14ac:dyDescent="0.25">
      <c r="A91" s="9" t="str">
        <f t="shared" si="7"/>
        <v>WEB</v>
      </c>
      <c r="B91" s="10" t="str">
        <f t="shared" si="8"/>
        <v>LOCAL</v>
      </c>
      <c r="C91" s="17" t="str">
        <f t="shared" si="9"/>
        <v>http://localhost:8080/listing/fall4autum.com?compare=true&amp;theme=Stars&amp;tutorial=false</v>
      </c>
      <c r="D91" s="27"/>
      <c r="E91" s="2" t="str">
        <f t="shared" si="10"/>
        <v>autum497@gmail.com</v>
      </c>
      <c r="F91" s="2" t="e">
        <f t="shared" si="11"/>
        <v>#VALUE!</v>
      </c>
      <c r="G91" s="2" t="e">
        <f t="shared" si="12"/>
        <v>#VALUE!</v>
      </c>
      <c r="H91" s="4" t="str">
        <f t="shared" si="13"/>
        <v>fall4autum.com</v>
      </c>
      <c r="I91" s="4"/>
      <c r="J91" s="15"/>
      <c r="K91" s="4" t="s">
        <v>337</v>
      </c>
      <c r="L91" s="4" t="b">
        <v>0</v>
      </c>
      <c r="M91" s="4" t="s">
        <v>338</v>
      </c>
      <c r="N91" s="4" t="s">
        <v>338</v>
      </c>
      <c r="O91" s="4" t="s">
        <v>338</v>
      </c>
      <c r="P91" s="4"/>
      <c r="Q91" s="4"/>
      <c r="R91" s="4"/>
      <c r="S91" s="6" t="s">
        <v>339</v>
      </c>
      <c r="T91" s="4"/>
      <c r="U91" s="4" t="b">
        <v>0</v>
      </c>
      <c r="V91" s="4"/>
    </row>
    <row r="92" spans="1:22" x14ac:dyDescent="0.25">
      <c r="A92" s="9" t="str">
        <f t="shared" si="7"/>
        <v>WEB</v>
      </c>
      <c r="B92" s="10" t="str">
        <f t="shared" si="8"/>
        <v>LOCAL</v>
      </c>
      <c r="C92" s="17" t="str">
        <f t="shared" si="9"/>
        <v>http://localhost:8080/listing/fashionsensehub.com?compare=true&amp;theme=Stars&amp;tutorial=false</v>
      </c>
      <c r="D92" s="27"/>
      <c r="E92" s="2" t="str">
        <f t="shared" si="10"/>
        <v>waefnvglb0uj76w8l8@domain-shield.com</v>
      </c>
      <c r="F92" s="2" t="e">
        <f t="shared" si="11"/>
        <v>#VALUE!</v>
      </c>
      <c r="G92" s="2" t="e">
        <f t="shared" si="12"/>
        <v>#VALUE!</v>
      </c>
      <c r="H92" s="4" t="str">
        <f t="shared" si="13"/>
        <v>fashionsensehub.com</v>
      </c>
      <c r="I92" s="4"/>
      <c r="J92" s="15"/>
      <c r="K92" s="4" t="s">
        <v>343</v>
      </c>
      <c r="L92" s="4" t="b">
        <v>0</v>
      </c>
      <c r="M92" s="4" t="s">
        <v>344</v>
      </c>
      <c r="N92" s="4" t="s">
        <v>344</v>
      </c>
      <c r="O92" s="4" t="s">
        <v>344</v>
      </c>
      <c r="P92" s="4"/>
      <c r="Q92" s="4"/>
      <c r="R92" s="4"/>
      <c r="S92" s="6" t="s">
        <v>345</v>
      </c>
      <c r="T92" s="4"/>
      <c r="U92" s="4" t="b">
        <v>0</v>
      </c>
      <c r="V92" s="4"/>
    </row>
    <row r="93" spans="1:22" x14ac:dyDescent="0.25">
      <c r="A93" s="9" t="str">
        <f t="shared" si="7"/>
        <v>WEB</v>
      </c>
      <c r="B93" s="10" t="str">
        <f t="shared" si="8"/>
        <v>LOCAL</v>
      </c>
      <c r="C93" s="17" t="str">
        <f t="shared" si="9"/>
        <v>http://localhost:8080/listing/fearinthewoods.com?compare=true&amp;theme=Stars&amp;tutorial=false</v>
      </c>
      <c r="D93" s="27"/>
      <c r="E93" s="2" t="str">
        <f t="shared" si="10"/>
        <v>FALSE</v>
      </c>
      <c r="F93" s="2" t="e">
        <f t="shared" si="11"/>
        <v>#VALUE!</v>
      </c>
      <c r="G93" s="2" t="e">
        <f t="shared" si="12"/>
        <v>#VALUE!</v>
      </c>
      <c r="H93" s="4" t="str">
        <f t="shared" si="13"/>
        <v>fearinthewoods.com</v>
      </c>
      <c r="I93" s="4"/>
      <c r="J93" s="15"/>
      <c r="K93" s="4" t="s">
        <v>352</v>
      </c>
      <c r="L93" s="4" t="b">
        <v>0</v>
      </c>
      <c r="M93" s="4" t="s">
        <v>353</v>
      </c>
      <c r="N93" s="4" t="s">
        <v>232</v>
      </c>
      <c r="O93" s="4" t="s">
        <v>353</v>
      </c>
      <c r="P93" s="4"/>
      <c r="Q93" s="4"/>
      <c r="R93" s="4"/>
      <c r="S93" s="6" t="s">
        <v>354</v>
      </c>
      <c r="T93" s="4"/>
      <c r="U93" s="4" t="b">
        <v>0</v>
      </c>
      <c r="V93" s="4"/>
    </row>
    <row r="94" spans="1:22" x14ac:dyDescent="0.25">
      <c r="A94" s="9" t="str">
        <f t="shared" si="7"/>
        <v>WEB</v>
      </c>
      <c r="B94" s="10" t="str">
        <f t="shared" si="8"/>
        <v>LOCAL</v>
      </c>
      <c r="C94" s="17" t="str">
        <f t="shared" si="9"/>
        <v>http://localhost:8080/listing/fishlandco.com?compare=true&amp;theme=Stars&amp;tutorial=false</v>
      </c>
      <c r="D94" s="27"/>
      <c r="E94" s="2" t="str">
        <f t="shared" si="10"/>
        <v>khanhvan.shopngo@gmail.com</v>
      </c>
      <c r="F94" s="2" t="e">
        <f t="shared" si="11"/>
        <v>#VALUE!</v>
      </c>
      <c r="G94" s="2" t="e">
        <f t="shared" si="12"/>
        <v>#VALUE!</v>
      </c>
      <c r="H94" s="4" t="str">
        <f t="shared" si="13"/>
        <v>fishlandco.com</v>
      </c>
      <c r="I94" s="4"/>
      <c r="J94" s="15"/>
      <c r="K94" s="4" t="s">
        <v>359</v>
      </c>
      <c r="L94" s="4" t="b">
        <v>0</v>
      </c>
      <c r="M94" s="4" t="s">
        <v>360</v>
      </c>
      <c r="N94" s="4" t="s">
        <v>360</v>
      </c>
      <c r="O94" s="4" t="s">
        <v>360</v>
      </c>
      <c r="P94" s="4"/>
      <c r="Q94" s="4"/>
      <c r="R94" s="4"/>
      <c r="S94" s="6" t="s">
        <v>358</v>
      </c>
      <c r="T94" s="4"/>
      <c r="U94" s="4" t="b">
        <v>0</v>
      </c>
      <c r="V94" s="4"/>
    </row>
    <row r="95" spans="1:22" x14ac:dyDescent="0.25">
      <c r="A95" s="9" t="str">
        <f t="shared" si="7"/>
        <v>WEB</v>
      </c>
      <c r="B95" s="10" t="str">
        <f t="shared" si="8"/>
        <v>LOCAL</v>
      </c>
      <c r="C95" s="17" t="str">
        <f t="shared" si="9"/>
        <v>http://localhost:8080/listing/followlocally.com?compare=true&amp;theme=Stars&amp;tutorial=false</v>
      </c>
      <c r="D95" s="27"/>
      <c r="E95" s="2" t="str">
        <f t="shared" si="10"/>
        <v>softfollow@gmail.com</v>
      </c>
      <c r="F95" s="2" t="e">
        <f t="shared" si="11"/>
        <v>#VALUE!</v>
      </c>
      <c r="G95" s="2" t="e">
        <f t="shared" si="12"/>
        <v>#VALUE!</v>
      </c>
      <c r="H95" s="4" t="str">
        <f t="shared" si="13"/>
        <v>followlocally.com</v>
      </c>
      <c r="I95" s="4"/>
      <c r="J95" s="15"/>
      <c r="K95" s="4" t="s">
        <v>361</v>
      </c>
      <c r="L95" s="4" t="b">
        <v>0</v>
      </c>
      <c r="M95" s="4" t="s">
        <v>362</v>
      </c>
      <c r="N95" s="4" t="s">
        <v>362</v>
      </c>
      <c r="O95" s="4" t="s">
        <v>362</v>
      </c>
      <c r="P95" s="4"/>
      <c r="Q95" s="4"/>
      <c r="R95" s="4"/>
      <c r="S95" s="6" t="s">
        <v>159</v>
      </c>
      <c r="T95" s="4"/>
      <c r="U95" s="4" t="b">
        <v>0</v>
      </c>
      <c r="V95" s="4"/>
    </row>
    <row r="96" spans="1:22" x14ac:dyDescent="0.25">
      <c r="A96" s="9" t="str">
        <f t="shared" si="7"/>
        <v>WEB</v>
      </c>
      <c r="B96" s="10" t="str">
        <f t="shared" si="8"/>
        <v>LOCAL</v>
      </c>
      <c r="C96" s="17" t="str">
        <f t="shared" si="9"/>
        <v>http://localhost:8080/listing/footballandfootball.com?compare=true&amp;theme=Stars&amp;tutorial=false</v>
      </c>
      <c r="D96" s="27"/>
      <c r="E96" s="2" t="str">
        <f t="shared" si="10"/>
        <v>wasobopvttvbqlydxa@domain-shield.com</v>
      </c>
      <c r="F96" s="2" t="e">
        <f t="shared" si="11"/>
        <v>#VALUE!</v>
      </c>
      <c r="G96" s="2" t="e">
        <f t="shared" si="12"/>
        <v>#VALUE!</v>
      </c>
      <c r="H96" s="4" t="str">
        <f t="shared" si="13"/>
        <v>footballandfootball.com</v>
      </c>
      <c r="I96" s="4"/>
      <c r="J96" s="15"/>
      <c r="K96" s="4" t="s">
        <v>363</v>
      </c>
      <c r="L96" s="4" t="b">
        <v>0</v>
      </c>
      <c r="M96" s="4" t="s">
        <v>364</v>
      </c>
      <c r="N96" s="4" t="s">
        <v>364</v>
      </c>
      <c r="O96" s="4" t="s">
        <v>364</v>
      </c>
      <c r="P96" s="4"/>
      <c r="Q96" s="4"/>
      <c r="R96" s="4"/>
      <c r="S96" s="6" t="s">
        <v>365</v>
      </c>
      <c r="T96" s="4"/>
      <c r="U96" s="4" t="b">
        <v>0</v>
      </c>
      <c r="V96" s="4"/>
    </row>
    <row r="97" spans="1:22" x14ac:dyDescent="0.25">
      <c r="A97" s="9" t="str">
        <f t="shared" si="7"/>
        <v>WEB</v>
      </c>
      <c r="B97" s="10" t="str">
        <f t="shared" si="8"/>
        <v>LOCAL</v>
      </c>
      <c r="C97" s="17" t="str">
        <f t="shared" si="9"/>
        <v>http://localhost:8080/listing/frankensteinresearch.com?compare=true&amp;theme=Stars&amp;tutorial=false</v>
      </c>
      <c r="D97" s="27"/>
      <c r="E97" s="2" t="str">
        <f t="shared" si="10"/>
        <v>grundmanrobert@live.com</v>
      </c>
      <c r="F97" s="2" t="e">
        <f t="shared" si="11"/>
        <v>#VALUE!</v>
      </c>
      <c r="G97" s="2" t="e">
        <f t="shared" si="12"/>
        <v>#VALUE!</v>
      </c>
      <c r="H97" s="4" t="str">
        <f t="shared" si="13"/>
        <v>frankensteinresearch.com</v>
      </c>
      <c r="I97" s="4"/>
      <c r="J97" s="15"/>
      <c r="K97" s="4" t="s">
        <v>368</v>
      </c>
      <c r="L97" s="4" t="b">
        <v>0</v>
      </c>
      <c r="M97" s="4" t="s">
        <v>369</v>
      </c>
      <c r="N97" s="4" t="s">
        <v>369</v>
      </c>
      <c r="O97" s="4" t="s">
        <v>369</v>
      </c>
      <c r="P97" s="4"/>
      <c r="Q97" s="4"/>
      <c r="R97" s="4"/>
      <c r="S97" s="6" t="s">
        <v>370</v>
      </c>
      <c r="T97" s="4"/>
      <c r="U97" s="4" t="b">
        <v>0</v>
      </c>
      <c r="V97" s="4"/>
    </row>
    <row r="98" spans="1:22" x14ac:dyDescent="0.25">
      <c r="A98" s="9" t="str">
        <f t="shared" si="7"/>
        <v>WEB</v>
      </c>
      <c r="B98" s="10" t="str">
        <f t="shared" si="8"/>
        <v>LOCAL</v>
      </c>
      <c r="C98" s="17" t="str">
        <f t="shared" si="9"/>
        <v>http://localhost:8080/listing/fujiglass.com?compare=true&amp;theme=Stars&amp;tutorial=false</v>
      </c>
      <c r="D98" s="27"/>
      <c r="E98" s="2" t="str">
        <f t="shared" si="10"/>
        <v>domain@onamae-server.com</v>
      </c>
      <c r="F98" s="2" t="e">
        <f t="shared" si="11"/>
        <v>#VALUE!</v>
      </c>
      <c r="G98" s="2" t="e">
        <f t="shared" si="12"/>
        <v>#VALUE!</v>
      </c>
      <c r="H98" s="4" t="str">
        <f t="shared" si="13"/>
        <v>fujiglass.com</v>
      </c>
      <c r="I98" s="4"/>
      <c r="J98" s="15"/>
      <c r="K98" s="4" t="s">
        <v>372</v>
      </c>
      <c r="L98" s="4" t="b">
        <v>0</v>
      </c>
      <c r="M98" s="4" t="s">
        <v>373</v>
      </c>
      <c r="N98" s="4" t="s">
        <v>373</v>
      </c>
      <c r="O98" s="4" t="s">
        <v>373</v>
      </c>
      <c r="P98" s="4"/>
      <c r="Q98" s="4"/>
      <c r="R98" s="4"/>
      <c r="S98" s="6" t="s">
        <v>374</v>
      </c>
      <c r="T98" s="4"/>
      <c r="U98" s="4" t="b">
        <v>0</v>
      </c>
      <c r="V98" s="4"/>
    </row>
    <row r="99" spans="1:22" x14ac:dyDescent="0.25">
      <c r="A99" s="9" t="str">
        <f t="shared" si="7"/>
        <v>WEB</v>
      </c>
      <c r="B99" s="10" t="str">
        <f t="shared" si="8"/>
        <v>LOCAL</v>
      </c>
      <c r="C99" s="17" t="str">
        <f t="shared" si="9"/>
        <v>http://localhost:8080/listing/gailbutlerbiz05.com?compare=true&amp;theme=Stars&amp;tutorial=false</v>
      </c>
      <c r="D99" s="27"/>
      <c r="E99" s="2" t="str">
        <f t="shared" si="10"/>
        <v>FALSE</v>
      </c>
      <c r="F99" s="2" t="e">
        <f t="shared" si="11"/>
        <v>#VALUE!</v>
      </c>
      <c r="G99" s="2" t="e">
        <f t="shared" si="12"/>
        <v>#VALUE!</v>
      </c>
      <c r="H99" s="4" t="str">
        <f t="shared" si="13"/>
        <v>gailbutlerbiz05.com</v>
      </c>
      <c r="I99" s="4"/>
      <c r="J99" s="15"/>
      <c r="K99" s="4" t="s">
        <v>378</v>
      </c>
      <c r="L99" s="4" t="b">
        <v>0</v>
      </c>
      <c r="M99" s="4" t="s">
        <v>379</v>
      </c>
      <c r="N99" s="4" t="s">
        <v>62</v>
      </c>
      <c r="O99" s="4" t="s">
        <v>379</v>
      </c>
      <c r="P99" s="4"/>
      <c r="Q99" s="4"/>
      <c r="R99" s="4"/>
      <c r="S99" s="6" t="s">
        <v>136</v>
      </c>
      <c r="T99" s="4"/>
      <c r="U99" s="4" t="b">
        <v>0</v>
      </c>
      <c r="V99" s="4"/>
    </row>
    <row r="100" spans="1:22" x14ac:dyDescent="0.25">
      <c r="A100" s="9" t="str">
        <f t="shared" si="7"/>
        <v>WEB</v>
      </c>
      <c r="B100" s="10" t="str">
        <f t="shared" si="8"/>
        <v>LOCAL</v>
      </c>
      <c r="C100" s="17" t="str">
        <f t="shared" si="9"/>
        <v>http://localhost:8080/listing/gaptoo.com?compare=true&amp;theme=Stars&amp;tutorial=false</v>
      </c>
      <c r="D100" s="27"/>
      <c r="E100" s="2" t="str">
        <f t="shared" si="10"/>
        <v>eunju9062@naver.com</v>
      </c>
      <c r="F100" s="2" t="e">
        <f t="shared" si="11"/>
        <v>#VALUE!</v>
      </c>
      <c r="G100" s="2" t="e">
        <f t="shared" si="12"/>
        <v>#VALUE!</v>
      </c>
      <c r="H100" s="4" t="str">
        <f t="shared" si="13"/>
        <v>gaptoo.com</v>
      </c>
      <c r="I100" s="4"/>
      <c r="J100" s="15"/>
      <c r="K100" s="4" t="s">
        <v>380</v>
      </c>
      <c r="L100" s="4" t="b">
        <v>0</v>
      </c>
      <c r="M100" s="4" t="s">
        <v>381</v>
      </c>
      <c r="N100" s="4" t="s">
        <v>381</v>
      </c>
      <c r="O100" s="4" t="s">
        <v>381</v>
      </c>
      <c r="P100" s="4"/>
      <c r="Q100" s="4"/>
      <c r="R100" s="4"/>
      <c r="S100" s="6" t="s">
        <v>382</v>
      </c>
      <c r="T100" s="4"/>
      <c r="U100" s="4" t="b">
        <v>0</v>
      </c>
      <c r="V100" s="4"/>
    </row>
    <row r="101" spans="1:22" x14ac:dyDescent="0.25">
      <c r="A101" s="9" t="str">
        <f t="shared" si="7"/>
        <v>WEB</v>
      </c>
      <c r="B101" s="10" t="str">
        <f t="shared" si="8"/>
        <v>LOCAL</v>
      </c>
      <c r="C101" s="17" t="str">
        <f t="shared" si="9"/>
        <v>http://localhost:8080/listing/germaine-djuidje.com?compare=true&amp;theme=Stars&amp;tutorial=false</v>
      </c>
      <c r="D101" s="27"/>
      <c r="E101" s="2" t="str">
        <f t="shared" si="10"/>
        <v>FALSE</v>
      </c>
      <c r="F101" s="2" t="e">
        <f t="shared" si="11"/>
        <v>#VALUE!</v>
      </c>
      <c r="G101" s="2" t="e">
        <f t="shared" si="12"/>
        <v>#VALUE!</v>
      </c>
      <c r="H101" s="4" t="str">
        <f t="shared" si="13"/>
        <v>germaine-djuidje.com</v>
      </c>
      <c r="I101" s="4"/>
      <c r="J101" s="15"/>
      <c r="K101" s="4" t="s">
        <v>386</v>
      </c>
      <c r="L101" s="4" t="b">
        <v>0</v>
      </c>
      <c r="M101" s="4" t="s">
        <v>387</v>
      </c>
      <c r="N101" s="4" t="s">
        <v>388</v>
      </c>
      <c r="O101" s="4" t="s">
        <v>387</v>
      </c>
      <c r="P101" s="4"/>
      <c r="Q101" s="4"/>
      <c r="R101" s="4"/>
      <c r="S101" s="6" t="s">
        <v>389</v>
      </c>
      <c r="T101" s="4"/>
      <c r="U101" s="4" t="b">
        <v>0</v>
      </c>
      <c r="V101" s="4"/>
    </row>
    <row r="102" spans="1:22" x14ac:dyDescent="0.25">
      <c r="A102" s="9" t="str">
        <f t="shared" si="7"/>
        <v>WEB</v>
      </c>
      <c r="B102" s="10" t="str">
        <f t="shared" si="8"/>
        <v>LOCAL</v>
      </c>
      <c r="C102" s="17" t="str">
        <f t="shared" si="9"/>
        <v>http://localhost:8080/listing/germaninstituteinhyderabad.com?compare=true&amp;theme=Stars&amp;tutorial=false</v>
      </c>
      <c r="D102" s="27"/>
      <c r="E102" s="2" t="str">
        <f t="shared" si="10"/>
        <v>venkaiah.chebrolu@gmail.com</v>
      </c>
      <c r="F102" s="2" t="e">
        <f t="shared" si="11"/>
        <v>#VALUE!</v>
      </c>
      <c r="G102" s="2" t="e">
        <f t="shared" si="12"/>
        <v>#VALUE!</v>
      </c>
      <c r="H102" s="4" t="str">
        <f t="shared" si="13"/>
        <v>germaninstituteinhyderabad.com</v>
      </c>
      <c r="I102" s="4"/>
      <c r="J102" s="15"/>
      <c r="K102" s="4" t="s">
        <v>390</v>
      </c>
      <c r="L102" s="4" t="b">
        <v>0</v>
      </c>
      <c r="M102" s="4" t="s">
        <v>391</v>
      </c>
      <c r="N102" s="4" t="s">
        <v>391</v>
      </c>
      <c r="O102" s="4" t="s">
        <v>391</v>
      </c>
      <c r="P102" s="4"/>
      <c r="Q102" s="4"/>
      <c r="R102" s="4"/>
      <c r="S102" s="6" t="s">
        <v>392</v>
      </c>
      <c r="T102" s="4"/>
      <c r="U102" s="4" t="b">
        <v>0</v>
      </c>
      <c r="V102" s="4"/>
    </row>
    <row r="103" spans="1:22" x14ac:dyDescent="0.25">
      <c r="A103" s="9" t="str">
        <f t="shared" si="7"/>
        <v>WEB</v>
      </c>
      <c r="B103" s="10" t="str">
        <f t="shared" si="8"/>
        <v>LOCAL</v>
      </c>
      <c r="C103" s="17" t="str">
        <f t="shared" si="9"/>
        <v>http://localhost:8080/listing/get-armad.com?compare=true&amp;theme=Stars&amp;tutorial=false</v>
      </c>
      <c r="D103" s="27"/>
      <c r="E103" s="2" t="str">
        <f t="shared" si="10"/>
        <v>get-armadcom@obscure.me</v>
      </c>
      <c r="F103" s="2" t="e">
        <f t="shared" si="11"/>
        <v>#VALUE!</v>
      </c>
      <c r="G103" s="2" t="e">
        <f t="shared" si="12"/>
        <v>#VALUE!</v>
      </c>
      <c r="H103" s="4" t="str">
        <f t="shared" si="13"/>
        <v>get-armad.com</v>
      </c>
      <c r="I103" s="4"/>
      <c r="J103" s="15"/>
      <c r="K103" s="4" t="s">
        <v>393</v>
      </c>
      <c r="L103" s="4" t="b">
        <v>0</v>
      </c>
      <c r="M103" s="4" t="s">
        <v>394</v>
      </c>
      <c r="N103" s="4" t="s">
        <v>394</v>
      </c>
      <c r="O103" s="4" t="s">
        <v>394</v>
      </c>
      <c r="P103" s="4"/>
      <c r="Q103" s="4"/>
      <c r="R103" s="4"/>
      <c r="S103" s="6" t="s">
        <v>254</v>
      </c>
      <c r="T103" s="4"/>
      <c r="U103" s="4" t="b">
        <v>0</v>
      </c>
      <c r="V103" s="4"/>
    </row>
    <row r="104" spans="1:22" x14ac:dyDescent="0.25">
      <c r="A104" s="9" t="str">
        <f t="shared" si="7"/>
        <v>WEB</v>
      </c>
      <c r="B104" s="10" t="str">
        <f t="shared" si="8"/>
        <v>LOCAL</v>
      </c>
      <c r="C104" s="17" t="str">
        <f t="shared" si="9"/>
        <v>http://localhost:8080/listing/getwellbewellstaywell.com?compare=true&amp;theme=Stars&amp;tutorial=false</v>
      </c>
      <c r="D104" s="27"/>
      <c r="E104" s="2" t="str">
        <f t="shared" si="10"/>
        <v>carlogsantoro@gmail.com</v>
      </c>
      <c r="F104" s="2" t="e">
        <f t="shared" si="11"/>
        <v>#VALUE!</v>
      </c>
      <c r="G104" s="2" t="e">
        <f t="shared" si="12"/>
        <v>#VALUE!</v>
      </c>
      <c r="H104" s="4" t="str">
        <f t="shared" si="13"/>
        <v>getwellbewellstaywell.com</v>
      </c>
      <c r="I104" s="4"/>
      <c r="J104" s="15"/>
      <c r="K104" s="4" t="s">
        <v>395</v>
      </c>
      <c r="L104" s="4" t="b">
        <v>0</v>
      </c>
      <c r="M104" s="4" t="s">
        <v>396</v>
      </c>
      <c r="N104" s="4" t="s">
        <v>396</v>
      </c>
      <c r="O104" s="4" t="s">
        <v>396</v>
      </c>
      <c r="P104" s="4"/>
      <c r="Q104" s="4"/>
      <c r="R104" s="4"/>
      <c r="S104" s="6" t="s">
        <v>397</v>
      </c>
      <c r="T104" s="4"/>
      <c r="U104" s="4" t="b">
        <v>0</v>
      </c>
      <c r="V104" s="4"/>
    </row>
    <row r="105" spans="1:22" x14ac:dyDescent="0.25">
      <c r="A105" s="9" t="str">
        <f t="shared" si="7"/>
        <v>WEB</v>
      </c>
      <c r="B105" s="10" t="str">
        <f t="shared" si="8"/>
        <v>LOCAL</v>
      </c>
      <c r="C105" s="17" t="str">
        <f t="shared" si="9"/>
        <v>http://localhost:8080/listing/golfingthroughlife.com?compare=true&amp;theme=Stars&amp;tutorial=false</v>
      </c>
      <c r="D105" s="27"/>
      <c r="E105" s="2" t="str">
        <f t="shared" si="10"/>
        <v>wa3nkk7knv9rxdf2m8@domain-shield.com</v>
      </c>
      <c r="F105" s="2" t="e">
        <f t="shared" si="11"/>
        <v>#VALUE!</v>
      </c>
      <c r="G105" s="2" t="e">
        <f t="shared" si="12"/>
        <v>#VALUE!</v>
      </c>
      <c r="H105" s="4" t="str">
        <f t="shared" si="13"/>
        <v>golfingthroughlife.com</v>
      </c>
      <c r="I105" s="4"/>
      <c r="J105" s="15"/>
      <c r="K105" s="4" t="s">
        <v>404</v>
      </c>
      <c r="L105" s="4" t="b">
        <v>0</v>
      </c>
      <c r="M105" s="4" t="s">
        <v>405</v>
      </c>
      <c r="N105" s="4" t="s">
        <v>405</v>
      </c>
      <c r="O105" s="4" t="s">
        <v>405</v>
      </c>
      <c r="P105" s="4"/>
      <c r="Q105" s="4"/>
      <c r="R105" s="4"/>
      <c r="S105" s="6" t="s">
        <v>406</v>
      </c>
      <c r="T105" s="4"/>
      <c r="U105" s="4" t="b">
        <v>0</v>
      </c>
      <c r="V105" s="4"/>
    </row>
    <row r="106" spans="1:22" x14ac:dyDescent="0.25">
      <c r="A106" s="9" t="str">
        <f t="shared" si="7"/>
        <v>WEB</v>
      </c>
      <c r="B106" s="10" t="str">
        <f t="shared" si="8"/>
        <v>LOCAL</v>
      </c>
      <c r="C106" s="17" t="str">
        <f t="shared" si="9"/>
        <v>http://localhost:8080/listing/gordana-energetische-praktikerin.com?compare=true&amp;theme=Stars&amp;tutorial=false</v>
      </c>
      <c r="D106" s="27"/>
      <c r="E106" s="2" t="str">
        <f t="shared" si="10"/>
        <v>FALSE</v>
      </c>
      <c r="F106" s="2" t="e">
        <f t="shared" si="11"/>
        <v>#VALUE!</v>
      </c>
      <c r="G106" s="2" t="e">
        <f t="shared" si="12"/>
        <v>#VALUE!</v>
      </c>
      <c r="H106" s="4" t="str">
        <f t="shared" si="13"/>
        <v>gordana-energetische-praktikerin.com</v>
      </c>
      <c r="I106" s="4"/>
      <c r="J106" s="15"/>
      <c r="K106" s="4" t="s">
        <v>410</v>
      </c>
      <c r="L106" s="4" t="b">
        <v>0</v>
      </c>
      <c r="M106" s="4" t="s">
        <v>411</v>
      </c>
      <c r="N106" s="4" t="s">
        <v>250</v>
      </c>
      <c r="O106" s="4" t="s">
        <v>411</v>
      </c>
      <c r="P106" s="4"/>
      <c r="Q106" s="4"/>
      <c r="R106" s="4"/>
      <c r="S106" s="6" t="s">
        <v>397</v>
      </c>
      <c r="T106" s="4"/>
      <c r="U106" s="4" t="b">
        <v>0</v>
      </c>
      <c r="V106" s="4"/>
    </row>
    <row r="107" spans="1:22" x14ac:dyDescent="0.25">
      <c r="A107" s="9" t="str">
        <f t="shared" si="7"/>
        <v>WEB</v>
      </c>
      <c r="B107" s="10" t="str">
        <f t="shared" si="8"/>
        <v>LOCAL</v>
      </c>
      <c r="C107" s="17" t="str">
        <f t="shared" si="9"/>
        <v>http://localhost:8080/listing/grace4lifechurch.com?compare=true&amp;theme=Stars&amp;tutorial=false</v>
      </c>
      <c r="D107" s="27"/>
      <c r="E107" s="2" t="str">
        <f t="shared" si="10"/>
        <v>domains@stablerack.com</v>
      </c>
      <c r="F107" s="2" t="e">
        <f t="shared" si="11"/>
        <v>#VALUE!</v>
      </c>
      <c r="G107" s="2" t="e">
        <f t="shared" si="12"/>
        <v>#VALUE!</v>
      </c>
      <c r="H107" s="4" t="str">
        <f t="shared" si="13"/>
        <v>grace4lifechurch.com</v>
      </c>
      <c r="I107" s="4"/>
      <c r="J107" s="15"/>
      <c r="K107" s="4" t="s">
        <v>412</v>
      </c>
      <c r="L107" s="4" t="b">
        <v>0</v>
      </c>
      <c r="M107" s="4" t="s">
        <v>413</v>
      </c>
      <c r="N107" s="4" t="s">
        <v>413</v>
      </c>
      <c r="O107" s="4" t="s">
        <v>413</v>
      </c>
      <c r="P107" s="4"/>
      <c r="Q107" s="4"/>
      <c r="R107" s="4"/>
      <c r="S107" s="6" t="s">
        <v>414</v>
      </c>
      <c r="T107" s="4"/>
      <c r="U107" s="4" t="b">
        <v>0</v>
      </c>
      <c r="V107" s="4"/>
    </row>
    <row r="108" spans="1:22" x14ac:dyDescent="0.25">
      <c r="A108" s="9" t="str">
        <f t="shared" si="7"/>
        <v>WEB</v>
      </c>
      <c r="B108" s="10" t="str">
        <f t="shared" si="8"/>
        <v>LOCAL</v>
      </c>
      <c r="C108" s="17" t="str">
        <f t="shared" si="9"/>
        <v>http://localhost:8080/listing/greatmindsthinkalikejk.com?compare=true&amp;theme=Stars&amp;tutorial=false</v>
      </c>
      <c r="D108" s="27"/>
      <c r="E108" s="2" t="str">
        <f t="shared" si="10"/>
        <v>FALSE</v>
      </c>
      <c r="F108" s="2" t="e">
        <f t="shared" si="11"/>
        <v>#VALUE!</v>
      </c>
      <c r="G108" s="2" t="e">
        <f t="shared" si="12"/>
        <v>#VALUE!</v>
      </c>
      <c r="H108" s="4" t="str">
        <f t="shared" si="13"/>
        <v>greatmindsthinkalikejk.com</v>
      </c>
      <c r="I108" s="4"/>
      <c r="J108" s="15"/>
      <c r="K108" s="4" t="s">
        <v>418</v>
      </c>
      <c r="L108" s="4" t="b">
        <v>0</v>
      </c>
      <c r="M108" s="4" t="s">
        <v>419</v>
      </c>
      <c r="N108" s="4" t="s">
        <v>419</v>
      </c>
      <c r="O108" s="4" t="s">
        <v>420</v>
      </c>
      <c r="P108" s="4"/>
      <c r="Q108" s="4"/>
      <c r="R108" s="4"/>
      <c r="S108" s="6" t="s">
        <v>421</v>
      </c>
      <c r="T108" s="4"/>
      <c r="U108" s="4" t="b">
        <v>0</v>
      </c>
      <c r="V108" s="4"/>
    </row>
    <row r="109" spans="1:22" x14ac:dyDescent="0.25">
      <c r="A109" s="9" t="str">
        <f t="shared" si="7"/>
        <v>WEB</v>
      </c>
      <c r="B109" s="10" t="str">
        <f t="shared" si="8"/>
        <v>LOCAL</v>
      </c>
      <c r="C109" s="17" t="str">
        <f t="shared" si="9"/>
        <v>http://localhost:8080/listing/greenorbitenggcons.com?compare=true&amp;theme=Stars&amp;tutorial=false</v>
      </c>
      <c r="D109" s="27"/>
      <c r="E109" s="2" t="str">
        <f t="shared" si="10"/>
        <v>shriharibapu@hotmail.com</v>
      </c>
      <c r="F109" s="2" t="e">
        <f t="shared" si="11"/>
        <v>#VALUE!</v>
      </c>
      <c r="G109" s="2" t="e">
        <f t="shared" si="12"/>
        <v>#VALUE!</v>
      </c>
      <c r="H109" s="4" t="str">
        <f t="shared" si="13"/>
        <v>greenorbitenggcons.com</v>
      </c>
      <c r="I109" s="4"/>
      <c r="J109" s="15"/>
      <c r="K109" s="4" t="s">
        <v>425</v>
      </c>
      <c r="L109" s="4" t="b">
        <v>0</v>
      </c>
      <c r="M109" s="4" t="s">
        <v>426</v>
      </c>
      <c r="N109" s="4" t="s">
        <v>426</v>
      </c>
      <c r="O109" s="4" t="s">
        <v>426</v>
      </c>
      <c r="P109" s="4"/>
      <c r="Q109" s="4"/>
      <c r="R109" s="4"/>
      <c r="S109" s="6" t="s">
        <v>427</v>
      </c>
      <c r="T109" s="4"/>
      <c r="U109" s="4" t="b">
        <v>0</v>
      </c>
      <c r="V109" s="4"/>
    </row>
    <row r="110" spans="1:22" x14ac:dyDescent="0.25">
      <c r="A110" s="9" t="str">
        <f t="shared" si="7"/>
        <v>WEB</v>
      </c>
      <c r="B110" s="10" t="str">
        <f t="shared" si="8"/>
        <v>LOCAL</v>
      </c>
      <c r="C110" s="17" t="str">
        <f t="shared" si="9"/>
        <v>http://localhost:8080/listing/half-diet.com?compare=true&amp;theme=Stars&amp;tutorial=false</v>
      </c>
      <c r="D110" s="27"/>
      <c r="E110" s="2" t="str">
        <f t="shared" si="10"/>
        <v>ilove62@ilove62.com</v>
      </c>
      <c r="F110" s="2" t="e">
        <f t="shared" si="11"/>
        <v>#VALUE!</v>
      </c>
      <c r="G110" s="2" t="e">
        <f t="shared" si="12"/>
        <v>#VALUE!</v>
      </c>
      <c r="H110" s="4" t="str">
        <f t="shared" si="13"/>
        <v>half-diet.com</v>
      </c>
      <c r="I110" s="4"/>
      <c r="J110" s="15"/>
      <c r="K110" s="4" t="s">
        <v>428</v>
      </c>
      <c r="L110" s="4" t="b">
        <v>0</v>
      </c>
      <c r="M110" s="4" t="s">
        <v>429</v>
      </c>
      <c r="N110" s="4" t="s">
        <v>429</v>
      </c>
      <c r="O110" s="4" t="s">
        <v>429</v>
      </c>
      <c r="P110" s="4"/>
      <c r="Q110" s="4"/>
      <c r="R110" s="4"/>
      <c r="S110" s="6" t="s">
        <v>430</v>
      </c>
      <c r="T110" s="4"/>
      <c r="U110" s="4" t="b">
        <v>0</v>
      </c>
      <c r="V110" s="4"/>
    </row>
    <row r="111" spans="1:22" x14ac:dyDescent="0.25">
      <c r="A111" s="9" t="str">
        <f t="shared" si="7"/>
        <v>WEB</v>
      </c>
      <c r="B111" s="10" t="str">
        <f t="shared" si="8"/>
        <v>LOCAL</v>
      </c>
      <c r="C111" s="17" t="str">
        <f t="shared" si="9"/>
        <v>http://localhost:8080/listing/hampsteadacupuncture.com?compare=true&amp;theme=Stars&amp;tutorial=false</v>
      </c>
      <c r="D111" s="27"/>
      <c r="E111" s="2" t="str">
        <f t="shared" si="10"/>
        <v>FALSE</v>
      </c>
      <c r="F111" s="2" t="e">
        <f t="shared" si="11"/>
        <v>#VALUE!</v>
      </c>
      <c r="G111" s="2" t="e">
        <f t="shared" si="12"/>
        <v>#VALUE!</v>
      </c>
      <c r="H111" s="4" t="str">
        <f t="shared" si="13"/>
        <v>hampsteadacupuncture.com</v>
      </c>
      <c r="I111" s="4"/>
      <c r="J111" s="15"/>
      <c r="K111" s="4" t="s">
        <v>431</v>
      </c>
      <c r="L111" s="4" t="b">
        <v>0</v>
      </c>
      <c r="M111" s="4" t="s">
        <v>432</v>
      </c>
      <c r="N111" s="4" t="s">
        <v>208</v>
      </c>
      <c r="O111" s="4" t="s">
        <v>432</v>
      </c>
      <c r="P111" s="4"/>
      <c r="Q111" s="4"/>
      <c r="R111" s="4"/>
      <c r="S111" s="6" t="s">
        <v>8</v>
      </c>
      <c r="T111" s="4"/>
      <c r="U111" s="4" t="b">
        <v>0</v>
      </c>
      <c r="V111" s="4"/>
    </row>
    <row r="112" spans="1:22" x14ac:dyDescent="0.25">
      <c r="A112" s="9" t="str">
        <f t="shared" si="7"/>
        <v>WEB</v>
      </c>
      <c r="B112" s="10" t="str">
        <f t="shared" si="8"/>
        <v>LOCAL</v>
      </c>
      <c r="C112" s="17" t="str">
        <f t="shared" si="9"/>
        <v>http://localhost:8080/listing/handball-puls.com?compare=true&amp;theme=Stars&amp;tutorial=false</v>
      </c>
      <c r="D112" s="27"/>
      <c r="E112" s="2" t="str">
        <f t="shared" si="10"/>
        <v>FALSE</v>
      </c>
      <c r="F112" s="2" t="e">
        <f t="shared" si="11"/>
        <v>#VALUE!</v>
      </c>
      <c r="G112" s="2" t="e">
        <f t="shared" si="12"/>
        <v>#VALUE!</v>
      </c>
      <c r="H112" s="4" t="str">
        <f t="shared" si="13"/>
        <v>handball-puls.com</v>
      </c>
      <c r="I112" s="4"/>
      <c r="J112" s="15"/>
      <c r="K112" s="4" t="s">
        <v>433</v>
      </c>
      <c r="L112" s="4" t="b">
        <v>0</v>
      </c>
      <c r="M112" s="4" t="s">
        <v>434</v>
      </c>
      <c r="N112" s="4" t="s">
        <v>250</v>
      </c>
      <c r="O112" s="4" t="s">
        <v>434</v>
      </c>
      <c r="P112" s="4"/>
      <c r="Q112" s="4"/>
      <c r="R112" s="4"/>
      <c r="S112" s="6" t="s">
        <v>159</v>
      </c>
      <c r="T112" s="4"/>
      <c r="U112" s="4" t="b">
        <v>0</v>
      </c>
      <c r="V112" s="4"/>
    </row>
    <row r="113" spans="1:22" x14ac:dyDescent="0.25">
      <c r="A113" s="9" t="str">
        <f t="shared" si="7"/>
        <v>WEB</v>
      </c>
      <c r="B113" s="10" t="str">
        <f t="shared" si="8"/>
        <v>LOCAL</v>
      </c>
      <c r="C113" s="17" t="str">
        <f t="shared" si="9"/>
        <v>http://localhost:8080/listing/hangingrockmusicandarts.com?compare=true&amp;theme=Stars&amp;tutorial=false</v>
      </c>
      <c r="D113" s="27"/>
      <c r="E113" s="2" t="str">
        <f t="shared" si="10"/>
        <v>david.welsh@mushroomgroup.com</v>
      </c>
      <c r="F113" s="2" t="e">
        <f t="shared" si="11"/>
        <v>#VALUE!</v>
      </c>
      <c r="G113" s="2" t="e">
        <f t="shared" si="12"/>
        <v>#VALUE!</v>
      </c>
      <c r="H113" s="4" t="str">
        <f t="shared" si="13"/>
        <v>hangingrockmusicandarts.com</v>
      </c>
      <c r="I113" s="4"/>
      <c r="J113" s="15"/>
      <c r="K113" s="4" t="s">
        <v>435</v>
      </c>
      <c r="L113" s="4" t="b">
        <v>0</v>
      </c>
      <c r="M113" s="4" t="s">
        <v>436</v>
      </c>
      <c r="N113" s="4" t="s">
        <v>436</v>
      </c>
      <c r="O113" s="4" t="s">
        <v>436</v>
      </c>
      <c r="P113" s="4"/>
      <c r="Q113" s="4"/>
      <c r="R113" s="4"/>
      <c r="S113" s="6" t="s">
        <v>312</v>
      </c>
      <c r="T113" s="4"/>
      <c r="U113" s="4" t="b">
        <v>0</v>
      </c>
      <c r="V113" s="4"/>
    </row>
    <row r="114" spans="1:22" x14ac:dyDescent="0.25">
      <c r="A114" s="9" t="str">
        <f t="shared" si="7"/>
        <v>WEB</v>
      </c>
      <c r="B114" s="10" t="str">
        <f t="shared" si="8"/>
        <v>LOCAL</v>
      </c>
      <c r="C114" s="17" t="str">
        <f t="shared" si="9"/>
        <v>http://localhost:8080/listing/hardcorecares-france.com?compare=true&amp;theme=Stars&amp;tutorial=false</v>
      </c>
      <c r="D114" s="27"/>
      <c r="E114" s="2" t="str">
        <f t="shared" si="10"/>
        <v>FALSE</v>
      </c>
      <c r="F114" s="2" t="e">
        <f t="shared" si="11"/>
        <v>#VALUE!</v>
      </c>
      <c r="G114" s="2" t="e">
        <f t="shared" si="12"/>
        <v>#VALUE!</v>
      </c>
      <c r="H114" s="4" t="str">
        <f t="shared" si="13"/>
        <v>hardcorecares-france.com</v>
      </c>
      <c r="I114" s="4"/>
      <c r="J114" s="15"/>
      <c r="K114" s="4" t="s">
        <v>437</v>
      </c>
      <c r="L114" s="4" t="b">
        <v>0</v>
      </c>
      <c r="M114" s="4" t="s">
        <v>438</v>
      </c>
      <c r="N114" s="4" t="s">
        <v>438</v>
      </c>
      <c r="O114" s="4" t="s">
        <v>439</v>
      </c>
      <c r="P114" s="4"/>
      <c r="Q114" s="4"/>
      <c r="R114" s="4"/>
      <c r="S114" s="6" t="s">
        <v>440</v>
      </c>
      <c r="T114" s="4"/>
      <c r="U114" s="4" t="b">
        <v>0</v>
      </c>
      <c r="V114" s="4"/>
    </row>
    <row r="115" spans="1:22" x14ac:dyDescent="0.25">
      <c r="A115" s="9" t="str">
        <f t="shared" si="7"/>
        <v>WEB</v>
      </c>
      <c r="B115" s="10" t="str">
        <f t="shared" si="8"/>
        <v>LOCAL</v>
      </c>
      <c r="C115" s="17" t="str">
        <f t="shared" si="9"/>
        <v>http://localhost:8080/listing/hausborn.com?compare=true&amp;theme=Stars&amp;tutorial=false</v>
      </c>
      <c r="D115" s="27"/>
      <c r="E115" s="2" t="str">
        <f t="shared" si="10"/>
        <v>info@intelli.host</v>
      </c>
      <c r="F115" s="2" t="e">
        <f t="shared" si="11"/>
        <v>#VALUE!</v>
      </c>
      <c r="G115" s="2" t="e">
        <f t="shared" si="12"/>
        <v>#VALUE!</v>
      </c>
      <c r="H115" s="4" t="str">
        <f t="shared" si="13"/>
        <v>hausborn.com</v>
      </c>
      <c r="I115" s="4"/>
      <c r="J115" s="15"/>
      <c r="K115" s="4" t="s">
        <v>445</v>
      </c>
      <c r="L115" s="4" t="b">
        <v>0</v>
      </c>
      <c r="M115" s="4" t="s">
        <v>446</v>
      </c>
      <c r="N115" s="4" t="s">
        <v>446</v>
      </c>
      <c r="O115" s="4" t="s">
        <v>446</v>
      </c>
      <c r="P115" s="4"/>
      <c r="Q115" s="4"/>
      <c r="R115" s="4"/>
      <c r="S115" s="6" t="s">
        <v>447</v>
      </c>
      <c r="T115" s="4"/>
      <c r="U115" s="4" t="b">
        <v>0</v>
      </c>
      <c r="V115" s="4"/>
    </row>
    <row r="116" spans="1:22" x14ac:dyDescent="0.25">
      <c r="A116" s="9" t="str">
        <f t="shared" si="7"/>
        <v>WEB</v>
      </c>
      <c r="B116" s="10" t="str">
        <f t="shared" si="8"/>
        <v>LOCAL</v>
      </c>
      <c r="C116" s="17" t="str">
        <f t="shared" si="9"/>
        <v>http://localhost:8080/listing/himfirsthosting.com?compare=true&amp;theme=Stars&amp;tutorial=false</v>
      </c>
      <c r="D116" s="27"/>
      <c r="E116" s="2" t="str">
        <f t="shared" si="10"/>
        <v>FALSE</v>
      </c>
      <c r="F116" s="2" t="e">
        <f t="shared" si="11"/>
        <v>#VALUE!</v>
      </c>
      <c r="G116" s="2" t="e">
        <f t="shared" si="12"/>
        <v>#VALUE!</v>
      </c>
      <c r="H116" s="4" t="str">
        <f t="shared" si="13"/>
        <v>himfirsthosting.com</v>
      </c>
      <c r="I116" s="4"/>
      <c r="J116" s="15"/>
      <c r="K116" s="4" t="s">
        <v>448</v>
      </c>
      <c r="L116" s="4" t="b">
        <v>0</v>
      </c>
      <c r="M116" s="4" t="s">
        <v>449</v>
      </c>
      <c r="N116" s="4" t="s">
        <v>23</v>
      </c>
      <c r="O116" s="4" t="s">
        <v>449</v>
      </c>
      <c r="P116" s="4"/>
      <c r="Q116" s="4"/>
      <c r="R116" s="4"/>
      <c r="S116" s="6" t="s">
        <v>357</v>
      </c>
      <c r="T116" s="4"/>
      <c r="U116" s="4" t="b">
        <v>0</v>
      </c>
      <c r="V116" s="4"/>
    </row>
    <row r="117" spans="1:22" x14ac:dyDescent="0.25">
      <c r="A117" s="9" t="str">
        <f t="shared" si="7"/>
        <v>WEB</v>
      </c>
      <c r="B117" s="10" t="str">
        <f t="shared" si="8"/>
        <v>LOCAL</v>
      </c>
      <c r="C117" s="17" t="str">
        <f t="shared" si="9"/>
        <v>http://localhost:8080/listing/hochzeitsbett-star-medico.com?compare=true&amp;theme=Stars&amp;tutorial=false</v>
      </c>
      <c r="D117" s="27"/>
      <c r="E117" s="2" t="str">
        <f t="shared" si="10"/>
        <v>FALSE</v>
      </c>
      <c r="F117" s="2" t="e">
        <f t="shared" si="11"/>
        <v>#VALUE!</v>
      </c>
      <c r="G117" s="2" t="e">
        <f t="shared" si="12"/>
        <v>#VALUE!</v>
      </c>
      <c r="H117" s="4" t="str">
        <f t="shared" si="13"/>
        <v>hochzeitsbett-star-medico.com</v>
      </c>
      <c r="I117" s="4"/>
      <c r="J117" s="15"/>
      <c r="K117" s="4" t="s">
        <v>450</v>
      </c>
      <c r="L117" s="4" t="b">
        <v>0</v>
      </c>
      <c r="M117" s="4" t="s">
        <v>451</v>
      </c>
      <c r="N117" s="4" t="s">
        <v>452</v>
      </c>
      <c r="O117" s="4" t="s">
        <v>451</v>
      </c>
      <c r="P117" s="4"/>
      <c r="Q117" s="4"/>
      <c r="R117" s="4"/>
      <c r="S117" s="6" t="s">
        <v>453</v>
      </c>
      <c r="T117" s="4"/>
      <c r="U117" s="4" t="b">
        <v>0</v>
      </c>
      <c r="V117" s="4"/>
    </row>
    <row r="118" spans="1:22" x14ac:dyDescent="0.25">
      <c r="A118" s="9" t="str">
        <f t="shared" si="7"/>
        <v>WEB</v>
      </c>
      <c r="B118" s="10" t="str">
        <f t="shared" si="8"/>
        <v>LOCAL</v>
      </c>
      <c r="C118" s="17" t="str">
        <f t="shared" si="9"/>
        <v>http://localhost:8080/listing/hollywish.com?compare=true&amp;theme=Stars&amp;tutorial=false</v>
      </c>
      <c r="D118" s="27"/>
      <c r="E118" s="2" t="str">
        <f t="shared" si="10"/>
        <v>FALSE</v>
      </c>
      <c r="F118" s="2" t="e">
        <f t="shared" si="11"/>
        <v>#VALUE!</v>
      </c>
      <c r="G118" s="2" t="e">
        <f t="shared" si="12"/>
        <v>#VALUE!</v>
      </c>
      <c r="H118" s="4" t="str">
        <f t="shared" si="13"/>
        <v>hollywish.com</v>
      </c>
      <c r="I118" s="4"/>
      <c r="J118" s="15"/>
      <c r="K118" s="4" t="s">
        <v>454</v>
      </c>
      <c r="L118" s="4" t="b">
        <v>0</v>
      </c>
      <c r="M118" s="4" t="s">
        <v>455</v>
      </c>
      <c r="N118" s="4" t="s">
        <v>456</v>
      </c>
      <c r="O118" s="4" t="s">
        <v>455</v>
      </c>
      <c r="P118" s="4"/>
      <c r="Q118" s="4"/>
      <c r="R118" s="4"/>
      <c r="S118" s="6" t="s">
        <v>457</v>
      </c>
      <c r="T118" s="4"/>
      <c r="U118" s="4" t="b">
        <v>0</v>
      </c>
      <c r="V118" s="4"/>
    </row>
    <row r="119" spans="1:22" x14ac:dyDescent="0.25">
      <c r="A119" s="9" t="str">
        <f t="shared" si="7"/>
        <v>WEB</v>
      </c>
      <c r="B119" s="10" t="str">
        <f t="shared" si="8"/>
        <v>LOCAL</v>
      </c>
      <c r="C119" s="17" t="str">
        <f t="shared" si="9"/>
        <v>http://localhost:8080/listing/homefieldforchampions.com?compare=true&amp;theme=Stars&amp;tutorial=false</v>
      </c>
      <c r="D119" s="27"/>
      <c r="E119" s="2" t="str">
        <f t="shared" si="10"/>
        <v>FALSE</v>
      </c>
      <c r="F119" s="2" t="e">
        <f t="shared" si="11"/>
        <v>#VALUE!</v>
      </c>
      <c r="G119" s="2" t="e">
        <f t="shared" si="12"/>
        <v>#VALUE!</v>
      </c>
      <c r="H119" s="4" t="str">
        <f t="shared" si="13"/>
        <v>homefieldforchampions.com</v>
      </c>
      <c r="I119" s="4"/>
      <c r="J119" s="15"/>
      <c r="K119" s="4" t="s">
        <v>458</v>
      </c>
      <c r="L119" s="4" t="b">
        <v>0</v>
      </c>
      <c r="M119" s="4" t="s">
        <v>459</v>
      </c>
      <c r="N119" s="4" t="s">
        <v>23</v>
      </c>
      <c r="O119" s="4" t="s">
        <v>459</v>
      </c>
      <c r="P119" s="4"/>
      <c r="Q119" s="4"/>
      <c r="R119" s="4"/>
      <c r="S119" s="6" t="s">
        <v>133</v>
      </c>
      <c r="T119" s="4"/>
      <c r="U119" s="4" t="b">
        <v>0</v>
      </c>
      <c r="V119" s="4"/>
    </row>
    <row r="120" spans="1:22" x14ac:dyDescent="0.25">
      <c r="A120" s="9" t="str">
        <f t="shared" si="7"/>
        <v>WEB</v>
      </c>
      <c r="B120" s="10" t="str">
        <f t="shared" si="8"/>
        <v>LOCAL</v>
      </c>
      <c r="C120" s="17" t="str">
        <f t="shared" si="9"/>
        <v>http://localhost:8080/listing/homelybuys.com?compare=true&amp;theme=Stars&amp;tutorial=false</v>
      </c>
      <c r="D120" s="27"/>
      <c r="E120" s="2" t="str">
        <f t="shared" si="10"/>
        <v>FALSE</v>
      </c>
      <c r="F120" s="2" t="e">
        <f t="shared" si="11"/>
        <v>#VALUE!</v>
      </c>
      <c r="G120" s="2" t="e">
        <f t="shared" si="12"/>
        <v>#VALUE!</v>
      </c>
      <c r="H120" s="4" t="str">
        <f t="shared" si="13"/>
        <v>homelybuys.com</v>
      </c>
      <c r="I120" s="4"/>
      <c r="J120" s="15"/>
      <c r="K120" s="4" t="s">
        <v>460</v>
      </c>
      <c r="L120" s="4" t="b">
        <v>0</v>
      </c>
      <c r="M120" s="4" t="s">
        <v>193</v>
      </c>
      <c r="N120" s="4" t="s">
        <v>193</v>
      </c>
      <c r="O120" s="4" t="s">
        <v>461</v>
      </c>
      <c r="P120" s="4"/>
      <c r="Q120" s="4"/>
      <c r="R120" s="4"/>
      <c r="S120" s="6" t="s">
        <v>462</v>
      </c>
      <c r="T120" s="4"/>
      <c r="U120" s="4" t="b">
        <v>0</v>
      </c>
      <c r="V120" s="4"/>
    </row>
    <row r="121" spans="1:22" x14ac:dyDescent="0.25">
      <c r="A121" s="9" t="str">
        <f t="shared" si="7"/>
        <v>WEB</v>
      </c>
      <c r="B121" s="10" t="str">
        <f t="shared" si="8"/>
        <v>LOCAL</v>
      </c>
      <c r="C121" s="17" t="str">
        <f t="shared" si="9"/>
        <v>http://localhost:8080/listing/hotelcostabela.com?compare=true&amp;theme=Stars&amp;tutorial=false</v>
      </c>
      <c r="D121" s="27"/>
      <c r="E121" s="2" t="str">
        <f t="shared" si="10"/>
        <v>josimax_14@hotmail.com</v>
      </c>
      <c r="F121" s="2" t="e">
        <f t="shared" si="11"/>
        <v>#VALUE!</v>
      </c>
      <c r="G121" s="2" t="e">
        <f t="shared" si="12"/>
        <v>#VALUE!</v>
      </c>
      <c r="H121" s="4" t="str">
        <f t="shared" si="13"/>
        <v>hotelcostabela.com</v>
      </c>
      <c r="I121" s="4"/>
      <c r="J121" s="15"/>
      <c r="K121" s="4" t="s">
        <v>464</v>
      </c>
      <c r="L121" s="4" t="b">
        <v>0</v>
      </c>
      <c r="M121" s="4" t="s">
        <v>465</v>
      </c>
      <c r="N121" s="4" t="s">
        <v>465</v>
      </c>
      <c r="O121" s="4" t="s">
        <v>465</v>
      </c>
      <c r="P121" s="4"/>
      <c r="Q121" s="4"/>
      <c r="R121" s="4"/>
      <c r="S121" s="6" t="s">
        <v>76</v>
      </c>
      <c r="T121" s="4"/>
      <c r="U121" s="4" t="b">
        <v>0</v>
      </c>
      <c r="V121" s="4"/>
    </row>
    <row r="122" spans="1:22" x14ac:dyDescent="0.25">
      <c r="A122" s="9" t="str">
        <f t="shared" si="7"/>
        <v>WEB</v>
      </c>
      <c r="B122" s="10" t="str">
        <f t="shared" si="8"/>
        <v>LOCAL</v>
      </c>
      <c r="C122" s="17" t="str">
        <f t="shared" si="9"/>
        <v>http://localhost:8080/listing/houseofqualityfoods.com?compare=true&amp;theme=Stars&amp;tutorial=false</v>
      </c>
      <c r="D122" s="27"/>
      <c r="E122" s="2" t="str">
        <f t="shared" si="10"/>
        <v>paul@mediasolutiongroup.com</v>
      </c>
      <c r="F122" s="2" t="e">
        <f t="shared" si="11"/>
        <v>#VALUE!</v>
      </c>
      <c r="G122" s="2" t="e">
        <f t="shared" si="12"/>
        <v>#VALUE!</v>
      </c>
      <c r="H122" s="4" t="str">
        <f t="shared" si="13"/>
        <v>houseofqualityfoods.com</v>
      </c>
      <c r="I122" s="4"/>
      <c r="J122" s="15"/>
      <c r="K122" s="4" t="s">
        <v>468</v>
      </c>
      <c r="L122" s="4" t="b">
        <v>0</v>
      </c>
      <c r="M122" s="4" t="s">
        <v>469</v>
      </c>
      <c r="N122" s="4" t="s">
        <v>469</v>
      </c>
      <c r="O122" s="4" t="s">
        <v>469</v>
      </c>
      <c r="P122" s="4"/>
      <c r="Q122" s="4"/>
      <c r="R122" s="4"/>
      <c r="S122" s="6" t="s">
        <v>470</v>
      </c>
      <c r="T122" s="4"/>
      <c r="U122" s="4" t="b">
        <v>0</v>
      </c>
      <c r="V122" s="4"/>
    </row>
    <row r="123" spans="1:22" x14ac:dyDescent="0.25">
      <c r="A123" s="9" t="str">
        <f t="shared" si="7"/>
        <v>WEB</v>
      </c>
      <c r="B123" s="10" t="str">
        <f t="shared" si="8"/>
        <v>LOCAL</v>
      </c>
      <c r="C123" s="17" t="str">
        <f t="shared" si="9"/>
        <v>http://localhost:8080/listing/humanbelt.net?compare=true&amp;theme=Stars&amp;tutorial=false</v>
      </c>
      <c r="D123" s="27"/>
      <c r="E123" s="2" t="str">
        <f t="shared" si="10"/>
        <v>enjing0102@naver.com</v>
      </c>
      <c r="F123" s="2" t="e">
        <f t="shared" si="11"/>
        <v>#VALUE!</v>
      </c>
      <c r="G123" s="2" t="e">
        <f t="shared" si="12"/>
        <v>#VALUE!</v>
      </c>
      <c r="H123" s="4" t="str">
        <f t="shared" si="13"/>
        <v>humanbelt.net</v>
      </c>
      <c r="I123" s="4"/>
      <c r="J123" s="15"/>
      <c r="K123" s="4" t="s">
        <v>471</v>
      </c>
      <c r="L123" s="4" t="b">
        <v>0</v>
      </c>
      <c r="M123" s="4" t="s">
        <v>472</v>
      </c>
      <c r="N123" s="4" t="s">
        <v>472</v>
      </c>
      <c r="O123" s="4" t="s">
        <v>472</v>
      </c>
      <c r="P123" s="4"/>
      <c r="Q123" s="4"/>
      <c r="R123" s="4"/>
      <c r="S123" s="6" t="s">
        <v>473</v>
      </c>
      <c r="T123" s="4"/>
      <c r="U123" s="4" t="b">
        <v>0</v>
      </c>
      <c r="V123" s="4"/>
    </row>
    <row r="124" spans="1:22" x14ac:dyDescent="0.25">
      <c r="A124" s="9" t="str">
        <f t="shared" si="7"/>
        <v>WEB</v>
      </c>
      <c r="B124" s="10" t="str">
        <f t="shared" si="8"/>
        <v>LOCAL</v>
      </c>
      <c r="C124" s="17" t="str">
        <f t="shared" si="9"/>
        <v>http://localhost:8080/listing/humansinthemoment.com?compare=true&amp;theme=Stars&amp;tutorial=false</v>
      </c>
      <c r="D124" s="27"/>
      <c r="E124" s="2" t="str">
        <f t="shared" si="10"/>
        <v>jamespkeeler@gmail.com</v>
      </c>
      <c r="F124" s="2" t="e">
        <f t="shared" si="11"/>
        <v>#VALUE!</v>
      </c>
      <c r="G124" s="2" t="e">
        <f t="shared" si="12"/>
        <v>#VALUE!</v>
      </c>
      <c r="H124" s="4" t="str">
        <f t="shared" si="13"/>
        <v>humansinthemoment.com</v>
      </c>
      <c r="I124" s="4"/>
      <c r="J124" s="15"/>
      <c r="K124" s="4" t="s">
        <v>474</v>
      </c>
      <c r="L124" s="4" t="b">
        <v>0</v>
      </c>
      <c r="M124" s="4" t="s">
        <v>475</v>
      </c>
      <c r="N124" s="4" t="s">
        <v>475</v>
      </c>
      <c r="O124" s="4" t="s">
        <v>475</v>
      </c>
      <c r="P124" s="4"/>
      <c r="Q124" s="4"/>
      <c r="R124" s="4"/>
      <c r="S124" s="6" t="s">
        <v>473</v>
      </c>
      <c r="T124" s="4"/>
      <c r="U124" s="4" t="b">
        <v>0</v>
      </c>
      <c r="V124" s="4"/>
    </row>
    <row r="125" spans="1:22" x14ac:dyDescent="0.25">
      <c r="A125" s="9" t="str">
        <f t="shared" si="7"/>
        <v>WEB</v>
      </c>
      <c r="B125" s="10" t="str">
        <f t="shared" si="8"/>
        <v>LOCAL</v>
      </c>
      <c r="C125" s="17" t="str">
        <f t="shared" si="9"/>
        <v>http://localhost:8080/listing/ideadecasas.com?compare=true&amp;theme=Stars&amp;tutorial=false</v>
      </c>
      <c r="D125" s="27"/>
      <c r="E125" s="2" t="str">
        <f t="shared" si="10"/>
        <v>joseph@creartelab.com</v>
      </c>
      <c r="F125" s="2" t="e">
        <f t="shared" si="11"/>
        <v>#VALUE!</v>
      </c>
      <c r="G125" s="2" t="e">
        <f t="shared" si="12"/>
        <v>#VALUE!</v>
      </c>
      <c r="H125" s="4" t="str">
        <f t="shared" si="13"/>
        <v>ideadecasas.com</v>
      </c>
      <c r="I125" s="4"/>
      <c r="J125" s="15"/>
      <c r="K125" s="4" t="s">
        <v>476</v>
      </c>
      <c r="L125" s="4" t="b">
        <v>0</v>
      </c>
      <c r="M125" s="4" t="s">
        <v>477</v>
      </c>
      <c r="N125" s="4" t="s">
        <v>477</v>
      </c>
      <c r="O125" s="4" t="s">
        <v>477</v>
      </c>
      <c r="P125" s="4"/>
      <c r="Q125" s="4"/>
      <c r="R125" s="4"/>
      <c r="S125" s="6" t="s">
        <v>371</v>
      </c>
      <c r="T125" s="4"/>
      <c r="U125" s="4" t="b">
        <v>0</v>
      </c>
      <c r="V125" s="4"/>
    </row>
    <row r="126" spans="1:22" x14ac:dyDescent="0.25">
      <c r="A126" s="9" t="str">
        <f t="shared" si="7"/>
        <v>WEB</v>
      </c>
      <c r="B126" s="10" t="str">
        <f t="shared" si="8"/>
        <v>LOCAL</v>
      </c>
      <c r="C126" s="17" t="str">
        <f t="shared" si="9"/>
        <v>http://localhost:8080/listing/ikeahumancatalogue.com?compare=true&amp;theme=Stars&amp;tutorial=false</v>
      </c>
      <c r="D126" s="27"/>
      <c r="E126" s="2" t="str">
        <f t="shared" si="10"/>
        <v>FALSE</v>
      </c>
      <c r="F126" s="2" t="e">
        <f t="shared" si="11"/>
        <v>#VALUE!</v>
      </c>
      <c r="G126" s="2" t="e">
        <f t="shared" si="12"/>
        <v>#VALUE!</v>
      </c>
      <c r="H126" s="4" t="str">
        <f t="shared" si="13"/>
        <v>ikeahumancatalogue.com</v>
      </c>
      <c r="I126" s="4"/>
      <c r="J126" s="15"/>
      <c r="K126" s="4" t="s">
        <v>478</v>
      </c>
      <c r="L126" s="4" t="b">
        <v>0</v>
      </c>
      <c r="M126" s="4"/>
      <c r="N126" s="4"/>
      <c r="O126" s="4" t="s">
        <v>479</v>
      </c>
      <c r="P126" s="4"/>
      <c r="Q126" s="4"/>
      <c r="R126" s="4"/>
      <c r="S126" s="6" t="s">
        <v>473</v>
      </c>
      <c r="T126" s="4"/>
      <c r="U126" s="4" t="b">
        <v>0</v>
      </c>
      <c r="V126" s="4"/>
    </row>
    <row r="127" spans="1:22" x14ac:dyDescent="0.25">
      <c r="A127" s="9" t="str">
        <f t="shared" si="7"/>
        <v>WEB</v>
      </c>
      <c r="B127" s="10" t="str">
        <f t="shared" si="8"/>
        <v>LOCAL</v>
      </c>
      <c r="C127" s="17" t="str">
        <f t="shared" si="9"/>
        <v>http://localhost:8080/listing/imgsites.net?compare=true&amp;theme=Stars&amp;tutorial=false</v>
      </c>
      <c r="D127" s="27"/>
      <c r="E127" s="2" t="str">
        <f t="shared" si="10"/>
        <v>imgsitesnet@obscure.me</v>
      </c>
      <c r="F127" s="2" t="e">
        <f t="shared" si="11"/>
        <v>#VALUE!</v>
      </c>
      <c r="G127" s="2" t="e">
        <f t="shared" si="12"/>
        <v>#VALUE!</v>
      </c>
      <c r="H127" s="4" t="str">
        <f t="shared" si="13"/>
        <v>imgsites.net</v>
      </c>
      <c r="I127" s="4"/>
      <c r="J127" s="15"/>
      <c r="K127" s="4" t="s">
        <v>480</v>
      </c>
      <c r="L127" s="4" t="b">
        <v>0</v>
      </c>
      <c r="M127" s="4" t="s">
        <v>481</v>
      </c>
      <c r="N127" s="4" t="s">
        <v>481</v>
      </c>
      <c r="O127" s="4" t="s">
        <v>481</v>
      </c>
      <c r="P127" s="4"/>
      <c r="Q127" s="4"/>
      <c r="R127" s="4"/>
      <c r="S127" s="6" t="s">
        <v>482</v>
      </c>
      <c r="T127" s="4"/>
      <c r="U127" s="4" t="b">
        <v>0</v>
      </c>
      <c r="V127" s="4"/>
    </row>
    <row r="128" spans="1:22" x14ac:dyDescent="0.25">
      <c r="A128" s="9" t="str">
        <f t="shared" si="7"/>
        <v>WEB</v>
      </c>
      <c r="B128" s="10" t="str">
        <f t="shared" si="8"/>
        <v>LOCAL</v>
      </c>
      <c r="C128" s="17" t="str">
        <f t="shared" si="9"/>
        <v>http://localhost:8080/listing/inspiredbyperu.com?compare=true&amp;theme=Stars&amp;tutorial=false</v>
      </c>
      <c r="D128" s="27"/>
      <c r="E128" s="2" t="str">
        <f t="shared" si="10"/>
        <v>FALSE</v>
      </c>
      <c r="F128" s="2" t="e">
        <f t="shared" si="11"/>
        <v>#VALUE!</v>
      </c>
      <c r="G128" s="2" t="e">
        <f t="shared" si="12"/>
        <v>#VALUE!</v>
      </c>
      <c r="H128" s="4" t="str">
        <f t="shared" si="13"/>
        <v>inspiredbyperu.com</v>
      </c>
      <c r="I128" s="4"/>
      <c r="J128" s="15"/>
      <c r="K128" s="4" t="s">
        <v>483</v>
      </c>
      <c r="L128" s="4" t="b">
        <v>0</v>
      </c>
      <c r="M128" s="4" t="s">
        <v>484</v>
      </c>
      <c r="N128" s="4" t="s">
        <v>214</v>
      </c>
      <c r="O128" s="4" t="s">
        <v>484</v>
      </c>
      <c r="P128" s="4"/>
      <c r="Q128" s="4"/>
      <c r="R128" s="4"/>
      <c r="S128" s="6" t="s">
        <v>485</v>
      </c>
      <c r="T128" s="4"/>
      <c r="U128" s="4" t="b">
        <v>0</v>
      </c>
      <c r="V128" s="4"/>
    </row>
    <row r="129" spans="1:22" x14ac:dyDescent="0.25">
      <c r="A129" s="9" t="str">
        <f t="shared" si="7"/>
        <v>WEB</v>
      </c>
      <c r="B129" s="10" t="str">
        <f t="shared" si="8"/>
        <v>LOCAL</v>
      </c>
      <c r="C129" s="17" t="str">
        <f t="shared" si="9"/>
        <v>http://localhost:8080/listing/jiahaopeng.com?compare=true&amp;theme=Stars&amp;tutorial=false</v>
      </c>
      <c r="D129" s="27"/>
      <c r="E129" s="2" t="str">
        <f t="shared" si="10"/>
        <v>78473805eccdaaa058e3@domains.cargocollective.com</v>
      </c>
      <c r="F129" s="2" t="e">
        <f t="shared" si="11"/>
        <v>#VALUE!</v>
      </c>
      <c r="G129" s="2" t="e">
        <f t="shared" si="12"/>
        <v>#VALUE!</v>
      </c>
      <c r="H129" s="4" t="str">
        <f t="shared" si="13"/>
        <v>jiahaopeng.com</v>
      </c>
      <c r="I129" s="4"/>
      <c r="J129" s="15"/>
      <c r="K129" s="4" t="s">
        <v>489</v>
      </c>
      <c r="L129" s="4" t="b">
        <v>0</v>
      </c>
      <c r="M129" s="4" t="s">
        <v>490</v>
      </c>
      <c r="N129" s="4" t="s">
        <v>490</v>
      </c>
      <c r="O129" s="4" t="s">
        <v>490</v>
      </c>
      <c r="P129" s="4"/>
      <c r="Q129" s="4"/>
      <c r="R129" s="4"/>
      <c r="S129" s="6" t="s">
        <v>491</v>
      </c>
      <c r="T129" s="4"/>
      <c r="U129" s="4" t="b">
        <v>0</v>
      </c>
      <c r="V129" s="4"/>
    </row>
    <row r="130" spans="1:22" x14ac:dyDescent="0.25">
      <c r="A130" s="9" t="str">
        <f t="shared" ref="A130:A193" si="14">HYPERLINK(CONCATENATE("http://",K$2:K$243), "WEB")</f>
        <v>WEB</v>
      </c>
      <c r="B130" s="10" t="str">
        <f t="shared" ref="B130:B193" si="15">HYPERLINK(CONCATENATE("http://localhost:8080/request/",K$2:K$243),"LOCAL")</f>
        <v>LOCAL</v>
      </c>
      <c r="C130" s="17" t="str">
        <f t="shared" ref="C130:C193" si="16">HYPERLINK(CONCATENATE("http://localhost:8080/listing/",K$2:K$243,"?compare=true&amp;theme=Stars&amp;tutorial=false"))</f>
        <v>http://localhost:8080/listing/jjansoon.com?compare=true&amp;theme=Stars&amp;tutorial=false</v>
      </c>
      <c r="D130" s="27"/>
      <c r="E130" s="2" t="str">
        <f t="shared" ref="E130:E193" si="17">IF(AND(M$2:M$243=N$2:N$243,N$2:N$243=O$2:O$243),M$2:M$243, "FALSE")</f>
        <v>lth83@naver.com</v>
      </c>
      <c r="F130" s="2" t="e">
        <f t="shared" ref="F130:F193" si="18">IF(AND(P$2:P$243=Q$2:Q$243,Q$2:Q$243=R$2:R$243),LEFT(P$2:P$243,SEARCH(" ",P$2:P$243)), "FALSE")</f>
        <v>#VALUE!</v>
      </c>
      <c r="G130" s="2" t="e">
        <f t="shared" ref="G130:G193" si="19">IF(LEN(P$2:P$243)-LEN(SUBSTITUTE(P$2:P$243," ","")) = 1, RIGHT(P$2:P$243,LEN(P$2:P$243)-FIND(" ",P$2:P$243,1)), RIGHT(P$2:P$243,LEN(P$2:P$243)-SEARCH(" ",P$2:P$243,SEARCH(" ",P$2:P$243,SEARCH(" ",P$2:P$243)+1))))</f>
        <v>#VALUE!</v>
      </c>
      <c r="H130" s="4" t="str">
        <f t="shared" ref="H130:H193" si="20">K$2:K$243</f>
        <v>jjansoon.com</v>
      </c>
      <c r="I130" s="4"/>
      <c r="J130" s="15"/>
      <c r="K130" s="4" t="s">
        <v>492</v>
      </c>
      <c r="L130" s="4" t="b">
        <v>0</v>
      </c>
      <c r="M130" s="4" t="s">
        <v>493</v>
      </c>
      <c r="N130" s="4" t="s">
        <v>493</v>
      </c>
      <c r="O130" s="4" t="s">
        <v>493</v>
      </c>
      <c r="P130" s="4"/>
      <c r="Q130" s="4"/>
      <c r="R130" s="4"/>
      <c r="S130" s="6" t="s">
        <v>494</v>
      </c>
      <c r="T130" s="4"/>
      <c r="U130" s="4" t="b">
        <v>0</v>
      </c>
      <c r="V130" s="4"/>
    </row>
    <row r="131" spans="1:22" x14ac:dyDescent="0.25">
      <c r="A131" s="9" t="str">
        <f t="shared" si="14"/>
        <v>WEB</v>
      </c>
      <c r="B131" s="10" t="str">
        <f t="shared" si="15"/>
        <v>LOCAL</v>
      </c>
      <c r="C131" s="17" t="str">
        <f t="shared" si="16"/>
        <v>http://localhost:8080/listing/joblinks30.com?compare=true&amp;theme=Stars&amp;tutorial=false</v>
      </c>
      <c r="D131" s="27"/>
      <c r="E131" s="2" t="str">
        <f t="shared" si="17"/>
        <v>FALSE</v>
      </c>
      <c r="F131" s="2" t="e">
        <f t="shared" si="18"/>
        <v>#VALUE!</v>
      </c>
      <c r="G131" s="2" t="e">
        <f t="shared" si="19"/>
        <v>#VALUE!</v>
      </c>
      <c r="H131" s="4" t="str">
        <f t="shared" si="20"/>
        <v>joblinks30.com</v>
      </c>
      <c r="I131" s="4"/>
      <c r="J131" s="15"/>
      <c r="K131" s="4" t="s">
        <v>495</v>
      </c>
      <c r="L131" s="4" t="b">
        <v>0</v>
      </c>
      <c r="M131" s="4" t="s">
        <v>496</v>
      </c>
      <c r="N131" s="4" t="s">
        <v>497</v>
      </c>
      <c r="O131" s="4" t="s">
        <v>498</v>
      </c>
      <c r="P131" s="4"/>
      <c r="Q131" s="4"/>
      <c r="R131" s="4"/>
      <c r="S131" s="6" t="s">
        <v>499</v>
      </c>
      <c r="T131" s="4"/>
      <c r="U131" s="4" t="b">
        <v>0</v>
      </c>
      <c r="V131" s="4"/>
    </row>
    <row r="132" spans="1:22" x14ac:dyDescent="0.25">
      <c r="A132" s="9" t="str">
        <f t="shared" si="14"/>
        <v>WEB</v>
      </c>
      <c r="B132" s="10" t="str">
        <f t="shared" si="15"/>
        <v>LOCAL</v>
      </c>
      <c r="C132" s="17" t="str">
        <f t="shared" si="16"/>
        <v>http://localhost:8080/listing/juliusanndrewslawoffice.com?compare=true&amp;theme=Stars&amp;tutorial=false</v>
      </c>
      <c r="D132" s="27"/>
      <c r="E132" s="2" t="str">
        <f t="shared" si="17"/>
        <v>albaba.logs@gmail.com</v>
      </c>
      <c r="F132" s="2" t="e">
        <f t="shared" si="18"/>
        <v>#VALUE!</v>
      </c>
      <c r="G132" s="2" t="e">
        <f t="shared" si="19"/>
        <v>#VALUE!</v>
      </c>
      <c r="H132" s="4" t="str">
        <f t="shared" si="20"/>
        <v>juliusanndrewslawoffice.com</v>
      </c>
      <c r="I132" s="4"/>
      <c r="J132" s="15"/>
      <c r="K132" s="4" t="s">
        <v>503</v>
      </c>
      <c r="L132" s="4" t="b">
        <v>0</v>
      </c>
      <c r="M132" s="4" t="s">
        <v>504</v>
      </c>
      <c r="N132" s="4" t="s">
        <v>504</v>
      </c>
      <c r="O132" s="4" t="s">
        <v>504</v>
      </c>
      <c r="P132" s="4"/>
      <c r="Q132" s="4"/>
      <c r="R132" s="4"/>
      <c r="S132" s="6" t="s">
        <v>505</v>
      </c>
      <c r="T132" s="4"/>
      <c r="U132" s="4" t="b">
        <v>0</v>
      </c>
      <c r="V132" s="4"/>
    </row>
    <row r="133" spans="1:22" x14ac:dyDescent="0.25">
      <c r="A133" s="9" t="str">
        <f t="shared" si="14"/>
        <v>WEB</v>
      </c>
      <c r="B133" s="10" t="str">
        <f t="shared" si="15"/>
        <v>LOCAL</v>
      </c>
      <c r="C133" s="17" t="str">
        <f t="shared" si="16"/>
        <v>http://localhost:8080/listing/justafigure.com?compare=true&amp;theme=Stars&amp;tutorial=false</v>
      </c>
      <c r="D133" s="27"/>
      <c r="E133" s="2" t="str">
        <f t="shared" si="17"/>
        <v>FALSE</v>
      </c>
      <c r="F133" s="2" t="e">
        <f t="shared" si="18"/>
        <v>#VALUE!</v>
      </c>
      <c r="G133" s="2" t="e">
        <f t="shared" si="19"/>
        <v>#VALUE!</v>
      </c>
      <c r="H133" s="4" t="str">
        <f t="shared" si="20"/>
        <v>justafigure.com</v>
      </c>
      <c r="I133" s="4"/>
      <c r="J133" s="15"/>
      <c r="K133" s="4" t="s">
        <v>506</v>
      </c>
      <c r="L133" s="4" t="b">
        <v>0</v>
      </c>
      <c r="M133" s="4" t="s">
        <v>507</v>
      </c>
      <c r="N133" s="4" t="s">
        <v>507</v>
      </c>
      <c r="O133" s="4" t="s">
        <v>508</v>
      </c>
      <c r="P133" s="4"/>
      <c r="Q133" s="4"/>
      <c r="R133" s="4"/>
      <c r="S133" s="6" t="s">
        <v>509</v>
      </c>
      <c r="T133" s="4"/>
      <c r="U133" s="4" t="b">
        <v>0</v>
      </c>
      <c r="V133" s="4"/>
    </row>
    <row r="134" spans="1:22" x14ac:dyDescent="0.25">
      <c r="A134" s="9" t="str">
        <f t="shared" si="14"/>
        <v>WEB</v>
      </c>
      <c r="B134" s="10" t="str">
        <f t="shared" si="15"/>
        <v>LOCAL</v>
      </c>
      <c r="C134" s="17" t="str">
        <f t="shared" si="16"/>
        <v>http://localhost:8080/listing/kami5note.com?compare=true&amp;theme=Stars&amp;tutorial=false</v>
      </c>
      <c r="D134" s="27"/>
      <c r="E134" s="2" t="str">
        <f t="shared" si="17"/>
        <v>wearethamen05@yahoo.co.jp</v>
      </c>
      <c r="F134" s="2" t="e">
        <f t="shared" si="18"/>
        <v>#VALUE!</v>
      </c>
      <c r="G134" s="2" t="e">
        <f t="shared" si="19"/>
        <v>#VALUE!</v>
      </c>
      <c r="H134" s="4" t="str">
        <f t="shared" si="20"/>
        <v>kami5note.com</v>
      </c>
      <c r="I134" s="4"/>
      <c r="J134" s="15"/>
      <c r="K134" s="4" t="s">
        <v>510</v>
      </c>
      <c r="L134" s="4" t="b">
        <v>0</v>
      </c>
      <c r="M134" s="4" t="s">
        <v>511</v>
      </c>
      <c r="N134" s="4" t="s">
        <v>511</v>
      </c>
      <c r="O134" s="4" t="s">
        <v>511</v>
      </c>
      <c r="P134" s="4"/>
      <c r="Q134" s="4"/>
      <c r="R134" s="4"/>
      <c r="S134" s="6" t="s">
        <v>512</v>
      </c>
      <c r="T134" s="4"/>
      <c r="U134" s="4" t="b">
        <v>0</v>
      </c>
      <c r="V134" s="4"/>
    </row>
    <row r="135" spans="1:22" x14ac:dyDescent="0.25">
      <c r="A135" s="9" t="str">
        <f t="shared" si="14"/>
        <v>WEB</v>
      </c>
      <c r="B135" s="10" t="str">
        <f t="shared" si="15"/>
        <v>LOCAL</v>
      </c>
      <c r="C135" s="17" t="str">
        <f t="shared" si="16"/>
        <v>http://localhost:8080/listing/karlamanagementservices.com?compare=true&amp;theme=Stars&amp;tutorial=false</v>
      </c>
      <c r="D135" s="27"/>
      <c r="E135" s="2" t="str">
        <f t="shared" si="17"/>
        <v>FALSE</v>
      </c>
      <c r="F135" s="2" t="e">
        <f t="shared" si="18"/>
        <v>#VALUE!</v>
      </c>
      <c r="G135" s="2" t="e">
        <f t="shared" si="19"/>
        <v>#VALUE!</v>
      </c>
      <c r="H135" s="4" t="str">
        <f t="shared" si="20"/>
        <v>karlamanagementservices.com</v>
      </c>
      <c r="I135" s="4"/>
      <c r="J135" s="15"/>
      <c r="K135" s="4" t="s">
        <v>513</v>
      </c>
      <c r="L135" s="4" t="b">
        <v>0</v>
      </c>
      <c r="M135" s="4" t="s">
        <v>514</v>
      </c>
      <c r="N135" s="4" t="s">
        <v>232</v>
      </c>
      <c r="O135" s="4" t="s">
        <v>514</v>
      </c>
      <c r="P135" s="4"/>
      <c r="Q135" s="4"/>
      <c r="R135" s="4"/>
      <c r="S135" s="6" t="s">
        <v>120</v>
      </c>
      <c r="T135" s="4"/>
      <c r="U135" s="4" t="b">
        <v>0</v>
      </c>
      <c r="V135" s="4"/>
    </row>
    <row r="136" spans="1:22" x14ac:dyDescent="0.25">
      <c r="A136" s="9" t="str">
        <f t="shared" si="14"/>
        <v>WEB</v>
      </c>
      <c r="B136" s="10" t="str">
        <f t="shared" si="15"/>
        <v>LOCAL</v>
      </c>
      <c r="C136" s="17" t="str">
        <f t="shared" si="16"/>
        <v>http://localhost:8080/listing/kawasakinisiguchiseikotuin.com?compare=true&amp;theme=Stars&amp;tutorial=false</v>
      </c>
      <c r="D136" s="27"/>
      <c r="E136" s="2" t="str">
        <f t="shared" si="17"/>
        <v>nsosuke@gmail.com</v>
      </c>
      <c r="F136" s="2" t="e">
        <f t="shared" si="18"/>
        <v>#VALUE!</v>
      </c>
      <c r="G136" s="2" t="e">
        <f t="shared" si="19"/>
        <v>#VALUE!</v>
      </c>
      <c r="H136" s="4" t="str">
        <f t="shared" si="20"/>
        <v>kawasakinisiguchiseikotuin.com</v>
      </c>
      <c r="I136" s="4"/>
      <c r="J136" s="15"/>
      <c r="K136" s="4" t="s">
        <v>515</v>
      </c>
      <c r="L136" s="4" t="b">
        <v>0</v>
      </c>
      <c r="M136" s="4" t="s">
        <v>516</v>
      </c>
      <c r="N136" s="4" t="s">
        <v>516</v>
      </c>
      <c r="O136" s="4" t="s">
        <v>516</v>
      </c>
      <c r="P136" s="4"/>
      <c r="Q136" s="4"/>
      <c r="R136" s="4"/>
      <c r="S136" s="6" t="s">
        <v>371</v>
      </c>
      <c r="T136" s="4"/>
      <c r="U136" s="4" t="b">
        <v>0</v>
      </c>
      <c r="V136" s="4"/>
    </row>
    <row r="137" spans="1:22" x14ac:dyDescent="0.25">
      <c r="A137" s="9" t="str">
        <f t="shared" si="14"/>
        <v>WEB</v>
      </c>
      <c r="B137" s="10" t="str">
        <f t="shared" si="15"/>
        <v>LOCAL</v>
      </c>
      <c r="C137" s="17" t="str">
        <f t="shared" si="16"/>
        <v>http://localhost:8080/listing/khoinghiepbartender.com?compare=true&amp;theme=Stars&amp;tutorial=false</v>
      </c>
      <c r="D137" s="27"/>
      <c r="E137" s="2" t="str">
        <f t="shared" si="17"/>
        <v>yinguyen09@gmail.com</v>
      </c>
      <c r="F137" s="2" t="e">
        <f t="shared" si="18"/>
        <v>#VALUE!</v>
      </c>
      <c r="G137" s="2" t="e">
        <f t="shared" si="19"/>
        <v>#VALUE!</v>
      </c>
      <c r="H137" s="4" t="str">
        <f t="shared" si="20"/>
        <v>khoinghiepbartender.com</v>
      </c>
      <c r="I137" s="4"/>
      <c r="J137" s="15"/>
      <c r="K137" s="4" t="s">
        <v>517</v>
      </c>
      <c r="L137" s="4" t="b">
        <v>0</v>
      </c>
      <c r="M137" s="4" t="s">
        <v>518</v>
      </c>
      <c r="N137" s="4" t="s">
        <v>518</v>
      </c>
      <c r="O137" s="4" t="s">
        <v>518</v>
      </c>
      <c r="P137" s="4"/>
      <c r="Q137" s="4"/>
      <c r="R137" s="4"/>
      <c r="S137" s="6" t="s">
        <v>519</v>
      </c>
      <c r="T137" s="4"/>
      <c r="U137" s="4" t="b">
        <v>0</v>
      </c>
      <c r="V137" s="4"/>
    </row>
    <row r="138" spans="1:22" x14ac:dyDescent="0.25">
      <c r="A138" s="9" t="str">
        <f t="shared" si="14"/>
        <v>WEB</v>
      </c>
      <c r="B138" s="10" t="str">
        <f t="shared" si="15"/>
        <v>LOCAL</v>
      </c>
      <c r="C138" s="17" t="str">
        <f t="shared" si="16"/>
        <v>http://localhost:8080/listing/kidzeecivillines.com?compare=true&amp;theme=Stars&amp;tutorial=false</v>
      </c>
      <c r="D138" s="27"/>
      <c r="E138" s="2" t="str">
        <f t="shared" si="17"/>
        <v>FALSE</v>
      </c>
      <c r="F138" s="2" t="e">
        <f t="shared" si="18"/>
        <v>#VALUE!</v>
      </c>
      <c r="G138" s="2" t="e">
        <f t="shared" si="19"/>
        <v>#VALUE!</v>
      </c>
      <c r="H138" s="4" t="str">
        <f t="shared" si="20"/>
        <v>kidzeecivillines.com</v>
      </c>
      <c r="I138" s="4"/>
      <c r="J138" s="15"/>
      <c r="K138" s="4" t="s">
        <v>523</v>
      </c>
      <c r="L138" s="4" t="b">
        <v>0</v>
      </c>
      <c r="M138" s="4" t="s">
        <v>18</v>
      </c>
      <c r="N138" s="4" t="s">
        <v>18</v>
      </c>
      <c r="O138" s="4" t="s">
        <v>524</v>
      </c>
      <c r="P138" s="4"/>
      <c r="Q138" s="4"/>
      <c r="R138" s="4"/>
      <c r="S138" s="6" t="s">
        <v>525</v>
      </c>
      <c r="T138" s="4"/>
      <c r="U138" s="4" t="b">
        <v>0</v>
      </c>
      <c r="V138" s="4"/>
    </row>
    <row r="139" spans="1:22" x14ac:dyDescent="0.25">
      <c r="A139" s="9" t="str">
        <f t="shared" si="14"/>
        <v>WEB</v>
      </c>
      <c r="B139" s="10" t="str">
        <f t="shared" si="15"/>
        <v>LOCAL</v>
      </c>
      <c r="C139" s="17" t="str">
        <f t="shared" si="16"/>
        <v>http://localhost:8080/listing/kientrucnoithatre.com?compare=true&amp;theme=Stars&amp;tutorial=false</v>
      </c>
      <c r="D139" s="27"/>
      <c r="E139" s="2" t="str">
        <f t="shared" si="17"/>
        <v>vakivnn@hotmail.com</v>
      </c>
      <c r="F139" s="2" t="e">
        <f t="shared" si="18"/>
        <v>#VALUE!</v>
      </c>
      <c r="G139" s="2" t="e">
        <f t="shared" si="19"/>
        <v>#VALUE!</v>
      </c>
      <c r="H139" s="4" t="str">
        <f t="shared" si="20"/>
        <v>kientrucnoithatre.com</v>
      </c>
      <c r="I139" s="4"/>
      <c r="J139" s="15"/>
      <c r="K139" s="4" t="s">
        <v>526</v>
      </c>
      <c r="L139" s="4" t="b">
        <v>0</v>
      </c>
      <c r="M139" s="4" t="s">
        <v>527</v>
      </c>
      <c r="N139" s="4" t="s">
        <v>527</v>
      </c>
      <c r="O139" s="4" t="s">
        <v>527</v>
      </c>
      <c r="P139" s="4"/>
      <c r="Q139" s="4"/>
      <c r="R139" s="4"/>
      <c r="S139" s="6" t="s">
        <v>528</v>
      </c>
      <c r="T139" s="4"/>
      <c r="U139" s="4" t="b">
        <v>0</v>
      </c>
      <c r="V139" s="4"/>
    </row>
    <row r="140" spans="1:22" x14ac:dyDescent="0.25">
      <c r="A140" s="9" t="str">
        <f t="shared" si="14"/>
        <v>WEB</v>
      </c>
      <c r="B140" s="10" t="str">
        <f t="shared" si="15"/>
        <v>LOCAL</v>
      </c>
      <c r="C140" s="17" t="str">
        <f t="shared" si="16"/>
        <v>http://localhost:8080/listing/killmeofficial.com?compare=true&amp;theme=Stars&amp;tutorial=false</v>
      </c>
      <c r="D140" s="27"/>
      <c r="E140" s="2" t="str">
        <f t="shared" si="17"/>
        <v>FALSE</v>
      </c>
      <c r="F140" s="2" t="e">
        <f t="shared" si="18"/>
        <v>#VALUE!</v>
      </c>
      <c r="G140" s="2" t="e">
        <f t="shared" si="19"/>
        <v>#VALUE!</v>
      </c>
      <c r="H140" s="4" t="str">
        <f t="shared" si="20"/>
        <v>killmeofficial.com</v>
      </c>
      <c r="I140" s="4"/>
      <c r="J140" s="15"/>
      <c r="K140" s="4" t="s">
        <v>529</v>
      </c>
      <c r="L140" s="4" t="b">
        <v>0</v>
      </c>
      <c r="M140" s="4" t="s">
        <v>530</v>
      </c>
      <c r="N140" s="4" t="s">
        <v>250</v>
      </c>
      <c r="O140" s="4" t="s">
        <v>530</v>
      </c>
      <c r="P140" s="4"/>
      <c r="Q140" s="4"/>
      <c r="R140" s="4"/>
      <c r="S140" s="6" t="s">
        <v>531</v>
      </c>
      <c r="T140" s="4"/>
      <c r="U140" s="4" t="b">
        <v>0</v>
      </c>
      <c r="V140" s="4"/>
    </row>
    <row r="141" spans="1:22" x14ac:dyDescent="0.25">
      <c r="A141" s="9" t="str">
        <f t="shared" si="14"/>
        <v>WEB</v>
      </c>
      <c r="B141" s="10" t="str">
        <f t="shared" si="15"/>
        <v>LOCAL</v>
      </c>
      <c r="C141" s="17" t="str">
        <f t="shared" si="16"/>
        <v>http://localhost:8080/listing/kobayashi-animal-hospital.com?compare=true&amp;theme=Stars&amp;tutorial=false</v>
      </c>
      <c r="D141" s="27"/>
      <c r="E141" s="2" t="str">
        <f t="shared" si="17"/>
        <v>kobaahp@yahoo.co.jp</v>
      </c>
      <c r="F141" s="2" t="e">
        <f t="shared" si="18"/>
        <v>#VALUE!</v>
      </c>
      <c r="G141" s="2" t="e">
        <f t="shared" si="19"/>
        <v>#VALUE!</v>
      </c>
      <c r="H141" s="4" t="str">
        <f t="shared" si="20"/>
        <v>kobayashi-animal-hospital.com</v>
      </c>
      <c r="I141" s="4"/>
      <c r="J141" s="15"/>
      <c r="K141" s="4" t="s">
        <v>532</v>
      </c>
      <c r="L141" s="4" t="b">
        <v>0</v>
      </c>
      <c r="M141" s="4" t="s">
        <v>533</v>
      </c>
      <c r="N141" s="4" t="s">
        <v>533</v>
      </c>
      <c r="O141" s="4" t="s">
        <v>533</v>
      </c>
      <c r="P141" s="4"/>
      <c r="Q141" s="4"/>
      <c r="R141" s="4"/>
      <c r="S141" s="6" t="s">
        <v>54</v>
      </c>
      <c r="T141" s="4"/>
      <c r="U141" s="4" t="b">
        <v>0</v>
      </c>
      <c r="V141" s="4"/>
    </row>
    <row r="142" spans="1:22" x14ac:dyDescent="0.25">
      <c r="A142" s="9" t="str">
        <f t="shared" si="14"/>
        <v>WEB</v>
      </c>
      <c r="B142" s="10" t="str">
        <f t="shared" si="15"/>
        <v>LOCAL</v>
      </c>
      <c r="C142" s="17" t="str">
        <f t="shared" si="16"/>
        <v>http://localhost:8080/listing/krctrade.com?compare=true&amp;theme=Stars&amp;tutorial=false</v>
      </c>
      <c r="D142" s="27"/>
      <c r="E142" s="2" t="str">
        <f t="shared" si="17"/>
        <v>sbseo@korearental.co.kr</v>
      </c>
      <c r="F142" s="2" t="e">
        <f t="shared" si="18"/>
        <v>#VALUE!</v>
      </c>
      <c r="G142" s="2" t="e">
        <f t="shared" si="19"/>
        <v>#VALUE!</v>
      </c>
      <c r="H142" s="4" t="str">
        <f t="shared" si="20"/>
        <v>krctrade.com</v>
      </c>
      <c r="I142" s="4"/>
      <c r="J142" s="15"/>
      <c r="K142" s="4" t="s">
        <v>534</v>
      </c>
      <c r="L142" s="4" t="b">
        <v>0</v>
      </c>
      <c r="M142" s="4" t="s">
        <v>535</v>
      </c>
      <c r="N142" s="4" t="s">
        <v>535</v>
      </c>
      <c r="O142" s="4" t="s">
        <v>535</v>
      </c>
      <c r="P142" s="4"/>
      <c r="Q142" s="4"/>
      <c r="R142" s="4"/>
      <c r="S142" s="6" t="s">
        <v>536</v>
      </c>
      <c r="T142" s="4"/>
      <c r="U142" s="4" t="b">
        <v>0</v>
      </c>
      <c r="V142" s="4"/>
    </row>
    <row r="143" spans="1:22" x14ac:dyDescent="0.25">
      <c r="A143" s="9" t="str">
        <f t="shared" si="14"/>
        <v>WEB</v>
      </c>
      <c r="B143" s="10" t="str">
        <f t="shared" si="15"/>
        <v>LOCAL</v>
      </c>
      <c r="C143" s="17" t="str">
        <f t="shared" si="16"/>
        <v>http://localhost:8080/listing/lamps-projector.com?compare=true&amp;theme=Stars&amp;tutorial=false</v>
      </c>
      <c r="D143" s="27"/>
      <c r="E143" s="2" t="str">
        <f t="shared" si="17"/>
        <v>safeland.ir@gmail.com</v>
      </c>
      <c r="F143" s="2" t="e">
        <f t="shared" si="18"/>
        <v>#VALUE!</v>
      </c>
      <c r="G143" s="2" t="e">
        <f t="shared" si="19"/>
        <v>#VALUE!</v>
      </c>
      <c r="H143" s="4" t="str">
        <f t="shared" si="20"/>
        <v>lamps-projector.com</v>
      </c>
      <c r="I143" s="4"/>
      <c r="J143" s="15"/>
      <c r="K143" s="4" t="s">
        <v>537</v>
      </c>
      <c r="L143" s="4" t="b">
        <v>0</v>
      </c>
      <c r="M143" s="4" t="s">
        <v>538</v>
      </c>
      <c r="N143" s="4" t="s">
        <v>538</v>
      </c>
      <c r="O143" s="4" t="s">
        <v>538</v>
      </c>
      <c r="P143" s="4"/>
      <c r="Q143" s="4"/>
      <c r="R143" s="4"/>
      <c r="S143" s="6" t="s">
        <v>539</v>
      </c>
      <c r="T143" s="4"/>
      <c r="U143" s="4" t="b">
        <v>0</v>
      </c>
      <c r="V143" s="4"/>
    </row>
    <row r="144" spans="1:22" x14ac:dyDescent="0.25">
      <c r="A144" s="9" t="str">
        <f t="shared" si="14"/>
        <v>WEB</v>
      </c>
      <c r="B144" s="10" t="str">
        <f t="shared" si="15"/>
        <v>LOCAL</v>
      </c>
      <c r="C144" s="17" t="str">
        <f t="shared" si="16"/>
        <v>http://localhost:8080/listing/lantahtopviewresort.com?compare=true&amp;theme=Stars&amp;tutorial=false</v>
      </c>
      <c r="D144" s="27"/>
      <c r="E144" s="2" t="str">
        <f t="shared" si="17"/>
        <v>FALSE</v>
      </c>
      <c r="F144" s="2" t="e">
        <f t="shared" si="18"/>
        <v>#VALUE!</v>
      </c>
      <c r="G144" s="2" t="e">
        <f t="shared" si="19"/>
        <v>#VALUE!</v>
      </c>
      <c r="H144" s="4" t="str">
        <f t="shared" si="20"/>
        <v>lantahtopviewresort.com</v>
      </c>
      <c r="I144" s="4"/>
      <c r="J144" s="15"/>
      <c r="K144" s="4" t="s">
        <v>540</v>
      </c>
      <c r="L144" s="4" t="b">
        <v>0</v>
      </c>
      <c r="M144" s="4" t="s">
        <v>18</v>
      </c>
      <c r="N144" s="4" t="s">
        <v>18</v>
      </c>
      <c r="O144" s="4" t="s">
        <v>541</v>
      </c>
      <c r="P144" s="4"/>
      <c r="Q144" s="4"/>
      <c r="R144" s="4"/>
      <c r="S144" s="6" t="s">
        <v>75</v>
      </c>
      <c r="T144" s="4"/>
      <c r="U144" s="4" t="b">
        <v>0</v>
      </c>
      <c r="V144" s="4"/>
    </row>
    <row r="145" spans="1:22" x14ac:dyDescent="0.25">
      <c r="A145" s="9" t="str">
        <f t="shared" si="14"/>
        <v>WEB</v>
      </c>
      <c r="B145" s="10" t="str">
        <f t="shared" si="15"/>
        <v>LOCAL</v>
      </c>
      <c r="C145" s="17" t="str">
        <f t="shared" si="16"/>
        <v>http://localhost:8080/listing/lapmangfptvinhphuc.com?compare=true&amp;theme=Stars&amp;tutorial=false</v>
      </c>
      <c r="D145" s="27"/>
      <c r="E145" s="2" t="str">
        <f t="shared" si="17"/>
        <v>vinahajsc@gmail.com</v>
      </c>
      <c r="F145" s="2" t="e">
        <f t="shared" si="18"/>
        <v>#VALUE!</v>
      </c>
      <c r="G145" s="2" t="e">
        <f t="shared" si="19"/>
        <v>#VALUE!</v>
      </c>
      <c r="H145" s="4" t="str">
        <f t="shared" si="20"/>
        <v>lapmangfptvinhphuc.com</v>
      </c>
      <c r="I145" s="4"/>
      <c r="J145" s="15"/>
      <c r="K145" s="4" t="s">
        <v>542</v>
      </c>
      <c r="L145" s="4" t="b">
        <v>0</v>
      </c>
      <c r="M145" s="4" t="s">
        <v>543</v>
      </c>
      <c r="N145" s="4" t="s">
        <v>543</v>
      </c>
      <c r="O145" s="4" t="s">
        <v>543</v>
      </c>
      <c r="P145" s="4"/>
      <c r="Q145" s="4"/>
      <c r="R145" s="4"/>
      <c r="S145" s="6" t="s">
        <v>90</v>
      </c>
      <c r="T145" s="4"/>
      <c r="U145" s="4" t="b">
        <v>0</v>
      </c>
      <c r="V145" s="4"/>
    </row>
    <row r="146" spans="1:22" x14ac:dyDescent="0.25">
      <c r="A146" s="9" t="str">
        <f t="shared" si="14"/>
        <v>WEB</v>
      </c>
      <c r="B146" s="10" t="str">
        <f t="shared" si="15"/>
        <v>LOCAL</v>
      </c>
      <c r="C146" s="17" t="str">
        <f t="shared" si="16"/>
        <v>http://localhost:8080/listing/lautangadget.com?compare=true&amp;theme=Stars&amp;tutorial=false</v>
      </c>
      <c r="D146" s="27"/>
      <c r="E146" s="2" t="str">
        <f t="shared" si="17"/>
        <v>akatsuki_fathi@yahoo.co.id</v>
      </c>
      <c r="F146" s="2" t="e">
        <f t="shared" si="18"/>
        <v>#VALUE!</v>
      </c>
      <c r="G146" s="2" t="e">
        <f t="shared" si="19"/>
        <v>#VALUE!</v>
      </c>
      <c r="H146" s="4" t="str">
        <f t="shared" si="20"/>
        <v>lautangadget.com</v>
      </c>
      <c r="I146" s="4"/>
      <c r="J146" s="15"/>
      <c r="K146" s="4" t="s">
        <v>544</v>
      </c>
      <c r="L146" s="4" t="b">
        <v>0</v>
      </c>
      <c r="M146" s="4" t="s">
        <v>545</v>
      </c>
      <c r="N146" s="4" t="s">
        <v>545</v>
      </c>
      <c r="O146" s="4" t="s">
        <v>545</v>
      </c>
      <c r="P146" s="4"/>
      <c r="Q146" s="4"/>
      <c r="R146" s="4"/>
      <c r="S146" s="6" t="s">
        <v>397</v>
      </c>
      <c r="T146" s="4"/>
      <c r="U146" s="4" t="b">
        <v>0</v>
      </c>
      <c r="V146" s="4"/>
    </row>
    <row r="147" spans="1:22" x14ac:dyDescent="0.25">
      <c r="A147" s="9" t="str">
        <f t="shared" si="14"/>
        <v>WEB</v>
      </c>
      <c r="B147" s="10" t="str">
        <f t="shared" si="15"/>
        <v>LOCAL</v>
      </c>
      <c r="C147" s="17" t="str">
        <f t="shared" si="16"/>
        <v>http://localhost:8080/listing/learnyke.com?compare=true&amp;theme=Stars&amp;tutorial=false</v>
      </c>
      <c r="D147" s="27"/>
      <c r="E147" s="2" t="str">
        <f t="shared" si="17"/>
        <v>FALSE</v>
      </c>
      <c r="F147" s="2" t="e">
        <f t="shared" si="18"/>
        <v>#VALUE!</v>
      </c>
      <c r="G147" s="2" t="e">
        <f t="shared" si="19"/>
        <v>#VALUE!</v>
      </c>
      <c r="H147" s="4" t="str">
        <f t="shared" si="20"/>
        <v>learnyke.com</v>
      </c>
      <c r="I147" s="4"/>
      <c r="J147" s="15"/>
      <c r="K147" s="4" t="s">
        <v>546</v>
      </c>
      <c r="L147" s="4" t="b">
        <v>0</v>
      </c>
      <c r="M147" s="4" t="s">
        <v>547</v>
      </c>
      <c r="N147" s="4" t="s">
        <v>250</v>
      </c>
      <c r="O147" s="4" t="s">
        <v>547</v>
      </c>
      <c r="P147" s="4"/>
      <c r="Q147" s="4"/>
      <c r="R147" s="4"/>
      <c r="S147" s="6" t="s">
        <v>548</v>
      </c>
      <c r="T147" s="4"/>
      <c r="U147" s="4" t="b">
        <v>0</v>
      </c>
      <c r="V147" s="4"/>
    </row>
    <row r="148" spans="1:22" x14ac:dyDescent="0.25">
      <c r="A148" s="9" t="str">
        <f t="shared" si="14"/>
        <v>WEB</v>
      </c>
      <c r="B148" s="10" t="str">
        <f t="shared" si="15"/>
        <v>LOCAL</v>
      </c>
      <c r="C148" s="17" t="str">
        <f t="shared" si="16"/>
        <v>http://localhost:8080/listing/liferaku2.com?compare=true&amp;theme=Stars&amp;tutorial=false</v>
      </c>
      <c r="D148" s="27"/>
      <c r="E148" s="2" t="str">
        <f t="shared" si="17"/>
        <v>koba11920002@yahoo.co.jp</v>
      </c>
      <c r="F148" s="2" t="e">
        <f t="shared" si="18"/>
        <v>#VALUE!</v>
      </c>
      <c r="G148" s="2" t="e">
        <f t="shared" si="19"/>
        <v>#VALUE!</v>
      </c>
      <c r="H148" s="4" t="str">
        <f t="shared" si="20"/>
        <v>liferaku2.com</v>
      </c>
      <c r="I148" s="4"/>
      <c r="J148" s="15"/>
      <c r="K148" s="4" t="s">
        <v>552</v>
      </c>
      <c r="L148" s="4" t="b">
        <v>0</v>
      </c>
      <c r="M148" s="4" t="s">
        <v>553</v>
      </c>
      <c r="N148" s="4" t="s">
        <v>553</v>
      </c>
      <c r="O148" s="4" t="s">
        <v>553</v>
      </c>
      <c r="P148" s="4"/>
      <c r="Q148" s="4"/>
      <c r="R148" s="4"/>
      <c r="S148" s="6" t="s">
        <v>554</v>
      </c>
      <c r="T148" s="4"/>
      <c r="U148" s="4" t="b">
        <v>0</v>
      </c>
      <c r="V148" s="4"/>
    </row>
    <row r="149" spans="1:22" x14ac:dyDescent="0.25">
      <c r="A149" s="9" t="str">
        <f t="shared" si="14"/>
        <v>WEB</v>
      </c>
      <c r="B149" s="10" t="str">
        <f t="shared" si="15"/>
        <v>LOCAL</v>
      </c>
      <c r="C149" s="17" t="str">
        <f t="shared" si="16"/>
        <v>http://localhost:8080/listing/lottopaper.com?compare=true&amp;theme=Stars&amp;tutorial=false</v>
      </c>
      <c r="D149" s="27"/>
      <c r="E149" s="2" t="str">
        <f t="shared" si="17"/>
        <v>baccaddu@gmail.com</v>
      </c>
      <c r="F149" s="2" t="e">
        <f t="shared" si="18"/>
        <v>#VALUE!</v>
      </c>
      <c r="G149" s="2" t="e">
        <f t="shared" si="19"/>
        <v>#VALUE!</v>
      </c>
      <c r="H149" s="4" t="str">
        <f t="shared" si="20"/>
        <v>lottopaper.com</v>
      </c>
      <c r="I149" s="4"/>
      <c r="J149" s="15"/>
      <c r="K149" s="4" t="s">
        <v>555</v>
      </c>
      <c r="L149" s="4" t="b">
        <v>0</v>
      </c>
      <c r="M149" s="4" t="s">
        <v>556</v>
      </c>
      <c r="N149" s="4" t="s">
        <v>556</v>
      </c>
      <c r="O149" s="4" t="s">
        <v>556</v>
      </c>
      <c r="P149" s="4"/>
      <c r="Q149" s="4"/>
      <c r="R149" s="4"/>
      <c r="S149" s="6" t="s">
        <v>557</v>
      </c>
      <c r="T149" s="4"/>
      <c r="U149" s="4" t="b">
        <v>0</v>
      </c>
      <c r="V149" s="4"/>
    </row>
    <row r="150" spans="1:22" x14ac:dyDescent="0.25">
      <c r="A150" s="9" t="str">
        <f t="shared" si="14"/>
        <v>WEB</v>
      </c>
      <c r="B150" s="10" t="str">
        <f t="shared" si="15"/>
        <v>LOCAL</v>
      </c>
      <c r="C150" s="17" t="str">
        <f t="shared" si="16"/>
        <v>http://localhost:8080/listing/lovingangelsamongus.com?compare=true&amp;theme=Stars&amp;tutorial=false</v>
      </c>
      <c r="D150" s="27"/>
      <c r="E150" s="2" t="str">
        <f t="shared" si="17"/>
        <v>hello@soletrader.com</v>
      </c>
      <c r="F150" s="2" t="e">
        <f t="shared" si="18"/>
        <v>#VALUE!</v>
      </c>
      <c r="G150" s="2" t="e">
        <f t="shared" si="19"/>
        <v>#VALUE!</v>
      </c>
      <c r="H150" s="4" t="str">
        <f t="shared" si="20"/>
        <v>lovingangelsamongus.com</v>
      </c>
      <c r="I150" s="4"/>
      <c r="J150" s="15"/>
      <c r="K150" s="4" t="s">
        <v>558</v>
      </c>
      <c r="L150" s="4" t="b">
        <v>0</v>
      </c>
      <c r="M150" s="4" t="s">
        <v>559</v>
      </c>
      <c r="N150" s="4" t="s">
        <v>559</v>
      </c>
      <c r="O150" s="4" t="s">
        <v>559</v>
      </c>
      <c r="P150" s="4"/>
      <c r="Q150" s="4"/>
      <c r="R150" s="4"/>
      <c r="S150" s="6" t="s">
        <v>560</v>
      </c>
      <c r="T150" s="4"/>
      <c r="U150" s="4" t="b">
        <v>0</v>
      </c>
      <c r="V150" s="4"/>
    </row>
    <row r="151" spans="1:22" x14ac:dyDescent="0.25">
      <c r="A151" s="9" t="str">
        <f t="shared" si="14"/>
        <v>WEB</v>
      </c>
      <c r="B151" s="10" t="str">
        <f t="shared" si="15"/>
        <v>LOCAL</v>
      </c>
      <c r="C151" s="17" t="str">
        <f t="shared" si="16"/>
        <v>http://localhost:8080/listing/lyonshared.com?compare=true&amp;theme=Stars&amp;tutorial=false</v>
      </c>
      <c r="D151" s="27"/>
      <c r="E151" s="2" t="str">
        <f t="shared" si="17"/>
        <v>FALSE</v>
      </c>
      <c r="F151" s="2" t="e">
        <f t="shared" si="18"/>
        <v>#VALUE!</v>
      </c>
      <c r="G151" s="2" t="e">
        <f t="shared" si="19"/>
        <v>#VALUE!</v>
      </c>
      <c r="H151" s="4" t="str">
        <f t="shared" si="20"/>
        <v>lyonshared.com</v>
      </c>
      <c r="I151" s="4"/>
      <c r="J151" s="15"/>
      <c r="K151" s="4" t="s">
        <v>561</v>
      </c>
      <c r="L151" s="4" t="b">
        <v>0</v>
      </c>
      <c r="M151" s="4" t="s">
        <v>18</v>
      </c>
      <c r="N151" s="4" t="s">
        <v>18</v>
      </c>
      <c r="O151" s="4" t="s">
        <v>562</v>
      </c>
      <c r="P151" s="4"/>
      <c r="Q151" s="4"/>
      <c r="R151" s="4"/>
      <c r="S151" s="6" t="s">
        <v>563</v>
      </c>
      <c r="T151" s="4"/>
      <c r="U151" s="4" t="b">
        <v>0</v>
      </c>
      <c r="V151" s="4"/>
    </row>
    <row r="152" spans="1:22" x14ac:dyDescent="0.25">
      <c r="A152" s="9" t="str">
        <f t="shared" si="14"/>
        <v>WEB</v>
      </c>
      <c r="B152" s="10" t="str">
        <f t="shared" si="15"/>
        <v>LOCAL</v>
      </c>
      <c r="C152" s="17" t="str">
        <f t="shared" si="16"/>
        <v>http://localhost:8080/listing/manecutsbarberlounge.com?compare=true&amp;theme=Stars&amp;tutorial=false</v>
      </c>
      <c r="D152" s="27"/>
      <c r="E152" s="2" t="str">
        <f t="shared" si="17"/>
        <v>dnsadmin@web.com</v>
      </c>
      <c r="F152" s="2" t="e">
        <f t="shared" si="18"/>
        <v>#VALUE!</v>
      </c>
      <c r="G152" s="2" t="e">
        <f t="shared" si="19"/>
        <v>#VALUE!</v>
      </c>
      <c r="H152" s="4" t="str">
        <f t="shared" si="20"/>
        <v>manecutsbarberlounge.com</v>
      </c>
      <c r="I152" s="4"/>
      <c r="J152" s="15"/>
      <c r="K152" s="4" t="s">
        <v>568</v>
      </c>
      <c r="L152" s="4" t="b">
        <v>0</v>
      </c>
      <c r="M152" s="4" t="s">
        <v>569</v>
      </c>
      <c r="N152" s="4" t="s">
        <v>569</v>
      </c>
      <c r="O152" s="4" t="s">
        <v>569</v>
      </c>
      <c r="P152" s="4"/>
      <c r="Q152" s="4"/>
      <c r="R152" s="4"/>
      <c r="S152" s="6" t="s">
        <v>80</v>
      </c>
      <c r="T152" s="4"/>
      <c r="U152" s="4" t="b">
        <v>0</v>
      </c>
      <c r="V152" s="4"/>
    </row>
    <row r="153" spans="1:22" x14ac:dyDescent="0.25">
      <c r="A153" s="9" t="str">
        <f t="shared" si="14"/>
        <v>WEB</v>
      </c>
      <c r="B153" s="10" t="str">
        <f t="shared" si="15"/>
        <v>LOCAL</v>
      </c>
      <c r="C153" s="17" t="str">
        <f t="shared" si="16"/>
        <v>http://localhost:8080/listing/mcgrawfamilywellness.com?compare=true&amp;theme=Stars&amp;tutorial=false</v>
      </c>
      <c r="D153" s="27"/>
      <c r="E153" s="2" t="str">
        <f t="shared" si="17"/>
        <v>wes@dynapp.com</v>
      </c>
      <c r="F153" s="2" t="e">
        <f t="shared" si="18"/>
        <v>#VALUE!</v>
      </c>
      <c r="G153" s="2" t="e">
        <f t="shared" si="19"/>
        <v>#VALUE!</v>
      </c>
      <c r="H153" s="4" t="str">
        <f t="shared" si="20"/>
        <v>mcgrawfamilywellness.com</v>
      </c>
      <c r="I153" s="4"/>
      <c r="J153" s="15"/>
      <c r="K153" s="4" t="s">
        <v>573</v>
      </c>
      <c r="L153" s="4" t="b">
        <v>0</v>
      </c>
      <c r="M153" s="4" t="s">
        <v>574</v>
      </c>
      <c r="N153" s="4" t="s">
        <v>574</v>
      </c>
      <c r="O153" s="4" t="s">
        <v>574</v>
      </c>
      <c r="P153" s="4"/>
      <c r="Q153" s="4"/>
      <c r="R153" s="4"/>
      <c r="S153" s="6" t="s">
        <v>575</v>
      </c>
      <c r="T153" s="4"/>
      <c r="U153" s="4" t="b">
        <v>0</v>
      </c>
      <c r="V153" s="4"/>
    </row>
    <row r="154" spans="1:22" x14ac:dyDescent="0.25">
      <c r="A154" s="9" t="str">
        <f t="shared" si="14"/>
        <v>WEB</v>
      </c>
      <c r="B154" s="10" t="str">
        <f t="shared" si="15"/>
        <v>LOCAL</v>
      </c>
      <c r="C154" s="17" t="str">
        <f t="shared" si="16"/>
        <v>http://localhost:8080/listing/methodsinmadness.com?compare=true&amp;theme=Stars&amp;tutorial=false</v>
      </c>
      <c r="D154" s="27"/>
      <c r="E154" s="2" t="str">
        <f t="shared" si="17"/>
        <v>FALSE</v>
      </c>
      <c r="F154" s="2" t="e">
        <f t="shared" si="18"/>
        <v>#VALUE!</v>
      </c>
      <c r="G154" s="2" t="e">
        <f t="shared" si="19"/>
        <v>#VALUE!</v>
      </c>
      <c r="H154" s="4" t="str">
        <f t="shared" si="20"/>
        <v>methodsinmadness.com</v>
      </c>
      <c r="I154" s="4"/>
      <c r="J154" s="15"/>
      <c r="K154" s="4" t="s">
        <v>578</v>
      </c>
      <c r="L154" s="4" t="b">
        <v>0</v>
      </c>
      <c r="M154" s="4" t="s">
        <v>579</v>
      </c>
      <c r="N154" s="4" t="s">
        <v>232</v>
      </c>
      <c r="O154" s="4" t="s">
        <v>579</v>
      </c>
      <c r="P154" s="4"/>
      <c r="Q154" s="4"/>
      <c r="R154" s="4"/>
      <c r="S154" s="6" t="s">
        <v>580</v>
      </c>
      <c r="T154" s="4"/>
      <c r="U154" s="4" t="b">
        <v>0</v>
      </c>
      <c r="V154" s="4"/>
    </row>
    <row r="155" spans="1:22" x14ac:dyDescent="0.25">
      <c r="A155" s="9" t="str">
        <f t="shared" si="14"/>
        <v>WEB</v>
      </c>
      <c r="B155" s="10" t="str">
        <f t="shared" si="15"/>
        <v>LOCAL</v>
      </c>
      <c r="C155" s="17" t="str">
        <f t="shared" si="16"/>
        <v>http://localhost:8080/listing/militaryfor.com?compare=true&amp;theme=Stars&amp;tutorial=false</v>
      </c>
      <c r="D155" s="27"/>
      <c r="E155" s="2" t="str">
        <f t="shared" si="17"/>
        <v>nafanaddina@gmail.com</v>
      </c>
      <c r="F155" s="2" t="e">
        <f t="shared" si="18"/>
        <v>#VALUE!</v>
      </c>
      <c r="G155" s="2" t="e">
        <f t="shared" si="19"/>
        <v>#VALUE!</v>
      </c>
      <c r="H155" s="4" t="str">
        <f t="shared" si="20"/>
        <v>militaryfor.com</v>
      </c>
      <c r="I155" s="4"/>
      <c r="J155" s="15"/>
      <c r="K155" s="4" t="s">
        <v>587</v>
      </c>
      <c r="L155" s="4" t="b">
        <v>0</v>
      </c>
      <c r="M155" s="4" t="s">
        <v>588</v>
      </c>
      <c r="N155" s="4" t="s">
        <v>588</v>
      </c>
      <c r="O155" s="4" t="s">
        <v>588</v>
      </c>
      <c r="P155" s="4"/>
      <c r="Q155" s="4"/>
      <c r="R155" s="4"/>
      <c r="S155" s="6" t="s">
        <v>589</v>
      </c>
      <c r="T155" s="4"/>
      <c r="U155" s="4" t="b">
        <v>0</v>
      </c>
      <c r="V155" s="4"/>
    </row>
    <row r="156" spans="1:22" x14ac:dyDescent="0.25">
      <c r="A156" s="9" t="str">
        <f t="shared" si="14"/>
        <v>WEB</v>
      </c>
      <c r="B156" s="10" t="str">
        <f t="shared" si="15"/>
        <v>LOCAL</v>
      </c>
      <c r="C156" s="17" t="str">
        <f t="shared" si="16"/>
        <v>http://localhost:8080/listing/mokancashbuyers.com?compare=true&amp;theme=Stars&amp;tutorial=false</v>
      </c>
      <c r="D156" s="27"/>
      <c r="E156" s="2" t="str">
        <f t="shared" si="17"/>
        <v>mokancashbuyer@gmail.com</v>
      </c>
      <c r="F156" s="2" t="e">
        <f t="shared" si="18"/>
        <v>#VALUE!</v>
      </c>
      <c r="G156" s="2" t="e">
        <f t="shared" si="19"/>
        <v>#VALUE!</v>
      </c>
      <c r="H156" s="4" t="str">
        <f t="shared" si="20"/>
        <v>mokancashbuyers.com</v>
      </c>
      <c r="I156" s="4"/>
      <c r="J156" s="15"/>
      <c r="K156" s="4" t="s">
        <v>591</v>
      </c>
      <c r="L156" s="4" t="b">
        <v>0</v>
      </c>
      <c r="M156" s="4" t="s">
        <v>592</v>
      </c>
      <c r="N156" s="4" t="s">
        <v>592</v>
      </c>
      <c r="O156" s="4" t="s">
        <v>592</v>
      </c>
      <c r="P156" s="4"/>
      <c r="Q156" s="4"/>
      <c r="R156" s="4"/>
      <c r="S156" s="6" t="s">
        <v>593</v>
      </c>
      <c r="T156" s="4"/>
      <c r="U156" s="4" t="b">
        <v>0</v>
      </c>
      <c r="V156" s="4"/>
    </row>
    <row r="157" spans="1:22" x14ac:dyDescent="0.25">
      <c r="A157" s="9" t="str">
        <f t="shared" si="14"/>
        <v>WEB</v>
      </c>
      <c r="B157" s="10" t="str">
        <f t="shared" si="15"/>
        <v>LOCAL</v>
      </c>
      <c r="C157" s="17" t="str">
        <f t="shared" si="16"/>
        <v>http://localhost:8080/listing/moneyfortheweekend.com?compare=true&amp;theme=Stars&amp;tutorial=false</v>
      </c>
      <c r="D157" s="27"/>
      <c r="E157" s="2" t="str">
        <f t="shared" si="17"/>
        <v>wars8i08z6oz5rg5u0@domain-shield.com</v>
      </c>
      <c r="F157" s="2" t="e">
        <f t="shared" si="18"/>
        <v>#VALUE!</v>
      </c>
      <c r="G157" s="2" t="e">
        <f t="shared" si="19"/>
        <v>#VALUE!</v>
      </c>
      <c r="H157" s="4" t="str">
        <f t="shared" si="20"/>
        <v>moneyfortheweekend.com</v>
      </c>
      <c r="I157" s="4"/>
      <c r="J157" s="15"/>
      <c r="K157" s="4" t="s">
        <v>594</v>
      </c>
      <c r="L157" s="4" t="b">
        <v>0</v>
      </c>
      <c r="M157" s="4" t="s">
        <v>595</v>
      </c>
      <c r="N157" s="4" t="s">
        <v>595</v>
      </c>
      <c r="O157" s="4" t="s">
        <v>595</v>
      </c>
      <c r="P157" s="4"/>
      <c r="Q157" s="4"/>
      <c r="R157" s="4"/>
      <c r="S157" s="6" t="s">
        <v>596</v>
      </c>
      <c r="T157" s="4"/>
      <c r="U157" s="4" t="b">
        <v>0</v>
      </c>
      <c r="V157" s="4"/>
    </row>
    <row r="158" spans="1:22" x14ac:dyDescent="0.25">
      <c r="A158" s="9" t="str">
        <f t="shared" si="14"/>
        <v>WEB</v>
      </c>
      <c r="B158" s="10" t="str">
        <f t="shared" si="15"/>
        <v>LOCAL</v>
      </c>
      <c r="C158" s="17" t="str">
        <f t="shared" si="16"/>
        <v>http://localhost:8080/listing/musetechclasses.com?compare=true&amp;theme=Stars&amp;tutorial=false</v>
      </c>
      <c r="D158" s="27"/>
      <c r="E158" s="2" t="str">
        <f t="shared" si="17"/>
        <v>FALSE</v>
      </c>
      <c r="F158" s="2" t="e">
        <f t="shared" si="18"/>
        <v>#VALUE!</v>
      </c>
      <c r="G158" s="2" t="e">
        <f t="shared" si="19"/>
        <v>#VALUE!</v>
      </c>
      <c r="H158" s="4" t="str">
        <f t="shared" si="20"/>
        <v>musetechclasses.com</v>
      </c>
      <c r="I158" s="4"/>
      <c r="J158" s="15"/>
      <c r="K158" s="4" t="s">
        <v>601</v>
      </c>
      <c r="L158" s="4" t="b">
        <v>0</v>
      </c>
      <c r="M158" s="4" t="s">
        <v>602</v>
      </c>
      <c r="N158" s="4" t="s">
        <v>23</v>
      </c>
      <c r="O158" s="4" t="s">
        <v>602</v>
      </c>
      <c r="P158" s="4"/>
      <c r="Q158" s="4"/>
      <c r="R158" s="4"/>
      <c r="S158" s="6" t="s">
        <v>184</v>
      </c>
      <c r="T158" s="4"/>
      <c r="U158" s="4" t="b">
        <v>0</v>
      </c>
      <c r="V158" s="4"/>
    </row>
    <row r="159" spans="1:22" x14ac:dyDescent="0.25">
      <c r="A159" s="9" t="str">
        <f t="shared" si="14"/>
        <v>WEB</v>
      </c>
      <c r="B159" s="10" t="str">
        <f t="shared" si="15"/>
        <v>LOCAL</v>
      </c>
      <c r="C159" s="17" t="str">
        <f t="shared" si="16"/>
        <v>http://localhost:8080/listing/myballooo.com?compare=true&amp;theme=Stars&amp;tutorial=false</v>
      </c>
      <c r="D159" s="27"/>
      <c r="E159" s="2" t="str">
        <f t="shared" si="17"/>
        <v>FALSE</v>
      </c>
      <c r="F159" s="2" t="e">
        <f t="shared" si="18"/>
        <v>#VALUE!</v>
      </c>
      <c r="G159" s="2" t="e">
        <f t="shared" si="19"/>
        <v>#VALUE!</v>
      </c>
      <c r="H159" s="4" t="str">
        <f t="shared" si="20"/>
        <v>myballooo.com</v>
      </c>
      <c r="I159" s="4"/>
      <c r="J159" s="15"/>
      <c r="K159" s="4" t="s">
        <v>605</v>
      </c>
      <c r="L159" s="4" t="b">
        <v>0</v>
      </c>
      <c r="M159" s="4" t="s">
        <v>606</v>
      </c>
      <c r="N159" s="4" t="s">
        <v>250</v>
      </c>
      <c r="O159" s="4" t="s">
        <v>606</v>
      </c>
      <c r="P159" s="4"/>
      <c r="Q159" s="4"/>
      <c r="R159" s="4"/>
      <c r="S159" s="6" t="s">
        <v>315</v>
      </c>
      <c r="T159" s="4"/>
      <c r="U159" s="4" t="b">
        <v>0</v>
      </c>
      <c r="V159" s="4"/>
    </row>
    <row r="160" spans="1:22" x14ac:dyDescent="0.25">
      <c r="A160" s="9" t="str">
        <f t="shared" si="14"/>
        <v>WEB</v>
      </c>
      <c r="B160" s="10" t="str">
        <f t="shared" si="15"/>
        <v>LOCAL</v>
      </c>
      <c r="C160" s="17" t="str">
        <f t="shared" si="16"/>
        <v>http://localhost:8080/listing/my-courses-online.com?compare=true&amp;theme=Stars&amp;tutorial=false</v>
      </c>
      <c r="D160" s="27"/>
      <c r="E160" s="2" t="str">
        <f t="shared" si="17"/>
        <v>info@freom.com</v>
      </c>
      <c r="F160" s="2" t="e">
        <f t="shared" si="18"/>
        <v>#VALUE!</v>
      </c>
      <c r="G160" s="2" t="e">
        <f t="shared" si="19"/>
        <v>#VALUE!</v>
      </c>
      <c r="H160" s="4" t="str">
        <f t="shared" si="20"/>
        <v>my-courses-online.com</v>
      </c>
      <c r="I160" s="4"/>
      <c r="J160" s="15"/>
      <c r="K160" s="4" t="s">
        <v>603</v>
      </c>
      <c r="L160" s="4" t="b">
        <v>0</v>
      </c>
      <c r="M160" s="4" t="s">
        <v>604</v>
      </c>
      <c r="N160" s="4" t="s">
        <v>604</v>
      </c>
      <c r="O160" s="4" t="s">
        <v>604</v>
      </c>
      <c r="P160" s="4"/>
      <c r="Q160" s="4"/>
      <c r="R160" s="4"/>
      <c r="S160" s="6" t="s">
        <v>488</v>
      </c>
      <c r="T160" s="4"/>
      <c r="U160" s="4" t="b">
        <v>0</v>
      </c>
      <c r="V160" s="4"/>
    </row>
    <row r="161" spans="1:22" x14ac:dyDescent="0.25">
      <c r="A161" s="9" t="str">
        <f t="shared" si="14"/>
        <v>WEB</v>
      </c>
      <c r="B161" s="10" t="str">
        <f t="shared" si="15"/>
        <v>LOCAL</v>
      </c>
      <c r="C161" s="17" t="str">
        <f t="shared" si="16"/>
        <v>http://localhost:8080/listing/nabokovmarienbad.com?compare=true&amp;theme=Stars&amp;tutorial=false</v>
      </c>
      <c r="D161" s="27"/>
      <c r="E161" s="2" t="str">
        <f t="shared" si="17"/>
        <v>FALSE</v>
      </c>
      <c r="F161" s="2" t="e">
        <f t="shared" si="18"/>
        <v>#VALUE!</v>
      </c>
      <c r="G161" s="2" t="e">
        <f t="shared" si="19"/>
        <v>#VALUE!</v>
      </c>
      <c r="H161" s="4" t="str">
        <f t="shared" si="20"/>
        <v>nabokovmarienbad.com</v>
      </c>
      <c r="I161" s="4"/>
      <c r="J161" s="15"/>
      <c r="K161" s="4" t="s">
        <v>607</v>
      </c>
      <c r="L161" s="4" t="b">
        <v>0</v>
      </c>
      <c r="M161" s="4" t="s">
        <v>608</v>
      </c>
      <c r="N161" s="4" t="s">
        <v>444</v>
      </c>
      <c r="O161" s="4" t="s">
        <v>608</v>
      </c>
      <c r="P161" s="4"/>
      <c r="Q161" s="4"/>
      <c r="R161" s="4"/>
      <c r="S161" s="6" t="s">
        <v>392</v>
      </c>
      <c r="T161" s="4"/>
      <c r="U161" s="4" t="b">
        <v>0</v>
      </c>
      <c r="V161" s="4"/>
    </row>
    <row r="162" spans="1:22" x14ac:dyDescent="0.25">
      <c r="A162" s="9" t="str">
        <f t="shared" si="14"/>
        <v>WEB</v>
      </c>
      <c r="B162" s="10" t="str">
        <f t="shared" si="15"/>
        <v>LOCAL</v>
      </c>
      <c r="C162" s="17" t="str">
        <f t="shared" si="16"/>
        <v>http://localhost:8080/listing/nature0616.com?compare=true&amp;theme=Stars&amp;tutorial=false</v>
      </c>
      <c r="D162" s="27"/>
      <c r="E162" s="2" t="str">
        <f t="shared" si="17"/>
        <v>lovel326@hanmail.net</v>
      </c>
      <c r="F162" s="2" t="e">
        <f t="shared" si="18"/>
        <v>#VALUE!</v>
      </c>
      <c r="G162" s="2" t="e">
        <f t="shared" si="19"/>
        <v>#VALUE!</v>
      </c>
      <c r="H162" s="4" t="str">
        <f t="shared" si="20"/>
        <v>nature0616.com</v>
      </c>
      <c r="I162" s="4"/>
      <c r="J162" s="15"/>
      <c r="K162" s="4" t="s">
        <v>609</v>
      </c>
      <c r="L162" s="4" t="b">
        <v>0</v>
      </c>
      <c r="M162" s="4" t="s">
        <v>610</v>
      </c>
      <c r="N162" s="4" t="s">
        <v>610</v>
      </c>
      <c r="O162" s="4" t="s">
        <v>610</v>
      </c>
      <c r="P162" s="4"/>
      <c r="Q162" s="4"/>
      <c r="R162" s="4"/>
      <c r="S162" s="6" t="s">
        <v>611</v>
      </c>
      <c r="T162" s="4"/>
      <c r="U162" s="4" t="b">
        <v>0</v>
      </c>
      <c r="V162" s="4"/>
    </row>
    <row r="163" spans="1:22" x14ac:dyDescent="0.25">
      <c r="A163" s="9" t="str">
        <f t="shared" si="14"/>
        <v>WEB</v>
      </c>
      <c r="B163" s="10" t="str">
        <f t="shared" si="15"/>
        <v>LOCAL</v>
      </c>
      <c r="C163" s="17" t="str">
        <f t="shared" si="16"/>
        <v>http://localhost:8080/listing/nborkhp3-liquidwebsites.com?compare=true&amp;theme=Stars&amp;tutorial=false</v>
      </c>
      <c r="D163" s="27"/>
      <c r="E163" s="2" t="str">
        <f t="shared" si="17"/>
        <v>webmaster@liquidweb.com</v>
      </c>
      <c r="F163" s="2" t="e">
        <f t="shared" si="18"/>
        <v>#VALUE!</v>
      </c>
      <c r="G163" s="2" t="e">
        <f t="shared" si="19"/>
        <v>#VALUE!</v>
      </c>
      <c r="H163" s="4" t="str">
        <f t="shared" si="20"/>
        <v>nborkhp3-liquidwebsites.com</v>
      </c>
      <c r="I163" s="4"/>
      <c r="J163" s="15"/>
      <c r="K163" s="4" t="s">
        <v>612</v>
      </c>
      <c r="L163" s="4" t="b">
        <v>0</v>
      </c>
      <c r="M163" s="4" t="s">
        <v>613</v>
      </c>
      <c r="N163" s="4" t="s">
        <v>613</v>
      </c>
      <c r="O163" s="4" t="s">
        <v>613</v>
      </c>
      <c r="P163" s="4"/>
      <c r="Q163" s="4"/>
      <c r="R163" s="4"/>
      <c r="S163" s="6" t="s">
        <v>614</v>
      </c>
      <c r="T163" s="4"/>
      <c r="U163" s="4" t="b">
        <v>0</v>
      </c>
      <c r="V163" s="4"/>
    </row>
    <row r="164" spans="1:22" x14ac:dyDescent="0.25">
      <c r="A164" s="9" t="str">
        <f t="shared" si="14"/>
        <v>WEB</v>
      </c>
      <c r="B164" s="10" t="str">
        <f t="shared" si="15"/>
        <v>LOCAL</v>
      </c>
      <c r="C164" s="17" t="str">
        <f t="shared" si="16"/>
        <v>http://localhost:8080/listing/netofvalue.com?compare=true&amp;theme=Stars&amp;tutorial=false</v>
      </c>
      <c r="D164" s="27"/>
      <c r="E164" s="2" t="str">
        <f t="shared" si="17"/>
        <v>FALSE</v>
      </c>
      <c r="F164" s="2" t="e">
        <f t="shared" si="18"/>
        <v>#VALUE!</v>
      </c>
      <c r="G164" s="2" t="e">
        <f t="shared" si="19"/>
        <v>#VALUE!</v>
      </c>
      <c r="H164" s="4" t="str">
        <f t="shared" si="20"/>
        <v>netofvalue.com</v>
      </c>
      <c r="I164" s="4"/>
      <c r="J164" s="15"/>
      <c r="K164" s="4" t="s">
        <v>615</v>
      </c>
      <c r="L164" s="4" t="b">
        <v>0</v>
      </c>
      <c r="M164" s="4" t="s">
        <v>616</v>
      </c>
      <c r="N164" s="4" t="s">
        <v>616</v>
      </c>
      <c r="O164" s="4" t="s">
        <v>617</v>
      </c>
      <c r="P164" s="4"/>
      <c r="Q164" s="4"/>
      <c r="R164" s="4"/>
      <c r="S164" s="6" t="s">
        <v>618</v>
      </c>
      <c r="T164" s="4"/>
      <c r="U164" s="4" t="b">
        <v>0</v>
      </c>
      <c r="V164" s="4"/>
    </row>
    <row r="165" spans="1:22" x14ac:dyDescent="0.25">
      <c r="A165" s="9" t="str">
        <f t="shared" si="14"/>
        <v>WEB</v>
      </c>
      <c r="B165" s="10" t="str">
        <f t="shared" si="15"/>
        <v>LOCAL</v>
      </c>
      <c r="C165" s="17" t="str">
        <f t="shared" si="16"/>
        <v>http://localhost:8080/listing/newshairstylesidea.com?compare=true&amp;theme=Stars&amp;tutorial=false</v>
      </c>
      <c r="D165" s="27"/>
      <c r="E165" s="2" t="str">
        <f t="shared" si="17"/>
        <v>clusterdelapan@gmail.com</v>
      </c>
      <c r="F165" s="2" t="e">
        <f t="shared" si="18"/>
        <v>#VALUE!</v>
      </c>
      <c r="G165" s="2" t="e">
        <f t="shared" si="19"/>
        <v>#VALUE!</v>
      </c>
      <c r="H165" s="4" t="str">
        <f t="shared" si="20"/>
        <v>newshairstylesidea.com</v>
      </c>
      <c r="I165" s="4"/>
      <c r="J165" s="15"/>
      <c r="K165" s="4" t="s">
        <v>619</v>
      </c>
      <c r="L165" s="4" t="b">
        <v>0</v>
      </c>
      <c r="M165" s="4" t="s">
        <v>620</v>
      </c>
      <c r="N165" s="4" t="s">
        <v>620</v>
      </c>
      <c r="O165" s="4" t="s">
        <v>620</v>
      </c>
      <c r="P165" s="4"/>
      <c r="Q165" s="4"/>
      <c r="R165" s="4"/>
      <c r="S165" s="6" t="s">
        <v>621</v>
      </c>
      <c r="T165" s="4"/>
      <c r="U165" s="4" t="b">
        <v>0</v>
      </c>
      <c r="V165" s="4"/>
    </row>
    <row r="166" spans="1:22" x14ac:dyDescent="0.25">
      <c r="A166" s="9" t="str">
        <f t="shared" si="14"/>
        <v>WEB</v>
      </c>
      <c r="B166" s="10" t="str">
        <f t="shared" si="15"/>
        <v>LOCAL</v>
      </c>
      <c r="C166" s="17" t="str">
        <f t="shared" si="16"/>
        <v>http://localhost:8080/listing/newsmegazine20.com?compare=true&amp;theme=Stars&amp;tutorial=false</v>
      </c>
      <c r="D166" s="27"/>
      <c r="E166" s="2" t="str">
        <f t="shared" si="17"/>
        <v>danag000ard@seznam.cz</v>
      </c>
      <c r="F166" s="2" t="e">
        <f t="shared" si="18"/>
        <v>#VALUE!</v>
      </c>
      <c r="G166" s="2" t="e">
        <f t="shared" si="19"/>
        <v>#VALUE!</v>
      </c>
      <c r="H166" s="4" t="str">
        <f t="shared" si="20"/>
        <v>newsmegazine20.com</v>
      </c>
      <c r="I166" s="4"/>
      <c r="J166" s="15"/>
      <c r="K166" s="4" t="s">
        <v>622</v>
      </c>
      <c r="L166" s="4" t="b">
        <v>0</v>
      </c>
      <c r="M166" s="4" t="s">
        <v>623</v>
      </c>
      <c r="N166" s="4" t="s">
        <v>623</v>
      </c>
      <c r="O166" s="4" t="s">
        <v>623</v>
      </c>
      <c r="P166" s="4"/>
      <c r="Q166" s="4"/>
      <c r="R166" s="4"/>
      <c r="S166" s="6" t="s">
        <v>211</v>
      </c>
      <c r="T166" s="4"/>
      <c r="U166" s="4" t="b">
        <v>0</v>
      </c>
      <c r="V166" s="4"/>
    </row>
    <row r="167" spans="1:22" x14ac:dyDescent="0.25">
      <c r="A167" s="9" t="str">
        <f t="shared" si="14"/>
        <v>WEB</v>
      </c>
      <c r="B167" s="10" t="str">
        <f t="shared" si="15"/>
        <v>LOCAL</v>
      </c>
      <c r="C167" s="17" t="str">
        <f t="shared" si="16"/>
        <v>http://localhost:8080/listing/nguyensaomai.com?compare=true&amp;theme=Stars&amp;tutorial=false</v>
      </c>
      <c r="D167" s="27"/>
      <c r="E167" s="2" t="str">
        <f t="shared" si="17"/>
        <v>saomai6747@gmail.com</v>
      </c>
      <c r="F167" s="2" t="e">
        <f t="shared" si="18"/>
        <v>#VALUE!</v>
      </c>
      <c r="G167" s="2" t="e">
        <f t="shared" si="19"/>
        <v>#VALUE!</v>
      </c>
      <c r="H167" s="4" t="str">
        <f t="shared" si="20"/>
        <v>nguyensaomai.com</v>
      </c>
      <c r="I167" s="4"/>
      <c r="J167" s="15"/>
      <c r="K167" s="4" t="s">
        <v>624</v>
      </c>
      <c r="L167" s="4" t="b">
        <v>0</v>
      </c>
      <c r="M167" s="4" t="s">
        <v>625</v>
      </c>
      <c r="N167" s="4" t="s">
        <v>625</v>
      </c>
      <c r="O167" s="4" t="s">
        <v>625</v>
      </c>
      <c r="P167" s="4"/>
      <c r="Q167" s="4"/>
      <c r="R167" s="4"/>
      <c r="S167" s="6" t="s">
        <v>218</v>
      </c>
      <c r="T167" s="4"/>
      <c r="U167" s="4" t="b">
        <v>0</v>
      </c>
      <c r="V167" s="4"/>
    </row>
    <row r="168" spans="1:22" x14ac:dyDescent="0.25">
      <c r="A168" s="9" t="str">
        <f t="shared" si="14"/>
        <v>WEB</v>
      </c>
      <c r="B168" s="10" t="str">
        <f t="shared" si="15"/>
        <v>LOCAL</v>
      </c>
      <c r="C168" s="17" t="str">
        <f t="shared" si="16"/>
        <v>http://localhost:8080/listing/number1teamdesign.com?compare=true&amp;theme=Stars&amp;tutorial=false</v>
      </c>
      <c r="D168" s="27"/>
      <c r="E168" s="2" t="str">
        <f t="shared" si="17"/>
        <v>FALSE</v>
      </c>
      <c r="F168" s="2" t="e">
        <f t="shared" si="18"/>
        <v>#VALUE!</v>
      </c>
      <c r="G168" s="2" t="e">
        <f t="shared" si="19"/>
        <v>#VALUE!</v>
      </c>
      <c r="H168" s="4" t="str">
        <f t="shared" si="20"/>
        <v>number1teamdesign.com</v>
      </c>
      <c r="I168" s="4"/>
      <c r="J168" s="15"/>
      <c r="K168" s="4" t="s">
        <v>629</v>
      </c>
      <c r="L168" s="4" t="b">
        <v>0</v>
      </c>
      <c r="M168" s="4" t="s">
        <v>630</v>
      </c>
      <c r="N168" s="4" t="s">
        <v>631</v>
      </c>
      <c r="O168" s="4" t="s">
        <v>630</v>
      </c>
      <c r="P168" s="4"/>
      <c r="Q168" s="4"/>
      <c r="R168" s="4"/>
      <c r="S168" s="6" t="s">
        <v>632</v>
      </c>
      <c r="T168" s="4"/>
      <c r="U168" s="4" t="b">
        <v>0</v>
      </c>
      <c r="V168" s="4"/>
    </row>
    <row r="169" spans="1:22" x14ac:dyDescent="0.25">
      <c r="A169" s="9" t="str">
        <f t="shared" si="14"/>
        <v>WEB</v>
      </c>
      <c r="B169" s="10" t="str">
        <f t="shared" si="15"/>
        <v>LOCAL</v>
      </c>
      <c r="C169" s="17" t="str">
        <f t="shared" si="16"/>
        <v>http://localhost:8080/listing/offcialsolodarknet.com?compare=true&amp;theme=Stars&amp;tutorial=false</v>
      </c>
      <c r="D169" s="27"/>
      <c r="E169" s="2" t="str">
        <f t="shared" si="17"/>
        <v>rezmek154@gmail.com</v>
      </c>
      <c r="F169" s="2" t="e">
        <f t="shared" si="18"/>
        <v>#VALUE!</v>
      </c>
      <c r="G169" s="2" t="e">
        <f t="shared" si="19"/>
        <v>#VALUE!</v>
      </c>
      <c r="H169" s="4" t="str">
        <f t="shared" si="20"/>
        <v>offcialsolodarknet.com</v>
      </c>
      <c r="I169" s="4"/>
      <c r="J169" s="15"/>
      <c r="K169" s="4" t="s">
        <v>633</v>
      </c>
      <c r="L169" s="4" t="b">
        <v>0</v>
      </c>
      <c r="M169" s="4" t="s">
        <v>634</v>
      </c>
      <c r="N169" s="4" t="s">
        <v>634</v>
      </c>
      <c r="O169" s="4" t="s">
        <v>634</v>
      </c>
      <c r="P169" s="4"/>
      <c r="Q169" s="4"/>
      <c r="R169" s="4"/>
      <c r="S169" s="6" t="s">
        <v>635</v>
      </c>
      <c r="T169" s="4"/>
      <c r="U169" s="4" t="b">
        <v>0</v>
      </c>
      <c r="V169" s="4"/>
    </row>
    <row r="170" spans="1:22" x14ac:dyDescent="0.25">
      <c r="A170" s="9" t="str">
        <f t="shared" si="14"/>
        <v>WEB</v>
      </c>
      <c r="B170" s="10" t="str">
        <f t="shared" si="15"/>
        <v>LOCAL</v>
      </c>
      <c r="C170" s="17" t="str">
        <f t="shared" si="16"/>
        <v>http://localhost:8080/listing/pastaselecta.com?compare=true&amp;theme=Stars&amp;tutorial=false</v>
      </c>
      <c r="D170" s="27"/>
      <c r="E170" s="2" t="str">
        <f t="shared" si="17"/>
        <v>info@meridianset.com</v>
      </c>
      <c r="F170" s="2" t="e">
        <f t="shared" si="18"/>
        <v>#VALUE!</v>
      </c>
      <c r="G170" s="2" t="e">
        <f t="shared" si="19"/>
        <v>#VALUE!</v>
      </c>
      <c r="H170" s="4" t="str">
        <f t="shared" si="20"/>
        <v>pastaselecta.com</v>
      </c>
      <c r="I170" s="4"/>
      <c r="J170" s="15"/>
      <c r="K170" s="4" t="s">
        <v>644</v>
      </c>
      <c r="L170" s="4" t="b">
        <v>0</v>
      </c>
      <c r="M170" s="4" t="s">
        <v>645</v>
      </c>
      <c r="N170" s="4" t="s">
        <v>645</v>
      </c>
      <c r="O170" s="4" t="s">
        <v>645</v>
      </c>
      <c r="P170" s="4"/>
      <c r="Q170" s="4"/>
      <c r="R170" s="4"/>
      <c r="S170" s="6" t="s">
        <v>646</v>
      </c>
      <c r="T170" s="4"/>
      <c r="U170" s="4" t="b">
        <v>0</v>
      </c>
      <c r="V170" s="4"/>
    </row>
    <row r="171" spans="1:22" x14ac:dyDescent="0.25">
      <c r="A171" s="9" t="str">
        <f t="shared" si="14"/>
        <v>WEB</v>
      </c>
      <c r="B171" s="10" t="str">
        <f t="shared" si="15"/>
        <v>LOCAL</v>
      </c>
      <c r="C171" s="17" t="str">
        <f t="shared" si="16"/>
        <v>http://localhost:8080/listing/patfinancially.com?compare=true&amp;theme=Stars&amp;tutorial=false</v>
      </c>
      <c r="D171" s="27"/>
      <c r="E171" s="2" t="str">
        <f t="shared" si="17"/>
        <v>FALSE</v>
      </c>
      <c r="F171" s="2" t="e">
        <f t="shared" si="18"/>
        <v>#VALUE!</v>
      </c>
      <c r="G171" s="2" t="e">
        <f t="shared" si="19"/>
        <v>#VALUE!</v>
      </c>
      <c r="H171" s="4" t="str">
        <f t="shared" si="20"/>
        <v>patfinancially.com</v>
      </c>
      <c r="I171" s="4"/>
      <c r="J171" s="15"/>
      <c r="K171" s="4" t="s">
        <v>647</v>
      </c>
      <c r="L171" s="4" t="b">
        <v>0</v>
      </c>
      <c r="M171" s="4" t="s">
        <v>648</v>
      </c>
      <c r="N171" s="4" t="s">
        <v>631</v>
      </c>
      <c r="O171" s="4" t="s">
        <v>648</v>
      </c>
      <c r="P171" s="4"/>
      <c r="Q171" s="4"/>
      <c r="R171" s="4"/>
      <c r="S171" s="6" t="s">
        <v>649</v>
      </c>
      <c r="T171" s="4"/>
      <c r="U171" s="4" t="b">
        <v>0</v>
      </c>
      <c r="V171" s="4"/>
    </row>
    <row r="172" spans="1:22" x14ac:dyDescent="0.25">
      <c r="A172" s="9" t="str">
        <f t="shared" si="14"/>
        <v>WEB</v>
      </c>
      <c r="B172" s="10" t="str">
        <f t="shared" si="15"/>
        <v>LOCAL</v>
      </c>
      <c r="C172" s="17" t="str">
        <f t="shared" si="16"/>
        <v>http://localhost:8080/listing/paydayloans2xb.com?compare=true&amp;theme=Stars&amp;tutorial=false</v>
      </c>
      <c r="D172" s="27"/>
      <c r="E172" s="2" t="str">
        <f t="shared" si="17"/>
        <v>vanyshop09@gmail.com</v>
      </c>
      <c r="F172" s="2" t="e">
        <f t="shared" si="18"/>
        <v>#VALUE!</v>
      </c>
      <c r="G172" s="2" t="e">
        <f t="shared" si="19"/>
        <v>#VALUE!</v>
      </c>
      <c r="H172" s="4" t="str">
        <f t="shared" si="20"/>
        <v>paydayloans2xb.com</v>
      </c>
      <c r="I172" s="4"/>
      <c r="J172" s="15"/>
      <c r="K172" s="4" t="s">
        <v>650</v>
      </c>
      <c r="L172" s="4" t="b">
        <v>0</v>
      </c>
      <c r="M172" s="4" t="s">
        <v>651</v>
      </c>
      <c r="N172" s="4" t="s">
        <v>651</v>
      </c>
      <c r="O172" s="4" t="s">
        <v>651</v>
      </c>
      <c r="P172" s="4"/>
      <c r="Q172" s="4"/>
      <c r="R172" s="4"/>
      <c r="S172" s="6" t="s">
        <v>652</v>
      </c>
      <c r="T172" s="4"/>
      <c r="U172" s="4" t="b">
        <v>0</v>
      </c>
      <c r="V172" s="4"/>
    </row>
    <row r="173" spans="1:22" x14ac:dyDescent="0.25">
      <c r="A173" s="9" t="str">
        <f t="shared" si="14"/>
        <v>WEB</v>
      </c>
      <c r="B173" s="10" t="str">
        <f t="shared" si="15"/>
        <v>LOCAL</v>
      </c>
      <c r="C173" s="17" t="str">
        <f t="shared" si="16"/>
        <v>http://localhost:8080/listing/p-factoraviation.com?compare=true&amp;theme=Stars&amp;tutorial=false</v>
      </c>
      <c r="D173" s="27"/>
      <c r="E173" s="2" t="str">
        <f t="shared" si="17"/>
        <v>sullivan.michael70@gmail.com</v>
      </c>
      <c r="F173" s="2" t="e">
        <f t="shared" si="18"/>
        <v>#VALUE!</v>
      </c>
      <c r="G173" s="2" t="e">
        <f t="shared" si="19"/>
        <v>#VALUE!</v>
      </c>
      <c r="H173" s="4" t="str">
        <f t="shared" si="20"/>
        <v>p-factoraviation.com</v>
      </c>
      <c r="I173" s="4"/>
      <c r="J173" s="15"/>
      <c r="K173" s="4" t="s">
        <v>642</v>
      </c>
      <c r="L173" s="4" t="b">
        <v>0</v>
      </c>
      <c r="M173" s="4" t="s">
        <v>643</v>
      </c>
      <c r="N173" s="4" t="s">
        <v>643</v>
      </c>
      <c r="O173" s="4" t="s">
        <v>643</v>
      </c>
      <c r="P173" s="4"/>
      <c r="Q173" s="4"/>
      <c r="R173" s="4"/>
      <c r="S173" s="6" t="s">
        <v>191</v>
      </c>
      <c r="T173" s="4"/>
      <c r="U173" s="4" t="b">
        <v>0</v>
      </c>
      <c r="V173" s="4"/>
    </row>
    <row r="174" spans="1:22" x14ac:dyDescent="0.25">
      <c r="A174" s="9" t="str">
        <f t="shared" si="14"/>
        <v>WEB</v>
      </c>
      <c r="B174" s="10" t="str">
        <f t="shared" si="15"/>
        <v>LOCAL</v>
      </c>
      <c r="C174" s="17" t="str">
        <f t="shared" si="16"/>
        <v>http://localhost:8080/listing/pierpointsouthrentals.com?compare=true&amp;theme=Stars&amp;tutorial=false</v>
      </c>
      <c r="D174" s="27"/>
      <c r="E174" s="2" t="str">
        <f t="shared" si="17"/>
        <v>sundaggerdesign@gmail.com</v>
      </c>
      <c r="F174" s="2" t="e">
        <f t="shared" si="18"/>
        <v>#VALUE!</v>
      </c>
      <c r="G174" s="2" t="e">
        <f t="shared" si="19"/>
        <v>#VALUE!</v>
      </c>
      <c r="H174" s="4" t="str">
        <f t="shared" si="20"/>
        <v>pierpointsouthrentals.com</v>
      </c>
      <c r="I174" s="4"/>
      <c r="J174" s="15"/>
      <c r="K174" s="4" t="s">
        <v>658</v>
      </c>
      <c r="L174" s="4" t="b">
        <v>0</v>
      </c>
      <c r="M174" s="4" t="s">
        <v>659</v>
      </c>
      <c r="N174" s="4" t="s">
        <v>659</v>
      </c>
      <c r="O174" s="4" t="s">
        <v>659</v>
      </c>
      <c r="P174" s="4"/>
      <c r="Q174" s="4"/>
      <c r="R174" s="4"/>
      <c r="S174" s="6" t="s">
        <v>660</v>
      </c>
      <c r="T174" s="4"/>
      <c r="U174" s="4" t="b">
        <v>0</v>
      </c>
      <c r="V174" s="4"/>
    </row>
    <row r="175" spans="1:22" x14ac:dyDescent="0.25">
      <c r="A175" s="9" t="str">
        <f t="shared" si="14"/>
        <v>WEB</v>
      </c>
      <c r="B175" s="10" t="str">
        <f t="shared" si="15"/>
        <v>LOCAL</v>
      </c>
      <c r="C175" s="17" t="str">
        <f t="shared" si="16"/>
        <v>http://localhost:8080/listing/pingresidence.com?compare=true&amp;theme=Stars&amp;tutorial=false</v>
      </c>
      <c r="D175" s="27"/>
      <c r="E175" s="2" t="str">
        <f t="shared" si="17"/>
        <v>tinakorn.lim@gmail.com</v>
      </c>
      <c r="F175" s="2" t="e">
        <f t="shared" si="18"/>
        <v>#VALUE!</v>
      </c>
      <c r="G175" s="2" t="e">
        <f t="shared" si="19"/>
        <v>#VALUE!</v>
      </c>
      <c r="H175" s="4" t="str">
        <f t="shared" si="20"/>
        <v>pingresidence.com</v>
      </c>
      <c r="I175" s="4"/>
      <c r="J175" s="15"/>
      <c r="K175" s="4" t="s">
        <v>661</v>
      </c>
      <c r="L175" s="4" t="b">
        <v>0</v>
      </c>
      <c r="M175" s="4" t="s">
        <v>662</v>
      </c>
      <c r="N175" s="4" t="s">
        <v>662</v>
      </c>
      <c r="O175" s="4" t="s">
        <v>662</v>
      </c>
      <c r="P175" s="4"/>
      <c r="Q175" s="4"/>
      <c r="R175" s="4"/>
      <c r="S175" s="6" t="s">
        <v>126</v>
      </c>
      <c r="T175" s="4"/>
      <c r="U175" s="4" t="b">
        <v>0</v>
      </c>
      <c r="V175" s="4"/>
    </row>
    <row r="176" spans="1:22" x14ac:dyDescent="0.25">
      <c r="A176" s="9" t="str">
        <f t="shared" si="14"/>
        <v>WEB</v>
      </c>
      <c r="B176" s="10" t="str">
        <f t="shared" si="15"/>
        <v>LOCAL</v>
      </c>
      <c r="C176" s="17" t="str">
        <f t="shared" si="16"/>
        <v>http://localhost:8080/listing/planetabocajuniors.com?compare=true&amp;theme=Stars&amp;tutorial=false</v>
      </c>
      <c r="D176" s="27"/>
      <c r="E176" s="2" t="str">
        <f t="shared" si="17"/>
        <v>name.tech.2008@gmail.com</v>
      </c>
      <c r="F176" s="2" t="e">
        <f t="shared" si="18"/>
        <v>#VALUE!</v>
      </c>
      <c r="G176" s="2" t="e">
        <f t="shared" si="19"/>
        <v>#VALUE!</v>
      </c>
      <c r="H176" s="4" t="str">
        <f t="shared" si="20"/>
        <v>planetabocajuniors.com</v>
      </c>
      <c r="I176" s="4"/>
      <c r="J176" s="15"/>
      <c r="K176" s="4" t="s">
        <v>663</v>
      </c>
      <c r="L176" s="4" t="b">
        <v>0</v>
      </c>
      <c r="M176" s="4" t="s">
        <v>664</v>
      </c>
      <c r="N176" s="4" t="s">
        <v>664</v>
      </c>
      <c r="O176" s="4" t="s">
        <v>664</v>
      </c>
      <c r="P176" s="4"/>
      <c r="Q176" s="4"/>
      <c r="R176" s="4"/>
      <c r="S176" s="6" t="s">
        <v>665</v>
      </c>
      <c r="T176" s="4"/>
      <c r="U176" s="4" t="b">
        <v>0</v>
      </c>
      <c r="V176" s="4"/>
    </row>
    <row r="177" spans="1:22" x14ac:dyDescent="0.25">
      <c r="A177" s="9" t="str">
        <f t="shared" si="14"/>
        <v>WEB</v>
      </c>
      <c r="B177" s="10" t="str">
        <f t="shared" si="15"/>
        <v>LOCAL</v>
      </c>
      <c r="C177" s="17" t="str">
        <f t="shared" si="16"/>
        <v>http://localhost:8080/listing/pp-service-account.com?compare=true&amp;theme=Stars&amp;tutorial=false</v>
      </c>
      <c r="D177" s="27"/>
      <c r="E177" s="2" t="str">
        <f t="shared" si="17"/>
        <v>FALSE</v>
      </c>
      <c r="F177" s="2" t="e">
        <f t="shared" si="18"/>
        <v>#VALUE!</v>
      </c>
      <c r="G177" s="2" t="e">
        <f t="shared" si="19"/>
        <v>#VALUE!</v>
      </c>
      <c r="H177" s="4" t="str">
        <f t="shared" si="20"/>
        <v>pp-service-account.com</v>
      </c>
      <c r="I177" s="4"/>
      <c r="J177" s="15"/>
      <c r="K177" s="4" t="s">
        <v>668</v>
      </c>
      <c r="L177" s="4" t="b">
        <v>0</v>
      </c>
      <c r="M177" s="4" t="s">
        <v>669</v>
      </c>
      <c r="N177" s="4" t="s">
        <v>670</v>
      </c>
      <c r="O177" s="4" t="s">
        <v>669</v>
      </c>
      <c r="P177" s="4"/>
      <c r="Q177" s="4"/>
      <c r="R177" s="4"/>
      <c r="S177" s="6" t="s">
        <v>671</v>
      </c>
      <c r="T177" s="4"/>
      <c r="U177" s="4" t="b">
        <v>0</v>
      </c>
      <c r="V177" s="4"/>
    </row>
    <row r="178" spans="1:22" x14ac:dyDescent="0.25">
      <c r="A178" s="9" t="str">
        <f t="shared" si="14"/>
        <v>WEB</v>
      </c>
      <c r="B178" s="10" t="str">
        <f t="shared" si="15"/>
        <v>LOCAL</v>
      </c>
      <c r="C178" s="17" t="str">
        <f t="shared" si="16"/>
        <v>http://localhost:8080/listing/preciouspawslakewylie.com?compare=true&amp;theme=Stars&amp;tutorial=false</v>
      </c>
      <c r="D178" s="27"/>
      <c r="E178" s="2" t="str">
        <f t="shared" si="17"/>
        <v>s**********r@att.net</v>
      </c>
      <c r="F178" s="2" t="e">
        <f t="shared" si="18"/>
        <v>#VALUE!</v>
      </c>
      <c r="G178" s="2" t="e">
        <f t="shared" si="19"/>
        <v>#VALUE!</v>
      </c>
      <c r="H178" s="4" t="str">
        <f t="shared" si="20"/>
        <v>preciouspawslakewylie.com</v>
      </c>
      <c r="I178" s="4"/>
      <c r="J178" s="15"/>
      <c r="K178" s="4" t="s">
        <v>672</v>
      </c>
      <c r="L178" s="4" t="b">
        <v>0</v>
      </c>
      <c r="M178" s="4" t="s">
        <v>673</v>
      </c>
      <c r="N178" s="4" t="s">
        <v>673</v>
      </c>
      <c r="O178" s="4" t="s">
        <v>673</v>
      </c>
      <c r="P178" s="4"/>
      <c r="Q178" s="4"/>
      <c r="R178" s="4"/>
      <c r="S178" s="6" t="s">
        <v>281</v>
      </c>
      <c r="T178" s="4"/>
      <c r="U178" s="4" t="b">
        <v>0</v>
      </c>
      <c r="V178" s="4"/>
    </row>
    <row r="179" spans="1:22" x14ac:dyDescent="0.25">
      <c r="A179" s="9" t="str">
        <f t="shared" si="14"/>
        <v>WEB</v>
      </c>
      <c r="B179" s="10" t="str">
        <f t="shared" si="15"/>
        <v>LOCAL</v>
      </c>
      <c r="C179" s="17" t="str">
        <f t="shared" si="16"/>
        <v>http://localhost:8080/listing/preservebail.com?compare=true&amp;theme=Stars&amp;tutorial=false</v>
      </c>
      <c r="D179" s="27"/>
      <c r="E179" s="2" t="str">
        <f t="shared" si="17"/>
        <v>bilwain@aol.com</v>
      </c>
      <c r="F179" s="2" t="e">
        <f t="shared" si="18"/>
        <v>#VALUE!</v>
      </c>
      <c r="G179" s="2" t="e">
        <f t="shared" si="19"/>
        <v>#VALUE!</v>
      </c>
      <c r="H179" s="4" t="str">
        <f t="shared" si="20"/>
        <v>preservebail.com</v>
      </c>
      <c r="I179" s="4"/>
      <c r="J179" s="15"/>
      <c r="K179" s="4" t="s">
        <v>674</v>
      </c>
      <c r="L179" s="4" t="b">
        <v>0</v>
      </c>
      <c r="M179" s="4" t="s">
        <v>675</v>
      </c>
      <c r="N179" s="4" t="s">
        <v>675</v>
      </c>
      <c r="O179" s="4" t="s">
        <v>675</v>
      </c>
      <c r="P179" s="4"/>
      <c r="Q179" s="4"/>
      <c r="R179" s="4"/>
      <c r="S179" s="6" t="s">
        <v>333</v>
      </c>
      <c r="T179" s="4"/>
      <c r="U179" s="4" t="b">
        <v>0</v>
      </c>
      <c r="V179" s="4"/>
    </row>
    <row r="180" spans="1:22" x14ac:dyDescent="0.25">
      <c r="A180" s="9" t="str">
        <f t="shared" si="14"/>
        <v>WEB</v>
      </c>
      <c r="B180" s="10" t="str">
        <f t="shared" si="15"/>
        <v>LOCAL</v>
      </c>
      <c r="C180" s="17" t="str">
        <f t="shared" si="16"/>
        <v>http://localhost:8080/listing/proxim0spirits.com?compare=true&amp;theme=Stars&amp;tutorial=false</v>
      </c>
      <c r="D180" s="27"/>
      <c r="E180" s="2" t="str">
        <f t="shared" si="17"/>
        <v>sispang21@aol.com</v>
      </c>
      <c r="F180" s="2" t="e">
        <f t="shared" si="18"/>
        <v>#VALUE!</v>
      </c>
      <c r="G180" s="2" t="e">
        <f t="shared" si="19"/>
        <v>#VALUE!</v>
      </c>
      <c r="H180" s="4" t="str">
        <f t="shared" si="20"/>
        <v>proxim0spirits.com</v>
      </c>
      <c r="I180" s="4"/>
      <c r="J180" s="15"/>
      <c r="K180" s="4" t="s">
        <v>676</v>
      </c>
      <c r="L180" s="4" t="b">
        <v>0</v>
      </c>
      <c r="M180" s="4" t="s">
        <v>677</v>
      </c>
      <c r="N180" s="4" t="s">
        <v>677</v>
      </c>
      <c r="O180" s="4" t="s">
        <v>677</v>
      </c>
      <c r="P180" s="4"/>
      <c r="Q180" s="4"/>
      <c r="R180" s="4"/>
      <c r="S180" s="6" t="s">
        <v>72</v>
      </c>
      <c r="T180" s="4"/>
      <c r="U180" s="4" t="b">
        <v>0</v>
      </c>
      <c r="V180" s="4"/>
    </row>
    <row r="181" spans="1:22" x14ac:dyDescent="0.25">
      <c r="A181" s="9" t="str">
        <f t="shared" si="14"/>
        <v>WEB</v>
      </c>
      <c r="B181" s="10" t="str">
        <f t="shared" si="15"/>
        <v>LOCAL</v>
      </c>
      <c r="C181" s="17" t="str">
        <f t="shared" si="16"/>
        <v>http://localhost:8080/listing/ptthreeupvc-tahanapi.com?compare=true&amp;theme=Stars&amp;tutorial=false</v>
      </c>
      <c r="D181" s="27"/>
      <c r="E181" s="2" t="str">
        <f t="shared" si="17"/>
        <v>zakkia35@gmail.com</v>
      </c>
      <c r="F181" s="2" t="e">
        <f t="shared" si="18"/>
        <v>#VALUE!</v>
      </c>
      <c r="G181" s="2" t="e">
        <f t="shared" si="19"/>
        <v>#VALUE!</v>
      </c>
      <c r="H181" s="4" t="str">
        <f t="shared" si="20"/>
        <v>ptthreeupvc-tahanapi.com</v>
      </c>
      <c r="I181" s="4"/>
      <c r="J181" s="15"/>
      <c r="K181" s="4" t="s">
        <v>678</v>
      </c>
      <c r="L181" s="4" t="b">
        <v>0</v>
      </c>
      <c r="M181" s="4" t="s">
        <v>679</v>
      </c>
      <c r="N181" s="4" t="s">
        <v>679</v>
      </c>
      <c r="O181" s="4" t="s">
        <v>679</v>
      </c>
      <c r="P181" s="4"/>
      <c r="Q181" s="4"/>
      <c r="R181" s="4"/>
      <c r="S181" s="6" t="s">
        <v>175</v>
      </c>
      <c r="T181" s="4"/>
      <c r="U181" s="4" t="b">
        <v>0</v>
      </c>
      <c r="V181" s="4"/>
    </row>
    <row r="182" spans="1:22" x14ac:dyDescent="0.25">
      <c r="A182" s="9" t="str">
        <f t="shared" si="14"/>
        <v>WEB</v>
      </c>
      <c r="B182" s="10" t="str">
        <f t="shared" si="15"/>
        <v>LOCAL</v>
      </c>
      <c r="C182" s="17" t="str">
        <f t="shared" si="16"/>
        <v>http://localhost:8080/listing/putrasucipratama.com?compare=true&amp;theme=Stars&amp;tutorial=false</v>
      </c>
      <c r="D182" s="27"/>
      <c r="E182" s="2" t="str">
        <f t="shared" si="17"/>
        <v>contact@protect.id</v>
      </c>
      <c r="F182" s="2" t="e">
        <f t="shared" si="18"/>
        <v>#VALUE!</v>
      </c>
      <c r="G182" s="2" t="e">
        <f t="shared" si="19"/>
        <v>#VALUE!</v>
      </c>
      <c r="H182" s="4" t="str">
        <f t="shared" si="20"/>
        <v>putrasucipratama.com</v>
      </c>
      <c r="I182" s="4"/>
      <c r="J182" s="15"/>
      <c r="K182" s="4" t="s">
        <v>680</v>
      </c>
      <c r="L182" s="4" t="b">
        <v>0</v>
      </c>
      <c r="M182" s="4" t="s">
        <v>681</v>
      </c>
      <c r="N182" s="4" t="s">
        <v>681</v>
      </c>
      <c r="O182" s="4" t="s">
        <v>681</v>
      </c>
      <c r="P182" s="4"/>
      <c r="Q182" s="4"/>
      <c r="R182" s="4"/>
      <c r="S182" s="6" t="s">
        <v>682</v>
      </c>
      <c r="T182" s="4"/>
      <c r="U182" s="4" t="b">
        <v>0</v>
      </c>
      <c r="V182" s="4"/>
    </row>
    <row r="183" spans="1:22" x14ac:dyDescent="0.25">
      <c r="A183" s="9" t="str">
        <f t="shared" si="14"/>
        <v>WEB</v>
      </c>
      <c r="B183" s="10" t="str">
        <f t="shared" si="15"/>
        <v>LOCAL</v>
      </c>
      <c r="C183" s="17" t="str">
        <f t="shared" si="16"/>
        <v>http://localhost:8080/listing/rdnmrtl.com?compare=true&amp;theme=Stars&amp;tutorial=false</v>
      </c>
      <c r="D183" s="27"/>
      <c r="E183" s="2" t="str">
        <f t="shared" si="17"/>
        <v>FALSE</v>
      </c>
      <c r="F183" s="2" t="e">
        <f t="shared" si="18"/>
        <v>#VALUE!</v>
      </c>
      <c r="G183" s="2" t="e">
        <f t="shared" si="19"/>
        <v>#VALUE!</v>
      </c>
      <c r="H183" s="4" t="str">
        <f t="shared" si="20"/>
        <v>rdnmrtl.com</v>
      </c>
      <c r="I183" s="4"/>
      <c r="J183" s="15"/>
      <c r="K183" s="4" t="s">
        <v>687</v>
      </c>
      <c r="L183" s="4" t="b">
        <v>0</v>
      </c>
      <c r="M183" s="4" t="s">
        <v>688</v>
      </c>
      <c r="N183" s="4" t="s">
        <v>23</v>
      </c>
      <c r="O183" s="4" t="s">
        <v>688</v>
      </c>
      <c r="P183" s="4"/>
      <c r="Q183" s="4"/>
      <c r="R183" s="4"/>
      <c r="S183" s="6" t="s">
        <v>51</v>
      </c>
      <c r="T183" s="4"/>
      <c r="U183" s="4" t="b">
        <v>0</v>
      </c>
      <c r="V183" s="4"/>
    </row>
    <row r="184" spans="1:22" x14ac:dyDescent="0.25">
      <c r="A184" s="9" t="str">
        <f t="shared" si="14"/>
        <v>WEB</v>
      </c>
      <c r="B184" s="10" t="str">
        <f t="shared" si="15"/>
        <v>LOCAL</v>
      </c>
      <c r="C184" s="17" t="str">
        <f t="shared" si="16"/>
        <v>http://localhost:8080/listing/reverriche.com?compare=true&amp;theme=Stars&amp;tutorial=false</v>
      </c>
      <c r="D184" s="27"/>
      <c r="E184" s="2" t="str">
        <f t="shared" si="17"/>
        <v>hdweb@hdweb.co.kr</v>
      </c>
      <c r="F184" s="2" t="e">
        <f t="shared" si="18"/>
        <v>#VALUE!</v>
      </c>
      <c r="G184" s="2" t="e">
        <f t="shared" si="19"/>
        <v>#VALUE!</v>
      </c>
      <c r="H184" s="4" t="str">
        <f t="shared" si="20"/>
        <v>reverriche.com</v>
      </c>
      <c r="I184" s="4"/>
      <c r="J184" s="15"/>
      <c r="K184" s="4" t="s">
        <v>689</v>
      </c>
      <c r="L184" s="4" t="b">
        <v>0</v>
      </c>
      <c r="M184" s="4" t="s">
        <v>690</v>
      </c>
      <c r="N184" s="4" t="s">
        <v>690</v>
      </c>
      <c r="O184" s="4" t="s">
        <v>690</v>
      </c>
      <c r="P184" s="4"/>
      <c r="Q184" s="4"/>
      <c r="R184" s="4"/>
      <c r="S184" s="6" t="s">
        <v>691</v>
      </c>
      <c r="T184" s="4"/>
      <c r="U184" s="4" t="b">
        <v>0</v>
      </c>
      <c r="V184" s="4"/>
    </row>
    <row r="185" spans="1:22" x14ac:dyDescent="0.25">
      <c r="A185" s="9" t="str">
        <f t="shared" si="14"/>
        <v>WEB</v>
      </c>
      <c r="B185" s="10" t="str">
        <f t="shared" si="15"/>
        <v>LOCAL</v>
      </c>
      <c r="C185" s="17" t="str">
        <f t="shared" si="16"/>
        <v>http://localhost:8080/listing/ricordafarmaco.com?compare=true&amp;theme=Stars&amp;tutorial=false</v>
      </c>
      <c r="D185" s="27"/>
      <c r="E185" s="2" t="str">
        <f t="shared" si="17"/>
        <v>FALSE</v>
      </c>
      <c r="F185" s="2" t="e">
        <f t="shared" si="18"/>
        <v>#VALUE!</v>
      </c>
      <c r="G185" s="2" t="e">
        <f t="shared" si="19"/>
        <v>#VALUE!</v>
      </c>
      <c r="H185" s="4" t="str">
        <f t="shared" si="20"/>
        <v>ricordafarmaco.com</v>
      </c>
      <c r="I185" s="4"/>
      <c r="J185" s="15"/>
      <c r="K185" s="4" t="s">
        <v>692</v>
      </c>
      <c r="L185" s="4" t="b">
        <v>0</v>
      </c>
      <c r="M185" s="4" t="s">
        <v>693</v>
      </c>
      <c r="N185" s="4" t="s">
        <v>7</v>
      </c>
      <c r="O185" s="4" t="s">
        <v>693</v>
      </c>
      <c r="P185" s="4"/>
      <c r="Q185" s="4"/>
      <c r="R185" s="4"/>
      <c r="S185" s="6" t="s">
        <v>694</v>
      </c>
      <c r="T185" s="4"/>
      <c r="U185" s="4" t="b">
        <v>0</v>
      </c>
      <c r="V185" s="4"/>
    </row>
    <row r="186" spans="1:22" x14ac:dyDescent="0.25">
      <c r="A186" s="9" t="str">
        <f t="shared" si="14"/>
        <v>WEB</v>
      </c>
      <c r="B186" s="10" t="str">
        <f t="shared" si="15"/>
        <v>LOCAL</v>
      </c>
      <c r="C186" s="17" t="str">
        <f t="shared" si="16"/>
        <v>http://localhost:8080/listing/rsjserver.com?compare=true&amp;theme=Stars&amp;tutorial=false</v>
      </c>
      <c r="D186" s="27"/>
      <c r="E186" s="2" t="str">
        <f t="shared" si="17"/>
        <v>h47ch1@gmail.com</v>
      </c>
      <c r="F186" s="2" t="e">
        <f t="shared" si="18"/>
        <v>#VALUE!</v>
      </c>
      <c r="G186" s="2" t="e">
        <f t="shared" si="19"/>
        <v>#VALUE!</v>
      </c>
      <c r="H186" s="4" t="str">
        <f t="shared" si="20"/>
        <v>rsjserver.com</v>
      </c>
      <c r="I186" s="4"/>
      <c r="J186" s="15"/>
      <c r="K186" s="4" t="s">
        <v>698</v>
      </c>
      <c r="L186" s="4" t="b">
        <v>0</v>
      </c>
      <c r="M186" s="4" t="s">
        <v>699</v>
      </c>
      <c r="N186" s="4" t="s">
        <v>699</v>
      </c>
      <c r="O186" s="4" t="s">
        <v>699</v>
      </c>
      <c r="P186" s="4"/>
      <c r="Q186" s="4"/>
      <c r="R186" s="4"/>
      <c r="S186" s="6" t="s">
        <v>333</v>
      </c>
      <c r="T186" s="4"/>
      <c r="U186" s="4" t="b">
        <v>0</v>
      </c>
      <c r="V186" s="4"/>
    </row>
    <row r="187" spans="1:22" x14ac:dyDescent="0.25">
      <c r="A187" s="9" t="str">
        <f t="shared" si="14"/>
        <v>WEB</v>
      </c>
      <c r="B187" s="10" t="str">
        <f t="shared" si="15"/>
        <v>LOCAL</v>
      </c>
      <c r="C187" s="17" t="str">
        <f t="shared" si="16"/>
        <v>http://localhost:8080/listing/ryebye.com?compare=true&amp;theme=Stars&amp;tutorial=false</v>
      </c>
      <c r="D187" s="27"/>
      <c r="E187" s="2" t="str">
        <f t="shared" si="17"/>
        <v>lwr941104@daum.net</v>
      </c>
      <c r="F187" s="2" t="e">
        <f t="shared" si="18"/>
        <v>#VALUE!</v>
      </c>
      <c r="G187" s="2" t="e">
        <f t="shared" si="19"/>
        <v>#VALUE!</v>
      </c>
      <c r="H187" s="4" t="str">
        <f t="shared" si="20"/>
        <v>ryebye.com</v>
      </c>
      <c r="I187" s="4"/>
      <c r="J187" s="15"/>
      <c r="K187" s="4" t="s">
        <v>700</v>
      </c>
      <c r="L187" s="4" t="b">
        <v>0</v>
      </c>
      <c r="M187" s="4" t="s">
        <v>701</v>
      </c>
      <c r="N187" s="4" t="s">
        <v>701</v>
      </c>
      <c r="O187" s="4" t="s">
        <v>701</v>
      </c>
      <c r="P187" s="4"/>
      <c r="Q187" s="4"/>
      <c r="R187" s="4"/>
      <c r="S187" s="6" t="s">
        <v>24</v>
      </c>
      <c r="T187" s="4"/>
      <c r="U187" s="4" t="b">
        <v>0</v>
      </c>
      <c r="V187" s="4"/>
    </row>
    <row r="188" spans="1:22" x14ac:dyDescent="0.25">
      <c r="A188" s="9" t="str">
        <f t="shared" si="14"/>
        <v>WEB</v>
      </c>
      <c r="B188" s="10" t="str">
        <f t="shared" si="15"/>
        <v>LOCAL</v>
      </c>
      <c r="C188" s="17" t="str">
        <f t="shared" si="16"/>
        <v>http://localhost:8080/listing/sandyandstephen.com?compare=true&amp;theme=Stars&amp;tutorial=false</v>
      </c>
      <c r="D188" s="27"/>
      <c r="E188" s="2" t="str">
        <f t="shared" si="17"/>
        <v>FALSE</v>
      </c>
      <c r="F188" s="2" t="e">
        <f t="shared" si="18"/>
        <v>#VALUE!</v>
      </c>
      <c r="G188" s="2" t="e">
        <f t="shared" si="19"/>
        <v>#VALUE!</v>
      </c>
      <c r="H188" s="4" t="str">
        <f t="shared" si="20"/>
        <v>sandyandstephen.com</v>
      </c>
      <c r="I188" s="4"/>
      <c r="J188" s="15"/>
      <c r="K188" s="4" t="s">
        <v>702</v>
      </c>
      <c r="L188" s="4" t="b">
        <v>0</v>
      </c>
      <c r="M188" s="4" t="s">
        <v>703</v>
      </c>
      <c r="N188" s="4" t="s">
        <v>208</v>
      </c>
      <c r="O188" s="4" t="s">
        <v>703</v>
      </c>
      <c r="P188" s="4"/>
      <c r="Q188" s="4"/>
      <c r="R188" s="4"/>
      <c r="S188" s="6" t="s">
        <v>704</v>
      </c>
      <c r="T188" s="4"/>
      <c r="U188" s="4" t="b">
        <v>0</v>
      </c>
      <c r="V188" s="4"/>
    </row>
    <row r="189" spans="1:22" x14ac:dyDescent="0.25">
      <c r="A189" s="9" t="str">
        <f t="shared" si="14"/>
        <v>WEB</v>
      </c>
      <c r="B189" s="10" t="str">
        <f t="shared" si="15"/>
        <v>LOCAL</v>
      </c>
      <c r="C189" s="17" t="str">
        <f t="shared" si="16"/>
        <v>http://localhost:8080/listing/say-gg.com?compare=true&amp;theme=Stars&amp;tutorial=false</v>
      </c>
      <c r="D189" s="27"/>
      <c r="E189" s="2" t="str">
        <f t="shared" si="17"/>
        <v>octavio.gob@comunidad.unam.mx</v>
      </c>
      <c r="F189" s="2" t="e">
        <f t="shared" si="18"/>
        <v>#VALUE!</v>
      </c>
      <c r="G189" s="2" t="e">
        <f t="shared" si="19"/>
        <v>#VALUE!</v>
      </c>
      <c r="H189" s="4" t="str">
        <f t="shared" si="20"/>
        <v>say-gg.com</v>
      </c>
      <c r="I189" s="4"/>
      <c r="J189" s="15"/>
      <c r="K189" s="4" t="s">
        <v>705</v>
      </c>
      <c r="L189" s="4" t="b">
        <v>0</v>
      </c>
      <c r="M189" s="4" t="s">
        <v>706</v>
      </c>
      <c r="N189" s="4" t="s">
        <v>706</v>
      </c>
      <c r="O189" s="4" t="s">
        <v>706</v>
      </c>
      <c r="P189" s="4"/>
      <c r="Q189" s="4"/>
      <c r="R189" s="4"/>
      <c r="S189" s="6" t="s">
        <v>707</v>
      </c>
      <c r="T189" s="4"/>
      <c r="U189" s="4" t="b">
        <v>0</v>
      </c>
      <c r="V189" s="4"/>
    </row>
    <row r="190" spans="1:22" x14ac:dyDescent="0.25">
      <c r="A190" s="9" t="str">
        <f t="shared" si="14"/>
        <v>WEB</v>
      </c>
      <c r="B190" s="10" t="str">
        <f t="shared" si="15"/>
        <v>LOCAL</v>
      </c>
      <c r="C190" s="17" t="str">
        <f t="shared" si="16"/>
        <v>http://localhost:8080/listing/sbmcrest.com?compare=true&amp;theme=Stars&amp;tutorial=false</v>
      </c>
      <c r="D190" s="27"/>
      <c r="E190" s="2" t="str">
        <f t="shared" si="17"/>
        <v>alicestone@nifty.com</v>
      </c>
      <c r="F190" s="2" t="e">
        <f t="shared" si="18"/>
        <v>#VALUE!</v>
      </c>
      <c r="G190" s="2" t="e">
        <f t="shared" si="19"/>
        <v>#VALUE!</v>
      </c>
      <c r="H190" s="4" t="str">
        <f t="shared" si="20"/>
        <v>sbmcrest.com</v>
      </c>
      <c r="I190" s="4"/>
      <c r="J190" s="15"/>
      <c r="K190" s="4" t="s">
        <v>710</v>
      </c>
      <c r="L190" s="4" t="b">
        <v>0</v>
      </c>
      <c r="M190" s="4" t="s">
        <v>711</v>
      </c>
      <c r="N190" s="4" t="s">
        <v>711</v>
      </c>
      <c r="O190" s="4" t="s">
        <v>711</v>
      </c>
      <c r="P190" s="4"/>
      <c r="Q190" s="4"/>
      <c r="R190" s="4"/>
      <c r="S190" s="6" t="s">
        <v>712</v>
      </c>
      <c r="T190" s="4"/>
      <c r="U190" s="4" t="b">
        <v>0</v>
      </c>
      <c r="V190" s="4"/>
    </row>
    <row r="191" spans="1:22" x14ac:dyDescent="0.25">
      <c r="A191" s="9" t="str">
        <f t="shared" si="14"/>
        <v>WEB</v>
      </c>
      <c r="B191" s="10" t="str">
        <f t="shared" si="15"/>
        <v>LOCAL</v>
      </c>
      <c r="C191" s="17" t="str">
        <f t="shared" si="16"/>
        <v>http://localhost:8080/listing/seattleresidentialrenovations.com?compare=true&amp;theme=Stars&amp;tutorial=false</v>
      </c>
      <c r="D191" s="27"/>
      <c r="E191" s="2" t="str">
        <f t="shared" si="17"/>
        <v>jmedrala@rocketmail.com</v>
      </c>
      <c r="F191" s="2" t="e">
        <f t="shared" si="18"/>
        <v>#VALUE!</v>
      </c>
      <c r="G191" s="2" t="e">
        <f t="shared" si="19"/>
        <v>#VALUE!</v>
      </c>
      <c r="H191" s="4" t="str">
        <f t="shared" si="20"/>
        <v>seattleresidentialrenovations.com</v>
      </c>
      <c r="I191" s="4"/>
      <c r="J191" s="15"/>
      <c r="K191" s="4" t="s">
        <v>718</v>
      </c>
      <c r="L191" s="4" t="b">
        <v>0</v>
      </c>
      <c r="M191" s="4" t="s">
        <v>719</v>
      </c>
      <c r="N191" s="4" t="s">
        <v>719</v>
      </c>
      <c r="O191" s="4" t="s">
        <v>719</v>
      </c>
      <c r="P191" s="4"/>
      <c r="Q191" s="4"/>
      <c r="R191" s="4"/>
      <c r="S191" s="6" t="s">
        <v>720</v>
      </c>
      <c r="T191" s="4"/>
      <c r="U191" s="4" t="b">
        <v>0</v>
      </c>
      <c r="V191" s="4"/>
    </row>
    <row r="192" spans="1:22" x14ac:dyDescent="0.25">
      <c r="A192" s="9" t="str">
        <f t="shared" si="14"/>
        <v>WEB</v>
      </c>
      <c r="B192" s="10" t="str">
        <f t="shared" si="15"/>
        <v>LOCAL</v>
      </c>
      <c r="C192" s="17" t="str">
        <f t="shared" si="16"/>
        <v>http://localhost:8080/listing/secure-information-online.com?compare=true&amp;theme=Stars&amp;tutorial=false</v>
      </c>
      <c r="D192" s="27"/>
      <c r="E192" s="2" t="str">
        <f t="shared" si="17"/>
        <v>michael@timaruwebhosting.co.nz</v>
      </c>
      <c r="F192" s="2" t="e">
        <f t="shared" si="18"/>
        <v>#VALUE!</v>
      </c>
      <c r="G192" s="2" t="e">
        <f t="shared" si="19"/>
        <v>#VALUE!</v>
      </c>
      <c r="H192" s="4" t="str">
        <f t="shared" si="20"/>
        <v>secure-information-online.com</v>
      </c>
      <c r="I192" s="4"/>
      <c r="J192" s="15"/>
      <c r="K192" s="4" t="s">
        <v>724</v>
      </c>
      <c r="L192" s="4" t="b">
        <v>0</v>
      </c>
      <c r="M192" s="4" t="s">
        <v>725</v>
      </c>
      <c r="N192" s="4" t="s">
        <v>725</v>
      </c>
      <c r="O192" s="4" t="s">
        <v>725</v>
      </c>
      <c r="P192" s="4"/>
      <c r="Q192" s="4"/>
      <c r="R192" s="4"/>
      <c r="S192" s="6" t="s">
        <v>401</v>
      </c>
      <c r="T192" s="4"/>
      <c r="U192" s="4" t="b">
        <v>0</v>
      </c>
      <c r="V192" s="4"/>
    </row>
    <row r="193" spans="1:22" x14ac:dyDescent="0.25">
      <c r="A193" s="9" t="str">
        <f t="shared" si="14"/>
        <v>WEB</v>
      </c>
      <c r="B193" s="10" t="str">
        <f t="shared" si="15"/>
        <v>LOCAL</v>
      </c>
      <c r="C193" s="17" t="str">
        <f t="shared" si="16"/>
        <v>http://localhost:8080/listing/seedsfromspain.com?compare=true&amp;theme=Stars&amp;tutorial=false</v>
      </c>
      <c r="D193" s="27"/>
      <c r="E193" s="2" t="str">
        <f t="shared" si="17"/>
        <v>FALSE</v>
      </c>
      <c r="F193" s="2" t="e">
        <f t="shared" si="18"/>
        <v>#VALUE!</v>
      </c>
      <c r="G193" s="2" t="e">
        <f t="shared" si="19"/>
        <v>#VALUE!</v>
      </c>
      <c r="H193" s="4" t="str">
        <f t="shared" si="20"/>
        <v>seedsfromspain.com</v>
      </c>
      <c r="I193" s="4"/>
      <c r="J193" s="15"/>
      <c r="K193" s="4" t="s">
        <v>726</v>
      </c>
      <c r="L193" s="4" t="b">
        <v>0</v>
      </c>
      <c r="M193" s="4" t="s">
        <v>727</v>
      </c>
      <c r="N193" s="4" t="s">
        <v>250</v>
      </c>
      <c r="O193" s="4" t="s">
        <v>727</v>
      </c>
      <c r="P193" s="4"/>
      <c r="Q193" s="4"/>
      <c r="R193" s="4"/>
      <c r="S193" s="6" t="s">
        <v>728</v>
      </c>
      <c r="T193" s="4"/>
      <c r="U193" s="4" t="b">
        <v>0</v>
      </c>
      <c r="V193" s="4"/>
    </row>
    <row r="194" spans="1:22" x14ac:dyDescent="0.25">
      <c r="A194" s="9" t="str">
        <f t="shared" ref="A194:A243" si="21">HYPERLINK(CONCATENATE("http://",K$2:K$243), "WEB")</f>
        <v>WEB</v>
      </c>
      <c r="B194" s="10" t="str">
        <f t="shared" ref="B194:B243" si="22">HYPERLINK(CONCATENATE("http://localhost:8080/request/",K$2:K$243),"LOCAL")</f>
        <v>LOCAL</v>
      </c>
      <c r="C194" s="17" t="str">
        <f t="shared" ref="C194:C243" si="23">HYPERLINK(CONCATENATE("http://localhost:8080/listing/",K$2:K$243,"?compare=true&amp;theme=Stars&amp;tutorial=false"))</f>
        <v>http://localhost:8080/listing/self-drivingtechnology.com?compare=true&amp;theme=Stars&amp;tutorial=false</v>
      </c>
      <c r="D194" s="27"/>
      <c r="E194" s="2" t="str">
        <f t="shared" ref="E194:E243" si="24">IF(AND(M$2:M$243=N$2:N$243,N$2:N$243=O$2:O$243),M$2:M$243, "FALSE")</f>
        <v>domains@optimalname.com</v>
      </c>
      <c r="F194" s="2" t="e">
        <f t="shared" ref="F194:F243" si="25">IF(AND(P$2:P$243=Q$2:Q$243,Q$2:Q$243=R$2:R$243),LEFT(P$2:P$243,SEARCH(" ",P$2:P$243)), "FALSE")</f>
        <v>#VALUE!</v>
      </c>
      <c r="G194" s="2" t="e">
        <f t="shared" ref="G194:G243" si="26">IF(LEN(P$2:P$243)-LEN(SUBSTITUTE(P$2:P$243," ","")) = 1, RIGHT(P$2:P$243,LEN(P$2:P$243)-FIND(" ",P$2:P$243,1)), RIGHT(P$2:P$243,LEN(P$2:P$243)-SEARCH(" ",P$2:P$243,SEARCH(" ",P$2:P$243,SEARCH(" ",P$2:P$243)+1))))</f>
        <v>#VALUE!</v>
      </c>
      <c r="H194" s="4" t="str">
        <f t="shared" ref="H194:H243" si="27">K$2:K$243</f>
        <v>self-drivingtechnology.com</v>
      </c>
      <c r="I194" s="4"/>
      <c r="J194" s="15"/>
      <c r="K194" s="4" t="s">
        <v>729</v>
      </c>
      <c r="L194" s="4" t="b">
        <v>0</v>
      </c>
      <c r="M194" s="4" t="s">
        <v>730</v>
      </c>
      <c r="N194" s="4" t="s">
        <v>730</v>
      </c>
      <c r="O194" s="4" t="s">
        <v>730</v>
      </c>
      <c r="P194" s="4"/>
      <c r="Q194" s="4"/>
      <c r="R194" s="4"/>
      <c r="S194" s="6" t="s">
        <v>731</v>
      </c>
      <c r="T194" s="4"/>
      <c r="U194" s="4" t="b">
        <v>0</v>
      </c>
      <c r="V194" s="4"/>
    </row>
    <row r="195" spans="1:22" x14ac:dyDescent="0.25">
      <c r="A195" s="9" t="str">
        <f t="shared" si="21"/>
        <v>WEB</v>
      </c>
      <c r="B195" s="10" t="str">
        <f t="shared" si="22"/>
        <v>LOCAL</v>
      </c>
      <c r="C195" s="17" t="str">
        <f t="shared" si="23"/>
        <v>http://localhost:8080/listing/sellershomegroup.com?compare=true&amp;theme=Stars&amp;tutorial=false</v>
      </c>
      <c r="D195" s="27"/>
      <c r="E195" s="2" t="str">
        <f t="shared" si="24"/>
        <v>bruce@lakeconroefineliving.com</v>
      </c>
      <c r="F195" s="2" t="e">
        <f t="shared" si="25"/>
        <v>#VALUE!</v>
      </c>
      <c r="G195" s="2" t="e">
        <f t="shared" si="26"/>
        <v>#VALUE!</v>
      </c>
      <c r="H195" s="4" t="str">
        <f t="shared" si="27"/>
        <v>sellershomegroup.com</v>
      </c>
      <c r="I195" s="4"/>
      <c r="J195" s="15"/>
      <c r="K195" s="4" t="s">
        <v>732</v>
      </c>
      <c r="L195" s="4" t="b">
        <v>0</v>
      </c>
      <c r="M195" s="4" t="s">
        <v>733</v>
      </c>
      <c r="N195" s="4" t="s">
        <v>733</v>
      </c>
      <c r="O195" s="4" t="s">
        <v>733</v>
      </c>
      <c r="P195" s="4"/>
      <c r="Q195" s="4"/>
      <c r="R195" s="4"/>
      <c r="S195" s="6" t="s">
        <v>734</v>
      </c>
      <c r="T195" s="4"/>
      <c r="U195" s="4" t="b">
        <v>0</v>
      </c>
      <c r="V195" s="4"/>
    </row>
    <row r="196" spans="1:22" x14ac:dyDescent="0.25">
      <c r="A196" s="9" t="str">
        <f t="shared" si="21"/>
        <v>WEB</v>
      </c>
      <c r="B196" s="10" t="str">
        <f t="shared" si="22"/>
        <v>LOCAL</v>
      </c>
      <c r="C196" s="17" t="str">
        <f t="shared" si="23"/>
        <v>http://localhost:8080/listing/seniorsarestarrs.com?compare=true&amp;theme=Stars&amp;tutorial=false</v>
      </c>
      <c r="D196" s="27"/>
      <c r="E196" s="2" t="str">
        <f t="shared" si="24"/>
        <v>shavonbills79@aol.com</v>
      </c>
      <c r="F196" s="2" t="e">
        <f t="shared" si="25"/>
        <v>#VALUE!</v>
      </c>
      <c r="G196" s="2" t="e">
        <f t="shared" si="26"/>
        <v>#VALUE!</v>
      </c>
      <c r="H196" s="4" t="str">
        <f t="shared" si="27"/>
        <v>seniorsarestarrs.com</v>
      </c>
      <c r="I196" s="4"/>
      <c r="J196" s="15"/>
      <c r="K196" s="4" t="s">
        <v>735</v>
      </c>
      <c r="L196" s="4" t="b">
        <v>0</v>
      </c>
      <c r="M196" s="4" t="s">
        <v>736</v>
      </c>
      <c r="N196" s="4" t="s">
        <v>736</v>
      </c>
      <c r="O196" s="4" t="s">
        <v>736</v>
      </c>
      <c r="P196" s="4"/>
      <c r="Q196" s="4"/>
      <c r="R196" s="4"/>
      <c r="S196" s="6" t="s">
        <v>737</v>
      </c>
      <c r="T196" s="4"/>
      <c r="U196" s="4" t="b">
        <v>0</v>
      </c>
      <c r="V196" s="4"/>
    </row>
    <row r="197" spans="1:22" x14ac:dyDescent="0.25">
      <c r="A197" s="9" t="str">
        <f t="shared" si="21"/>
        <v>WEB</v>
      </c>
      <c r="B197" s="10" t="str">
        <f t="shared" si="22"/>
        <v>LOCAL</v>
      </c>
      <c r="C197" s="17" t="str">
        <f t="shared" si="23"/>
        <v>http://localhost:8080/listing/serviciosprofesionalesgp.com?compare=true&amp;theme=Stars&amp;tutorial=false</v>
      </c>
      <c r="D197" s="27"/>
      <c r="E197" s="2" t="str">
        <f t="shared" si="24"/>
        <v>seprogp@gmail.com</v>
      </c>
      <c r="F197" s="2" t="e">
        <f t="shared" si="25"/>
        <v>#VALUE!</v>
      </c>
      <c r="G197" s="2" t="e">
        <f t="shared" si="26"/>
        <v>#VALUE!</v>
      </c>
      <c r="H197" s="4" t="str">
        <f t="shared" si="27"/>
        <v>serviciosprofesionalesgp.com</v>
      </c>
      <c r="I197" s="4"/>
      <c r="J197" s="15"/>
      <c r="K197" s="4" t="s">
        <v>738</v>
      </c>
      <c r="L197" s="4" t="b">
        <v>0</v>
      </c>
      <c r="M197" s="4" t="s">
        <v>739</v>
      </c>
      <c r="N197" s="4" t="s">
        <v>739</v>
      </c>
      <c r="O197" s="4" t="s">
        <v>739</v>
      </c>
      <c r="P197" s="4"/>
      <c r="Q197" s="4"/>
      <c r="R197" s="4"/>
      <c r="S197" s="6" t="s">
        <v>740</v>
      </c>
      <c r="T197" s="4"/>
      <c r="U197" s="4" t="b">
        <v>0</v>
      </c>
      <c r="V197" s="4"/>
    </row>
    <row r="198" spans="1:22" x14ac:dyDescent="0.25">
      <c r="A198" s="9" t="str">
        <f t="shared" si="21"/>
        <v>WEB</v>
      </c>
      <c r="B198" s="10" t="str">
        <f t="shared" si="22"/>
        <v>LOCAL</v>
      </c>
      <c r="C198" s="17" t="str">
        <f t="shared" si="23"/>
        <v>http://localhost:8080/listing/sesliturkcell.com?compare=true&amp;theme=Stars&amp;tutorial=false</v>
      </c>
      <c r="D198" s="27"/>
      <c r="E198" s="2" t="str">
        <f t="shared" si="24"/>
        <v>domaincontact@yoncu.com</v>
      </c>
      <c r="F198" s="2" t="e">
        <f t="shared" si="25"/>
        <v>#VALUE!</v>
      </c>
      <c r="G198" s="2" t="e">
        <f t="shared" si="26"/>
        <v>#VALUE!</v>
      </c>
      <c r="H198" s="4" t="str">
        <f t="shared" si="27"/>
        <v>sesliturkcell.com</v>
      </c>
      <c r="I198" s="4"/>
      <c r="J198" s="15"/>
      <c r="K198" s="4" t="s">
        <v>741</v>
      </c>
      <c r="L198" s="4" t="b">
        <v>0</v>
      </c>
      <c r="M198" s="4" t="s">
        <v>742</v>
      </c>
      <c r="N198" s="4" t="s">
        <v>742</v>
      </c>
      <c r="O198" s="4" t="s">
        <v>742</v>
      </c>
      <c r="P198" s="4"/>
      <c r="Q198" s="4"/>
      <c r="R198" s="4"/>
      <c r="S198" s="6" t="s">
        <v>743</v>
      </c>
      <c r="T198" s="4"/>
      <c r="U198" s="4" t="b">
        <v>0</v>
      </c>
      <c r="V198" s="4"/>
    </row>
    <row r="199" spans="1:22" x14ac:dyDescent="0.25">
      <c r="A199" s="9" t="str">
        <f t="shared" si="21"/>
        <v>WEB</v>
      </c>
      <c r="B199" s="10" t="str">
        <f t="shared" si="22"/>
        <v>LOCAL</v>
      </c>
      <c r="C199" s="17" t="str">
        <f t="shared" si="23"/>
        <v>http://localhost:8080/listing/sharewair.com?compare=true&amp;theme=Stars&amp;tutorial=false</v>
      </c>
      <c r="D199" s="27"/>
      <c r="E199" s="2" t="str">
        <f t="shared" si="24"/>
        <v>mvtait@gmail.com</v>
      </c>
      <c r="F199" s="2" t="e">
        <f t="shared" si="25"/>
        <v>#VALUE!</v>
      </c>
      <c r="G199" s="2" t="e">
        <f t="shared" si="26"/>
        <v>#VALUE!</v>
      </c>
      <c r="H199" s="4" t="str">
        <f t="shared" si="27"/>
        <v>sharewair.com</v>
      </c>
      <c r="I199" s="4"/>
      <c r="J199" s="15"/>
      <c r="K199" s="4" t="s">
        <v>744</v>
      </c>
      <c r="L199" s="4" t="b">
        <v>0</v>
      </c>
      <c r="M199" s="4" t="s">
        <v>745</v>
      </c>
      <c r="N199" s="4" t="s">
        <v>745</v>
      </c>
      <c r="O199" s="4" t="s">
        <v>745</v>
      </c>
      <c r="P199" s="4"/>
      <c r="Q199" s="4"/>
      <c r="R199" s="4"/>
      <c r="S199" s="6" t="s">
        <v>563</v>
      </c>
      <c r="T199" s="4"/>
      <c r="U199" s="4" t="b">
        <v>0</v>
      </c>
      <c r="V199" s="4"/>
    </row>
    <row r="200" spans="1:22" x14ac:dyDescent="0.25">
      <c r="A200" s="9" t="str">
        <f t="shared" si="21"/>
        <v>WEB</v>
      </c>
      <c r="B200" s="10" t="str">
        <f t="shared" si="22"/>
        <v>LOCAL</v>
      </c>
      <c r="C200" s="17" t="str">
        <f t="shared" si="23"/>
        <v>http://localhost:8080/listing/shelleykorall.com?compare=true&amp;theme=Stars&amp;tutorial=false</v>
      </c>
      <c r="D200" s="27"/>
      <c r="E200" s="2" t="str">
        <f t="shared" si="24"/>
        <v>FALSE</v>
      </c>
      <c r="F200" s="2" t="e">
        <f t="shared" si="25"/>
        <v>#VALUE!</v>
      </c>
      <c r="G200" s="2" t="e">
        <f t="shared" si="26"/>
        <v>#VALUE!</v>
      </c>
      <c r="H200" s="4" t="str">
        <f t="shared" si="27"/>
        <v>shelleykorall.com</v>
      </c>
      <c r="I200" s="4"/>
      <c r="J200" s="15"/>
      <c r="K200" s="4" t="s">
        <v>746</v>
      </c>
      <c r="L200" s="4" t="b">
        <v>0</v>
      </c>
      <c r="M200" s="4" t="s">
        <v>747</v>
      </c>
      <c r="N200" s="4" t="s">
        <v>747</v>
      </c>
      <c r="O200" s="4" t="s">
        <v>748</v>
      </c>
      <c r="P200" s="4"/>
      <c r="Q200" s="4"/>
      <c r="R200" s="4"/>
      <c r="S200" s="6" t="s">
        <v>251</v>
      </c>
      <c r="T200" s="4"/>
      <c r="U200" s="4" t="b">
        <v>0</v>
      </c>
      <c r="V200" s="4"/>
    </row>
    <row r="201" spans="1:22" x14ac:dyDescent="0.25">
      <c r="A201" s="9" t="str">
        <f t="shared" si="21"/>
        <v>WEB</v>
      </c>
      <c r="B201" s="10" t="str">
        <f t="shared" si="22"/>
        <v>LOCAL</v>
      </c>
      <c r="C201" s="17" t="str">
        <f t="shared" si="23"/>
        <v>http://localhost:8080/listing/sidestarcup.com?compare=true&amp;theme=Stars&amp;tutorial=false</v>
      </c>
      <c r="D201" s="27"/>
      <c r="E201" s="2" t="str">
        <f t="shared" si="24"/>
        <v>info@thegameagency.pro</v>
      </c>
      <c r="F201" s="2" t="e">
        <f t="shared" si="25"/>
        <v>#VALUE!</v>
      </c>
      <c r="G201" s="2" t="e">
        <f t="shared" si="26"/>
        <v>#VALUE!</v>
      </c>
      <c r="H201" s="4" t="str">
        <f t="shared" si="27"/>
        <v>sidestarcup.com</v>
      </c>
      <c r="I201" s="4"/>
      <c r="J201" s="15"/>
      <c r="K201" s="4" t="s">
        <v>749</v>
      </c>
      <c r="L201" s="4" t="b">
        <v>0</v>
      </c>
      <c r="M201" s="4" t="s">
        <v>750</v>
      </c>
      <c r="N201" s="4" t="s">
        <v>750</v>
      </c>
      <c r="O201" s="4" t="s">
        <v>750</v>
      </c>
      <c r="P201" s="4"/>
      <c r="Q201" s="4"/>
      <c r="R201" s="4"/>
      <c r="S201" s="6" t="s">
        <v>8</v>
      </c>
      <c r="T201" s="4"/>
      <c r="U201" s="4" t="b">
        <v>0</v>
      </c>
      <c r="V201" s="4"/>
    </row>
    <row r="202" spans="1:22" x14ac:dyDescent="0.25">
      <c r="A202" s="9" t="str">
        <f t="shared" si="21"/>
        <v>WEB</v>
      </c>
      <c r="B202" s="10" t="str">
        <f t="shared" si="22"/>
        <v>LOCAL</v>
      </c>
      <c r="C202" s="17" t="str">
        <f t="shared" si="23"/>
        <v>http://localhost:8080/listing/simplykosmos.com?compare=true&amp;theme=Stars&amp;tutorial=false</v>
      </c>
      <c r="D202" s="27"/>
      <c r="E202" s="2" t="str">
        <f t="shared" si="24"/>
        <v>amazinglyfritz@gmail.com</v>
      </c>
      <c r="F202" s="2" t="e">
        <f t="shared" si="25"/>
        <v>#VALUE!</v>
      </c>
      <c r="G202" s="2" t="e">
        <f t="shared" si="26"/>
        <v>#VALUE!</v>
      </c>
      <c r="H202" s="4" t="str">
        <f t="shared" si="27"/>
        <v>simplykosmos.com</v>
      </c>
      <c r="I202" s="4"/>
      <c r="J202" s="15"/>
      <c r="K202" s="4" t="s">
        <v>751</v>
      </c>
      <c r="L202" s="4" t="b">
        <v>0</v>
      </c>
      <c r="M202" s="4" t="s">
        <v>752</v>
      </c>
      <c r="N202" s="4" t="s">
        <v>752</v>
      </c>
      <c r="O202" s="4" t="s">
        <v>752</v>
      </c>
      <c r="P202" s="4"/>
      <c r="Q202" s="4"/>
      <c r="R202" s="4"/>
      <c r="S202" s="6" t="s">
        <v>753</v>
      </c>
      <c r="T202" s="4"/>
      <c r="U202" s="4" t="b">
        <v>0</v>
      </c>
      <c r="V202" s="4"/>
    </row>
    <row r="203" spans="1:22" x14ac:dyDescent="0.25">
      <c r="A203" s="9" t="str">
        <f t="shared" si="21"/>
        <v>WEB</v>
      </c>
      <c r="B203" s="10" t="str">
        <f t="shared" si="22"/>
        <v>LOCAL</v>
      </c>
      <c r="C203" s="17" t="str">
        <f t="shared" si="23"/>
        <v>http://localhost:8080/listing/sleepsoftlytonight.com?compare=true&amp;theme=Stars&amp;tutorial=false</v>
      </c>
      <c r="D203" s="27"/>
      <c r="E203" s="2" t="str">
        <f t="shared" si="24"/>
        <v>FALSE</v>
      </c>
      <c r="F203" s="2" t="e">
        <f t="shared" si="25"/>
        <v>#VALUE!</v>
      </c>
      <c r="G203" s="2" t="e">
        <f t="shared" si="26"/>
        <v>#VALUE!</v>
      </c>
      <c r="H203" s="4" t="str">
        <f t="shared" si="27"/>
        <v>sleepsoftlytonight.com</v>
      </c>
      <c r="I203" s="4"/>
      <c r="J203" s="15"/>
      <c r="K203" s="4" t="s">
        <v>757</v>
      </c>
      <c r="L203" s="4" t="b">
        <v>0</v>
      </c>
      <c r="M203" s="4" t="s">
        <v>758</v>
      </c>
      <c r="N203" s="4" t="s">
        <v>232</v>
      </c>
      <c r="O203" s="4" t="s">
        <v>758</v>
      </c>
      <c r="P203" s="4"/>
      <c r="Q203" s="4"/>
      <c r="R203" s="4"/>
      <c r="S203" s="6" t="s">
        <v>759</v>
      </c>
      <c r="T203" s="4"/>
      <c r="U203" s="4" t="b">
        <v>0</v>
      </c>
      <c r="V203" s="4"/>
    </row>
    <row r="204" spans="1:22" x14ac:dyDescent="0.25">
      <c r="A204" s="9" t="str">
        <f t="shared" si="21"/>
        <v>WEB</v>
      </c>
      <c r="B204" s="10" t="str">
        <f t="shared" si="22"/>
        <v>LOCAL</v>
      </c>
      <c r="C204" s="17" t="str">
        <f t="shared" si="23"/>
        <v>http://localhost:8080/listing/smcdistributos.com?compare=true&amp;theme=Stars&amp;tutorial=false</v>
      </c>
      <c r="D204" s="27"/>
      <c r="E204" s="2" t="str">
        <f t="shared" si="24"/>
        <v>omnidomains@justdial.com</v>
      </c>
      <c r="F204" s="2" t="e">
        <f t="shared" si="25"/>
        <v>#VALUE!</v>
      </c>
      <c r="G204" s="2" t="e">
        <f t="shared" si="26"/>
        <v>#VALUE!</v>
      </c>
      <c r="H204" s="4" t="str">
        <f t="shared" si="27"/>
        <v>smcdistributos.com</v>
      </c>
      <c r="I204" s="4"/>
      <c r="J204" s="15"/>
      <c r="K204" s="4" t="s">
        <v>760</v>
      </c>
      <c r="L204" s="4" t="b">
        <v>0</v>
      </c>
      <c r="M204" s="4" t="s">
        <v>761</v>
      </c>
      <c r="N204" s="4" t="s">
        <v>761</v>
      </c>
      <c r="O204" s="4" t="s">
        <v>761</v>
      </c>
      <c r="P204" s="4"/>
      <c r="Q204" s="4"/>
      <c r="R204" s="4"/>
      <c r="S204" s="6" t="s">
        <v>136</v>
      </c>
      <c r="T204" s="4"/>
      <c r="U204" s="4" t="b">
        <v>0</v>
      </c>
      <c r="V204" s="4"/>
    </row>
    <row r="205" spans="1:22" x14ac:dyDescent="0.25">
      <c r="A205" s="9" t="str">
        <f t="shared" si="21"/>
        <v>WEB</v>
      </c>
      <c r="B205" s="10" t="str">
        <f t="shared" si="22"/>
        <v>LOCAL</v>
      </c>
      <c r="C205" s="17" t="str">
        <f t="shared" si="23"/>
        <v>http://localhost:8080/listing/sosyoung.com?compare=true&amp;theme=Stars&amp;tutorial=false</v>
      </c>
      <c r="D205" s="27"/>
      <c r="E205" s="2" t="str">
        <f t="shared" si="24"/>
        <v>137305326@qq.com</v>
      </c>
      <c r="F205" s="2" t="e">
        <f t="shared" si="25"/>
        <v>#VALUE!</v>
      </c>
      <c r="G205" s="2" t="e">
        <f t="shared" si="26"/>
        <v>#VALUE!</v>
      </c>
      <c r="H205" s="4" t="str">
        <f t="shared" si="27"/>
        <v>sosyoung.com</v>
      </c>
      <c r="I205" s="4"/>
      <c r="J205" s="15"/>
      <c r="K205" s="4" t="s">
        <v>762</v>
      </c>
      <c r="L205" s="4" t="b">
        <v>0</v>
      </c>
      <c r="M205" s="4" t="s">
        <v>763</v>
      </c>
      <c r="N205" s="4" t="s">
        <v>763</v>
      </c>
      <c r="O205" s="4" t="s">
        <v>763</v>
      </c>
      <c r="P205" s="4"/>
      <c r="Q205" s="4"/>
      <c r="R205" s="4"/>
      <c r="S205" s="6" t="s">
        <v>764</v>
      </c>
      <c r="T205" s="4"/>
      <c r="U205" s="4" t="b">
        <v>0</v>
      </c>
      <c r="V205" s="4"/>
    </row>
    <row r="206" spans="1:22" x14ac:dyDescent="0.25">
      <c r="A206" s="9" t="str">
        <f t="shared" si="21"/>
        <v>WEB</v>
      </c>
      <c r="B206" s="10" t="str">
        <f t="shared" si="22"/>
        <v>LOCAL</v>
      </c>
      <c r="C206" s="17" t="str">
        <f t="shared" si="23"/>
        <v>http://localhost:8080/listing/steelpoortdistributor.com?compare=true&amp;theme=Stars&amp;tutorial=false</v>
      </c>
      <c r="D206" s="27"/>
      <c r="E206" s="2" t="str">
        <f t="shared" si="24"/>
        <v>FALSE</v>
      </c>
      <c r="F206" s="2" t="e">
        <f t="shared" si="25"/>
        <v>#VALUE!</v>
      </c>
      <c r="G206" s="2" t="e">
        <f t="shared" si="26"/>
        <v>#VALUE!</v>
      </c>
      <c r="H206" s="4" t="str">
        <f t="shared" si="27"/>
        <v>steelpoortdistributor.com</v>
      </c>
      <c r="I206" s="4"/>
      <c r="J206" s="15"/>
      <c r="K206" s="4" t="s">
        <v>765</v>
      </c>
      <c r="L206" s="4" t="b">
        <v>0</v>
      </c>
      <c r="M206" s="4" t="s">
        <v>766</v>
      </c>
      <c r="N206" s="4" t="s">
        <v>766</v>
      </c>
      <c r="O206" s="4" t="s">
        <v>767</v>
      </c>
      <c r="P206" s="4"/>
      <c r="Q206" s="4"/>
      <c r="R206" s="4"/>
      <c r="S206" s="6" t="s">
        <v>768</v>
      </c>
      <c r="T206" s="4"/>
      <c r="U206" s="4" t="b">
        <v>0</v>
      </c>
      <c r="V206" s="4"/>
    </row>
    <row r="207" spans="1:22" x14ac:dyDescent="0.25">
      <c r="A207" s="9" t="str">
        <f t="shared" si="21"/>
        <v>WEB</v>
      </c>
      <c r="B207" s="10" t="str">
        <f t="shared" si="22"/>
        <v>LOCAL</v>
      </c>
      <c r="C207" s="17" t="str">
        <f t="shared" si="23"/>
        <v>http://localhost:8080/listing/stilastep-ahead.com?compare=true&amp;theme=Stars&amp;tutorial=false</v>
      </c>
      <c r="D207" s="27"/>
      <c r="E207" s="2" t="str">
        <f t="shared" si="24"/>
        <v>FALSE</v>
      </c>
      <c r="F207" s="2" t="e">
        <f t="shared" si="25"/>
        <v>#VALUE!</v>
      </c>
      <c r="G207" s="2" t="e">
        <f t="shared" si="26"/>
        <v>#VALUE!</v>
      </c>
      <c r="H207" s="4" t="str">
        <f t="shared" si="27"/>
        <v>stilastep-ahead.com</v>
      </c>
      <c r="I207" s="4"/>
      <c r="J207" s="15"/>
      <c r="K207" s="4" t="s">
        <v>769</v>
      </c>
      <c r="L207" s="4" t="b">
        <v>0</v>
      </c>
      <c r="M207" s="4" t="s">
        <v>770</v>
      </c>
      <c r="N207" s="4" t="s">
        <v>771</v>
      </c>
      <c r="O207" s="4" t="s">
        <v>771</v>
      </c>
      <c r="P207" s="4"/>
      <c r="Q207" s="4"/>
      <c r="R207" s="4"/>
      <c r="S207" s="6" t="s">
        <v>772</v>
      </c>
      <c r="T207" s="4"/>
      <c r="U207" s="4" t="b">
        <v>0</v>
      </c>
      <c r="V207" s="4"/>
    </row>
    <row r="208" spans="1:22" x14ac:dyDescent="0.25">
      <c r="A208" s="9" t="str">
        <f t="shared" si="21"/>
        <v>WEB</v>
      </c>
      <c r="B208" s="10" t="str">
        <f t="shared" si="22"/>
        <v>LOCAL</v>
      </c>
      <c r="C208" s="17" t="str">
        <f t="shared" si="23"/>
        <v>http://localhost:8080/listing/strancangbangun.com?compare=true&amp;theme=Stars&amp;tutorial=false</v>
      </c>
      <c r="D208" s="27"/>
      <c r="E208" s="2" t="str">
        <f t="shared" si="24"/>
        <v>fitrahnurdyansyah@gmail.com</v>
      </c>
      <c r="F208" s="2" t="e">
        <f t="shared" si="25"/>
        <v>#VALUE!</v>
      </c>
      <c r="G208" s="2" t="e">
        <f t="shared" si="26"/>
        <v>#VALUE!</v>
      </c>
      <c r="H208" s="4" t="str">
        <f t="shared" si="27"/>
        <v>strancangbangun.com</v>
      </c>
      <c r="I208" s="4"/>
      <c r="J208" s="15"/>
      <c r="K208" s="4" t="s">
        <v>773</v>
      </c>
      <c r="L208" s="4" t="b">
        <v>0</v>
      </c>
      <c r="M208" s="4" t="s">
        <v>774</v>
      </c>
      <c r="N208" s="4" t="s">
        <v>774</v>
      </c>
      <c r="O208" s="4" t="s">
        <v>774</v>
      </c>
      <c r="P208" s="4"/>
      <c r="Q208" s="4"/>
      <c r="R208" s="4"/>
      <c r="S208" s="6" t="s">
        <v>192</v>
      </c>
      <c r="T208" s="4"/>
      <c r="U208" s="4" t="b">
        <v>0</v>
      </c>
      <c r="V208" s="4"/>
    </row>
    <row r="209" spans="1:22" x14ac:dyDescent="0.25">
      <c r="A209" s="9" t="str">
        <f t="shared" si="21"/>
        <v>WEB</v>
      </c>
      <c r="B209" s="10" t="str">
        <f t="shared" si="22"/>
        <v>LOCAL</v>
      </c>
      <c r="C209" s="17" t="str">
        <f t="shared" si="23"/>
        <v>http://localhost:8080/listing/taichi-meyer.com?compare=true&amp;theme=Stars&amp;tutorial=false</v>
      </c>
      <c r="D209" s="27"/>
      <c r="E209" s="2" t="str">
        <f t="shared" si="24"/>
        <v>FALSE</v>
      </c>
      <c r="F209" s="2" t="e">
        <f t="shared" si="25"/>
        <v>#VALUE!</v>
      </c>
      <c r="G209" s="2" t="e">
        <f t="shared" si="26"/>
        <v>#VALUE!</v>
      </c>
      <c r="H209" s="4" t="str">
        <f t="shared" si="27"/>
        <v>taichi-meyer.com</v>
      </c>
      <c r="I209" s="4"/>
      <c r="J209" s="15"/>
      <c r="K209" s="4" t="s">
        <v>780</v>
      </c>
      <c r="L209" s="4" t="b">
        <v>0</v>
      </c>
      <c r="M209" s="4" t="s">
        <v>781</v>
      </c>
      <c r="N209" s="4" t="s">
        <v>456</v>
      </c>
      <c r="O209" s="4" t="s">
        <v>781</v>
      </c>
      <c r="P209" s="4"/>
      <c r="Q209" s="4"/>
      <c r="R209" s="4"/>
      <c r="S209" s="6" t="s">
        <v>151</v>
      </c>
      <c r="T209" s="4"/>
      <c r="U209" s="4" t="b">
        <v>0</v>
      </c>
      <c r="V209" s="4"/>
    </row>
    <row r="210" spans="1:22" x14ac:dyDescent="0.25">
      <c r="A210" s="9" t="str">
        <f t="shared" si="21"/>
        <v>WEB</v>
      </c>
      <c r="B210" s="10" t="str">
        <f t="shared" si="22"/>
        <v>LOCAL</v>
      </c>
      <c r="C210" s="17" t="str">
        <f t="shared" si="23"/>
        <v>http://localhost:8080/listing/tasittanimasistemleri.net?compare=true&amp;theme=Stars&amp;tutorial=false</v>
      </c>
      <c r="D210" s="27"/>
      <c r="E210" s="2" t="str">
        <f t="shared" si="24"/>
        <v>brscyr@hotmail.com</v>
      </c>
      <c r="F210" s="2" t="e">
        <f t="shared" si="25"/>
        <v>#VALUE!</v>
      </c>
      <c r="G210" s="2" t="e">
        <f t="shared" si="26"/>
        <v>#VALUE!</v>
      </c>
      <c r="H210" s="4" t="str">
        <f t="shared" si="27"/>
        <v>tasittanimasistemleri.net</v>
      </c>
      <c r="I210" s="4"/>
      <c r="J210" s="15"/>
      <c r="K210" s="4" t="s">
        <v>782</v>
      </c>
      <c r="L210" s="4" t="b">
        <v>0</v>
      </c>
      <c r="M210" s="4" t="s">
        <v>783</v>
      </c>
      <c r="N210" s="4" t="s">
        <v>783</v>
      </c>
      <c r="O210" s="4" t="s">
        <v>783</v>
      </c>
      <c r="P210" s="4"/>
      <c r="Q210" s="4"/>
      <c r="R210" s="4"/>
      <c r="S210" s="6" t="s">
        <v>614</v>
      </c>
      <c r="T210" s="4"/>
      <c r="U210" s="4" t="b">
        <v>0</v>
      </c>
      <c r="V210" s="4"/>
    </row>
    <row r="211" spans="1:22" x14ac:dyDescent="0.25">
      <c r="A211" s="9" t="str">
        <f t="shared" si="21"/>
        <v>WEB</v>
      </c>
      <c r="B211" s="10" t="str">
        <f t="shared" si="22"/>
        <v>LOCAL</v>
      </c>
      <c r="C211" s="17" t="str">
        <f t="shared" si="23"/>
        <v>http://localhost:8080/listing/taxiflughafen.net?compare=true&amp;theme=Stars&amp;tutorial=false</v>
      </c>
      <c r="D211" s="27"/>
      <c r="E211" s="2" t="str">
        <f t="shared" si="24"/>
        <v>domain.admin@viajesalameda.com</v>
      </c>
      <c r="F211" s="2" t="e">
        <f t="shared" si="25"/>
        <v>#VALUE!</v>
      </c>
      <c r="G211" s="2" t="e">
        <f t="shared" si="26"/>
        <v>#VALUE!</v>
      </c>
      <c r="H211" s="4" t="str">
        <f t="shared" si="27"/>
        <v>taxiflughafen.net</v>
      </c>
      <c r="I211" s="4"/>
      <c r="J211" s="15"/>
      <c r="K211" s="4" t="s">
        <v>787</v>
      </c>
      <c r="L211" s="4" t="b">
        <v>0</v>
      </c>
      <c r="M211" s="4" t="s">
        <v>788</v>
      </c>
      <c r="N211" s="4" t="s">
        <v>788</v>
      </c>
      <c r="O211" s="4" t="s">
        <v>788</v>
      </c>
      <c r="P211" s="4"/>
      <c r="Q211" s="4"/>
      <c r="R211" s="4"/>
      <c r="S211" s="6" t="s">
        <v>79</v>
      </c>
      <c r="T211" s="4"/>
      <c r="U211" s="4" t="b">
        <v>0</v>
      </c>
      <c r="V211" s="4"/>
    </row>
    <row r="212" spans="1:22" x14ac:dyDescent="0.25">
      <c r="A212" s="9" t="str">
        <f t="shared" si="21"/>
        <v>WEB</v>
      </c>
      <c r="B212" s="10" t="str">
        <f t="shared" si="22"/>
        <v>LOCAL</v>
      </c>
      <c r="C212" s="17" t="str">
        <f t="shared" si="23"/>
        <v>http://localhost:8080/listing/tazasoriginalesbaratas.com?compare=true&amp;theme=Stars&amp;tutorial=false</v>
      </c>
      <c r="D212" s="27"/>
      <c r="E212" s="2" t="str">
        <f t="shared" si="24"/>
        <v>FALSE</v>
      </c>
      <c r="F212" s="2" t="e">
        <f t="shared" si="25"/>
        <v>#VALUE!</v>
      </c>
      <c r="G212" s="2" t="e">
        <f t="shared" si="26"/>
        <v>#VALUE!</v>
      </c>
      <c r="H212" s="4" t="str">
        <f t="shared" si="27"/>
        <v>tazasoriginalesbaratas.com</v>
      </c>
      <c r="I212" s="4"/>
      <c r="J212" s="15"/>
      <c r="K212" s="4" t="s">
        <v>789</v>
      </c>
      <c r="L212" s="4" t="b">
        <v>0</v>
      </c>
      <c r="M212" s="4" t="s">
        <v>790</v>
      </c>
      <c r="N212" s="4" t="s">
        <v>791</v>
      </c>
      <c r="O212" s="4" t="s">
        <v>790</v>
      </c>
      <c r="P212" s="4"/>
      <c r="Q212" s="4"/>
      <c r="R212" s="4"/>
      <c r="S212" s="6" t="s">
        <v>80</v>
      </c>
      <c r="T212" s="4"/>
      <c r="U212" s="4" t="b">
        <v>0</v>
      </c>
      <c r="V212" s="4"/>
    </row>
    <row r="213" spans="1:22" x14ac:dyDescent="0.25">
      <c r="A213" s="9" t="str">
        <f t="shared" si="21"/>
        <v>WEB</v>
      </c>
      <c r="B213" s="10" t="str">
        <f t="shared" si="22"/>
        <v>LOCAL</v>
      </c>
      <c r="C213" s="17" t="str">
        <f t="shared" si="23"/>
        <v>http://localhost:8080/listing/team-support-account-info.com?compare=true&amp;theme=Stars&amp;tutorial=false</v>
      </c>
      <c r="D213" s="27"/>
      <c r="E213" s="2" t="str">
        <f t="shared" si="24"/>
        <v>FALSE</v>
      </c>
      <c r="F213" s="2" t="e">
        <f t="shared" si="25"/>
        <v>#VALUE!</v>
      </c>
      <c r="G213" s="2" t="e">
        <f t="shared" si="26"/>
        <v>#VALUE!</v>
      </c>
      <c r="H213" s="4" t="str">
        <f t="shared" si="27"/>
        <v>team-support-account-info.com</v>
      </c>
      <c r="I213" s="4"/>
      <c r="J213" s="15"/>
      <c r="K213" s="4" t="s">
        <v>792</v>
      </c>
      <c r="L213" s="4" t="b">
        <v>0</v>
      </c>
      <c r="M213" s="4" t="s">
        <v>793</v>
      </c>
      <c r="N213" s="4" t="s">
        <v>250</v>
      </c>
      <c r="O213" s="4" t="s">
        <v>793</v>
      </c>
      <c r="P213" s="4"/>
      <c r="Q213" s="4"/>
      <c r="R213" s="4"/>
      <c r="S213" s="6" t="s">
        <v>671</v>
      </c>
      <c r="T213" s="4"/>
      <c r="U213" s="4" t="b">
        <v>0</v>
      </c>
      <c r="V213" s="4"/>
    </row>
    <row r="214" spans="1:22" x14ac:dyDescent="0.25">
      <c r="A214" s="9" t="str">
        <f t="shared" si="21"/>
        <v>WEB</v>
      </c>
      <c r="B214" s="10" t="str">
        <f t="shared" si="22"/>
        <v>LOCAL</v>
      </c>
      <c r="C214" s="17" t="str">
        <f t="shared" si="23"/>
        <v>http://localhost:8080/listing/technologybeacons.com?compare=true&amp;theme=Stars&amp;tutorial=false</v>
      </c>
      <c r="D214" s="27"/>
      <c r="E214" s="2" t="str">
        <f t="shared" si="24"/>
        <v>FALSE</v>
      </c>
      <c r="F214" s="2" t="e">
        <f t="shared" si="25"/>
        <v>#VALUE!</v>
      </c>
      <c r="G214" s="2" t="e">
        <f t="shared" si="26"/>
        <v>#VALUE!</v>
      </c>
      <c r="H214" s="4" t="str">
        <f t="shared" si="27"/>
        <v>technologybeacons.com</v>
      </c>
      <c r="I214" s="4"/>
      <c r="J214" s="15"/>
      <c r="K214" s="4" t="s">
        <v>794</v>
      </c>
      <c r="L214" s="4" t="b">
        <v>0</v>
      </c>
      <c r="M214" s="4" t="s">
        <v>795</v>
      </c>
      <c r="N214" s="4" t="s">
        <v>232</v>
      </c>
      <c r="O214" s="4" t="s">
        <v>795</v>
      </c>
      <c r="P214" s="4"/>
      <c r="Q214" s="4"/>
      <c r="R214" s="4"/>
      <c r="S214" s="6" t="s">
        <v>731</v>
      </c>
      <c r="T214" s="4"/>
      <c r="U214" s="4" t="b">
        <v>0</v>
      </c>
      <c r="V214" s="4"/>
    </row>
    <row r="215" spans="1:22" x14ac:dyDescent="0.25">
      <c r="A215" s="9" t="str">
        <f t="shared" si="21"/>
        <v>WEB</v>
      </c>
      <c r="B215" s="10" t="str">
        <f t="shared" si="22"/>
        <v>LOCAL</v>
      </c>
      <c r="C215" s="17" t="str">
        <f t="shared" si="23"/>
        <v>http://localhost:8080/listing/tendrevoyou.com?compare=true&amp;theme=Stars&amp;tutorial=false</v>
      </c>
      <c r="D215" s="27"/>
      <c r="E215" s="2" t="str">
        <f t="shared" si="24"/>
        <v>FALSE</v>
      </c>
      <c r="F215" s="2" t="e">
        <f t="shared" si="25"/>
        <v>#VALUE!</v>
      </c>
      <c r="G215" s="2" t="e">
        <f t="shared" si="26"/>
        <v>#VALUE!</v>
      </c>
      <c r="H215" s="4" t="str">
        <f t="shared" si="27"/>
        <v>tendrevoyou.com</v>
      </c>
      <c r="I215" s="4"/>
      <c r="J215" s="15"/>
      <c r="K215" s="4" t="s">
        <v>796</v>
      </c>
      <c r="L215" s="4" t="b">
        <v>0</v>
      </c>
      <c r="M215" s="4" t="s">
        <v>797</v>
      </c>
      <c r="N215" s="4" t="s">
        <v>300</v>
      </c>
      <c r="O215" s="4" t="s">
        <v>797</v>
      </c>
      <c r="P215" s="4"/>
      <c r="Q215" s="4"/>
      <c r="R215" s="4"/>
      <c r="S215" s="6" t="s">
        <v>519</v>
      </c>
      <c r="T215" s="4"/>
      <c r="U215" s="4" t="b">
        <v>0</v>
      </c>
      <c r="V215" s="4"/>
    </row>
    <row r="216" spans="1:22" x14ac:dyDescent="0.25">
      <c r="A216" s="9" t="str">
        <f t="shared" si="21"/>
        <v>WEB</v>
      </c>
      <c r="B216" s="10" t="str">
        <f t="shared" si="22"/>
        <v>LOCAL</v>
      </c>
      <c r="C216" s="17" t="str">
        <f t="shared" si="23"/>
        <v>http://localhost:8080/listing/thecryptocoinmillionaire.com?compare=true&amp;theme=Stars&amp;tutorial=false</v>
      </c>
      <c r="D216" s="27"/>
      <c r="E216" s="2" t="str">
        <f t="shared" si="24"/>
        <v>FALSE</v>
      </c>
      <c r="F216" s="2" t="e">
        <f t="shared" si="25"/>
        <v>#VALUE!</v>
      </c>
      <c r="G216" s="2" t="e">
        <f t="shared" si="26"/>
        <v>#VALUE!</v>
      </c>
      <c r="H216" s="4" t="str">
        <f t="shared" si="27"/>
        <v>thecryptocoinmillionaire.com</v>
      </c>
      <c r="I216" s="4"/>
      <c r="J216" s="15"/>
      <c r="K216" s="4" t="s">
        <v>800</v>
      </c>
      <c r="L216" s="4" t="b">
        <v>0</v>
      </c>
      <c r="M216" s="4" t="s">
        <v>801</v>
      </c>
      <c r="N216" s="4" t="s">
        <v>801</v>
      </c>
      <c r="O216" s="4" t="s">
        <v>802</v>
      </c>
      <c r="P216" s="4"/>
      <c r="Q216" s="4"/>
      <c r="R216" s="4"/>
      <c r="S216" s="6" t="s">
        <v>803</v>
      </c>
      <c r="T216" s="4"/>
      <c r="U216" s="4" t="b">
        <v>0</v>
      </c>
      <c r="V216" s="4"/>
    </row>
    <row r="217" spans="1:22" x14ac:dyDescent="0.25">
      <c r="A217" s="9" t="str">
        <f t="shared" si="21"/>
        <v>WEB</v>
      </c>
      <c r="B217" s="10" t="str">
        <f t="shared" si="22"/>
        <v>LOCAL</v>
      </c>
      <c r="C217" s="17" t="str">
        <f t="shared" si="23"/>
        <v>http://localhost:8080/listing/thehomedecorideas.com?compare=true&amp;theme=Stars&amp;tutorial=false</v>
      </c>
      <c r="D217" s="27"/>
      <c r="E217" s="2" t="str">
        <f t="shared" si="24"/>
        <v>walyohujwf9oyw3ygs@domain-shield.com</v>
      </c>
      <c r="F217" s="2" t="e">
        <f t="shared" si="25"/>
        <v>#VALUE!</v>
      </c>
      <c r="G217" s="2" t="e">
        <f t="shared" si="26"/>
        <v>#VALUE!</v>
      </c>
      <c r="H217" s="4" t="str">
        <f t="shared" si="27"/>
        <v>thehomedecorideas.com</v>
      </c>
      <c r="I217" s="4"/>
      <c r="J217" s="15"/>
      <c r="K217" s="4" t="s">
        <v>804</v>
      </c>
      <c r="L217" s="4" t="b">
        <v>0</v>
      </c>
      <c r="M217" s="4" t="s">
        <v>805</v>
      </c>
      <c r="N217" s="4" t="s">
        <v>805</v>
      </c>
      <c r="O217" s="4" t="s">
        <v>805</v>
      </c>
      <c r="P217" s="4"/>
      <c r="Q217" s="4"/>
      <c r="R217" s="4"/>
      <c r="S217" s="6" t="s">
        <v>806</v>
      </c>
      <c r="T217" s="4"/>
      <c r="U217" s="4" t="b">
        <v>0</v>
      </c>
      <c r="V217" s="4"/>
    </row>
    <row r="218" spans="1:22" x14ac:dyDescent="0.25">
      <c r="A218" s="9" t="str">
        <f t="shared" si="21"/>
        <v>WEB</v>
      </c>
      <c r="B218" s="10" t="str">
        <f t="shared" si="22"/>
        <v>LOCAL</v>
      </c>
      <c r="C218" s="17" t="str">
        <f t="shared" si="23"/>
        <v>http://localhost:8080/listing/theresewphotos.com?compare=true&amp;theme=Stars&amp;tutorial=false</v>
      </c>
      <c r="D218" s="27"/>
      <c r="E218" s="2" t="str">
        <f t="shared" si="24"/>
        <v>farnwidetravel@gmail.com</v>
      </c>
      <c r="F218" s="2" t="e">
        <f t="shared" si="25"/>
        <v>#VALUE!</v>
      </c>
      <c r="G218" s="2" t="e">
        <f t="shared" si="26"/>
        <v>#VALUE!</v>
      </c>
      <c r="H218" s="4" t="str">
        <f t="shared" si="27"/>
        <v>theresewphotos.com</v>
      </c>
      <c r="I218" s="4"/>
      <c r="J218" s="15"/>
      <c r="K218" s="4" t="s">
        <v>810</v>
      </c>
      <c r="L218" s="4" t="b">
        <v>0</v>
      </c>
      <c r="M218" s="4" t="s">
        <v>811</v>
      </c>
      <c r="N218" s="4" t="s">
        <v>811</v>
      </c>
      <c r="O218" s="4" t="s">
        <v>811</v>
      </c>
      <c r="P218" s="4"/>
      <c r="Q218" s="4"/>
      <c r="R218" s="4"/>
      <c r="S218" s="6" t="s">
        <v>812</v>
      </c>
      <c r="T218" s="4"/>
      <c r="U218" s="4" t="b">
        <v>0</v>
      </c>
      <c r="V218" s="4"/>
    </row>
    <row r="219" spans="1:22" x14ac:dyDescent="0.25">
      <c r="A219" s="9" t="str">
        <f t="shared" si="21"/>
        <v>WEB</v>
      </c>
      <c r="B219" s="10" t="str">
        <f t="shared" si="22"/>
        <v>LOCAL</v>
      </c>
      <c r="C219" s="17" t="str">
        <f t="shared" si="23"/>
        <v>http://localhost:8080/listing/timpanyphoto.com?compare=true&amp;theme=Stars&amp;tutorial=false</v>
      </c>
      <c r="D219" s="27"/>
      <c r="E219" s="2" t="str">
        <f t="shared" si="24"/>
        <v>registrations@isproductions.net</v>
      </c>
      <c r="F219" s="2" t="e">
        <f t="shared" si="25"/>
        <v>#VALUE!</v>
      </c>
      <c r="G219" s="2" t="e">
        <f t="shared" si="26"/>
        <v>#VALUE!</v>
      </c>
      <c r="H219" s="4" t="str">
        <f t="shared" si="27"/>
        <v>timpanyphoto.com</v>
      </c>
      <c r="I219" s="4"/>
      <c r="J219" s="15"/>
      <c r="K219" s="4" t="s">
        <v>816</v>
      </c>
      <c r="L219" s="4" t="b">
        <v>0</v>
      </c>
      <c r="M219" s="4" t="s">
        <v>817</v>
      </c>
      <c r="N219" s="4" t="s">
        <v>817</v>
      </c>
      <c r="O219" s="4" t="s">
        <v>817</v>
      </c>
      <c r="P219" s="4"/>
      <c r="Q219" s="4"/>
      <c r="R219" s="4"/>
      <c r="S219" s="6" t="s">
        <v>55</v>
      </c>
      <c r="T219" s="4"/>
      <c r="U219" s="4" t="b">
        <v>0</v>
      </c>
      <c r="V219" s="4"/>
    </row>
    <row r="220" spans="1:22" x14ac:dyDescent="0.25">
      <c r="A220" s="9" t="str">
        <f t="shared" si="21"/>
        <v>WEB</v>
      </c>
      <c r="B220" s="10" t="str">
        <f t="shared" si="22"/>
        <v>LOCAL</v>
      </c>
      <c r="C220" s="17" t="str">
        <f t="shared" si="23"/>
        <v>http://localhost:8080/listing/topreliableautobrokerga.com?compare=true&amp;theme=Stars&amp;tutorial=false</v>
      </c>
      <c r="D220" s="27"/>
      <c r="E220" s="2" t="str">
        <f t="shared" si="24"/>
        <v>support@hammer-corp.com</v>
      </c>
      <c r="F220" s="2" t="e">
        <f t="shared" si="25"/>
        <v>#VALUE!</v>
      </c>
      <c r="G220" s="2" t="e">
        <f t="shared" si="26"/>
        <v>#VALUE!</v>
      </c>
      <c r="H220" s="4" t="str">
        <f t="shared" si="27"/>
        <v>topreliableautobrokerga.com</v>
      </c>
      <c r="I220" s="4"/>
      <c r="J220" s="15"/>
      <c r="K220" s="4" t="s">
        <v>818</v>
      </c>
      <c r="L220" s="4" t="b">
        <v>0</v>
      </c>
      <c r="M220" s="4" t="s">
        <v>819</v>
      </c>
      <c r="N220" s="4" t="s">
        <v>819</v>
      </c>
      <c r="O220" s="4" t="s">
        <v>819</v>
      </c>
      <c r="P220" s="4"/>
      <c r="Q220" s="4"/>
      <c r="R220" s="4"/>
      <c r="S220" s="6" t="s">
        <v>597</v>
      </c>
      <c r="T220" s="4"/>
      <c r="U220" s="4" t="b">
        <v>0</v>
      </c>
      <c r="V220" s="4"/>
    </row>
    <row r="221" spans="1:22" x14ac:dyDescent="0.25">
      <c r="A221" s="9" t="str">
        <f t="shared" si="21"/>
        <v>WEB</v>
      </c>
      <c r="B221" s="10" t="str">
        <f t="shared" si="22"/>
        <v>LOCAL</v>
      </c>
      <c r="C221" s="17" t="str">
        <f t="shared" si="23"/>
        <v>http://localhost:8080/listing/truth4usa.com?compare=true&amp;theme=Stars&amp;tutorial=false</v>
      </c>
      <c r="D221" s="27"/>
      <c r="E221" s="2" t="str">
        <f t="shared" si="24"/>
        <v>marybleuz205@gmail.com</v>
      </c>
      <c r="F221" s="2" t="e">
        <f t="shared" si="25"/>
        <v>#VALUE!</v>
      </c>
      <c r="G221" s="2" t="e">
        <f t="shared" si="26"/>
        <v>#VALUE!</v>
      </c>
      <c r="H221" s="4" t="str">
        <f t="shared" si="27"/>
        <v>truth4usa.com</v>
      </c>
      <c r="I221" s="4"/>
      <c r="J221" s="15"/>
      <c r="K221" s="4" t="s">
        <v>823</v>
      </c>
      <c r="L221" s="4" t="b">
        <v>0</v>
      </c>
      <c r="M221" s="4" t="s">
        <v>824</v>
      </c>
      <c r="N221" s="4" t="s">
        <v>824</v>
      </c>
      <c r="O221" s="4" t="s">
        <v>824</v>
      </c>
      <c r="P221" s="4"/>
      <c r="Q221" s="4"/>
      <c r="R221" s="4"/>
      <c r="S221" s="6" t="s">
        <v>825</v>
      </c>
      <c r="T221" s="4"/>
      <c r="U221" s="4" t="b">
        <v>0</v>
      </c>
      <c r="V221" s="4"/>
    </row>
    <row r="222" spans="1:22" x14ac:dyDescent="0.25">
      <c r="A222" s="9" t="str">
        <f t="shared" si="21"/>
        <v>WEB</v>
      </c>
      <c r="B222" s="10" t="str">
        <f t="shared" si="22"/>
        <v>LOCAL</v>
      </c>
      <c r="C222" s="17" t="str">
        <f t="shared" si="23"/>
        <v>http://localhost:8080/listing/uncdaddy.com?compare=true&amp;theme=Stars&amp;tutorial=false</v>
      </c>
      <c r="D222" s="27"/>
      <c r="E222" s="2" t="str">
        <f t="shared" si="24"/>
        <v>aprez@live.com.au</v>
      </c>
      <c r="F222" s="2" t="e">
        <f t="shared" si="25"/>
        <v>#VALUE!</v>
      </c>
      <c r="G222" s="2" t="e">
        <f t="shared" si="26"/>
        <v>#VALUE!</v>
      </c>
      <c r="H222" s="4" t="str">
        <f t="shared" si="27"/>
        <v>uncdaddy.com</v>
      </c>
      <c r="I222" s="4"/>
      <c r="J222" s="15"/>
      <c r="K222" s="4" t="s">
        <v>826</v>
      </c>
      <c r="L222" s="4" t="b">
        <v>0</v>
      </c>
      <c r="M222" s="4" t="s">
        <v>827</v>
      </c>
      <c r="N222" s="4" t="s">
        <v>827</v>
      </c>
      <c r="O222" s="4" t="s">
        <v>827</v>
      </c>
      <c r="P222" s="4"/>
      <c r="Q222" s="4"/>
      <c r="R222" s="4"/>
      <c r="S222" s="6" t="s">
        <v>28</v>
      </c>
      <c r="T222" s="4"/>
      <c r="U222" s="4" t="b">
        <v>0</v>
      </c>
      <c r="V222" s="4"/>
    </row>
    <row r="223" spans="1:22" x14ac:dyDescent="0.25">
      <c r="A223" s="9" t="str">
        <f t="shared" si="21"/>
        <v>WEB</v>
      </c>
      <c r="B223" s="10" t="str">
        <f t="shared" si="22"/>
        <v>LOCAL</v>
      </c>
      <c r="C223" s="17" t="str">
        <f t="shared" si="23"/>
        <v>http://localhost:8080/listing/unitedestatedeal.com?compare=true&amp;theme=Stars&amp;tutorial=false</v>
      </c>
      <c r="D223" s="27"/>
      <c r="E223" s="2" t="str">
        <f t="shared" si="24"/>
        <v>criterionsoft@gmail.com</v>
      </c>
      <c r="F223" s="2" t="e">
        <f t="shared" si="25"/>
        <v>#VALUE!</v>
      </c>
      <c r="G223" s="2" t="e">
        <f t="shared" si="26"/>
        <v>#VALUE!</v>
      </c>
      <c r="H223" s="4" t="str">
        <f t="shared" si="27"/>
        <v>unitedestatedeal.com</v>
      </c>
      <c r="I223" s="4"/>
      <c r="J223" s="15"/>
      <c r="K223" s="4" t="s">
        <v>828</v>
      </c>
      <c r="L223" s="4" t="b">
        <v>0</v>
      </c>
      <c r="M223" s="4" t="s">
        <v>829</v>
      </c>
      <c r="N223" s="4" t="s">
        <v>829</v>
      </c>
      <c r="O223" s="4" t="s">
        <v>829</v>
      </c>
      <c r="P223" s="4"/>
      <c r="Q223" s="4"/>
      <c r="R223" s="4"/>
      <c r="S223" s="6" t="s">
        <v>242</v>
      </c>
      <c r="T223" s="4"/>
      <c r="U223" s="4" t="b">
        <v>0</v>
      </c>
      <c r="V223" s="4"/>
    </row>
    <row r="224" spans="1:22" x14ac:dyDescent="0.25">
      <c r="A224" s="9" t="str">
        <f t="shared" si="21"/>
        <v>WEB</v>
      </c>
      <c r="B224" s="10" t="str">
        <f t="shared" si="22"/>
        <v>LOCAL</v>
      </c>
      <c r="C224" s="17" t="str">
        <f t="shared" si="23"/>
        <v>http://localhost:8080/listing/upperroomlighthouse.com?compare=true&amp;theme=Stars&amp;tutorial=false</v>
      </c>
      <c r="D224" s="27"/>
      <c r="E224" s="2" t="str">
        <f t="shared" si="24"/>
        <v>FALSE</v>
      </c>
      <c r="F224" s="2" t="e">
        <f t="shared" si="25"/>
        <v>#VALUE!</v>
      </c>
      <c r="G224" s="2" t="e">
        <f t="shared" si="26"/>
        <v>#VALUE!</v>
      </c>
      <c r="H224" s="4" t="str">
        <f t="shared" si="27"/>
        <v>upperroomlighthouse.com</v>
      </c>
      <c r="I224" s="4"/>
      <c r="J224" s="15"/>
      <c r="K224" s="4" t="s">
        <v>833</v>
      </c>
      <c r="L224" s="4" t="b">
        <v>0</v>
      </c>
      <c r="M224" s="4" t="s">
        <v>766</v>
      </c>
      <c r="N224" s="4" t="s">
        <v>766</v>
      </c>
      <c r="O224" s="4" t="s">
        <v>834</v>
      </c>
      <c r="P224" s="4"/>
      <c r="Q224" s="4"/>
      <c r="R224" s="4"/>
      <c r="S224" s="6" t="s">
        <v>835</v>
      </c>
      <c r="T224" s="4"/>
      <c r="U224" s="4" t="b">
        <v>0</v>
      </c>
      <c r="V224" s="4"/>
    </row>
    <row r="225" spans="1:22" x14ac:dyDescent="0.25">
      <c r="A225" s="9" t="str">
        <f t="shared" si="21"/>
        <v>WEB</v>
      </c>
      <c r="B225" s="10" t="str">
        <f t="shared" si="22"/>
        <v>LOCAL</v>
      </c>
      <c r="C225" s="17" t="str">
        <f t="shared" si="23"/>
        <v>http://localhost:8080/listing/valeraenterprises.com?compare=true&amp;theme=Stars&amp;tutorial=false</v>
      </c>
      <c r="D225" s="27"/>
      <c r="E225" s="2" t="str">
        <f t="shared" si="24"/>
        <v>info@valeraenterprises.com</v>
      </c>
      <c r="F225" s="2" t="e">
        <f t="shared" si="25"/>
        <v>#VALUE!</v>
      </c>
      <c r="G225" s="2" t="e">
        <f t="shared" si="26"/>
        <v>#VALUE!</v>
      </c>
      <c r="H225" s="4" t="str">
        <f t="shared" si="27"/>
        <v>valeraenterprises.com</v>
      </c>
      <c r="I225" s="4"/>
      <c r="J225" s="15"/>
      <c r="K225" s="4" t="s">
        <v>836</v>
      </c>
      <c r="L225" s="4" t="b">
        <v>0</v>
      </c>
      <c r="M225" s="4" t="s">
        <v>837</v>
      </c>
      <c r="N225" s="4" t="s">
        <v>837</v>
      </c>
      <c r="O225" s="4" t="s">
        <v>837</v>
      </c>
      <c r="P225" s="4"/>
      <c r="Q225" s="4"/>
      <c r="R225" s="4"/>
      <c r="S225" s="6" t="s">
        <v>117</v>
      </c>
      <c r="T225" s="4"/>
      <c r="U225" s="4" t="b">
        <v>0</v>
      </c>
      <c r="V225" s="4"/>
    </row>
    <row r="226" spans="1:22" x14ac:dyDescent="0.25">
      <c r="A226" s="9" t="str">
        <f t="shared" si="21"/>
        <v>WEB</v>
      </c>
      <c r="B226" s="10" t="str">
        <f t="shared" si="22"/>
        <v>LOCAL</v>
      </c>
      <c r="C226" s="17" t="str">
        <f t="shared" si="23"/>
        <v>http://localhost:8080/listing/vaper-save.com?compare=true&amp;theme=Stars&amp;tutorial=false</v>
      </c>
      <c r="D226" s="27"/>
      <c r="E226" s="2" t="str">
        <f t="shared" si="24"/>
        <v>domains@netearth.com</v>
      </c>
      <c r="F226" s="2" t="e">
        <f t="shared" si="25"/>
        <v>#VALUE!</v>
      </c>
      <c r="G226" s="2" t="e">
        <f t="shared" si="26"/>
        <v>#VALUE!</v>
      </c>
      <c r="H226" s="4" t="str">
        <f t="shared" si="27"/>
        <v>vaper-save.com</v>
      </c>
      <c r="I226" s="4"/>
      <c r="J226" s="15"/>
      <c r="K226" s="4" t="s">
        <v>838</v>
      </c>
      <c r="L226" s="4" t="b">
        <v>0</v>
      </c>
      <c r="M226" s="4" t="s">
        <v>839</v>
      </c>
      <c r="N226" s="4" t="s">
        <v>839</v>
      </c>
      <c r="O226" s="4" t="s">
        <v>839</v>
      </c>
      <c r="P226" s="4"/>
      <c r="Q226" s="4"/>
      <c r="R226" s="4"/>
      <c r="S226" s="6" t="s">
        <v>840</v>
      </c>
      <c r="T226" s="4"/>
      <c r="U226" s="4" t="b">
        <v>0</v>
      </c>
      <c r="V226" s="4"/>
    </row>
    <row r="227" spans="1:22" x14ac:dyDescent="0.25">
      <c r="A227" s="9" t="str">
        <f t="shared" si="21"/>
        <v>WEB</v>
      </c>
      <c r="B227" s="10" t="str">
        <f t="shared" si="22"/>
        <v>LOCAL</v>
      </c>
      <c r="C227" s="17" t="str">
        <f t="shared" si="23"/>
        <v>http://localhost:8080/listing/voicanglong.net?compare=true&amp;theme=Stars&amp;tutorial=false</v>
      </c>
      <c r="D227" s="27"/>
      <c r="E227" s="2" t="str">
        <f t="shared" si="24"/>
        <v>huynhvandai2@gmail.com</v>
      </c>
      <c r="F227" s="2" t="e">
        <f t="shared" si="25"/>
        <v>#VALUE!</v>
      </c>
      <c r="G227" s="2" t="e">
        <f t="shared" si="26"/>
        <v>#VALUE!</v>
      </c>
      <c r="H227" s="4" t="str">
        <f t="shared" si="27"/>
        <v>voicanglong.net</v>
      </c>
      <c r="I227" s="4"/>
      <c r="J227" s="15"/>
      <c r="K227" s="4" t="s">
        <v>843</v>
      </c>
      <c r="L227" s="4" t="b">
        <v>0</v>
      </c>
      <c r="M227" s="4" t="s">
        <v>844</v>
      </c>
      <c r="N227" s="4" t="s">
        <v>844</v>
      </c>
      <c r="O227" s="4" t="s">
        <v>844</v>
      </c>
      <c r="P227" s="4"/>
      <c r="Q227" s="4"/>
      <c r="R227" s="4"/>
      <c r="S227" s="6" t="s">
        <v>46</v>
      </c>
      <c r="T227" s="4"/>
      <c r="U227" s="4" t="b">
        <v>0</v>
      </c>
      <c r="V227" s="4"/>
    </row>
    <row r="228" spans="1:22" x14ac:dyDescent="0.25">
      <c r="A228" s="9" t="str">
        <f t="shared" si="21"/>
        <v>WEB</v>
      </c>
      <c r="B228" s="10" t="str">
        <f t="shared" si="22"/>
        <v>LOCAL</v>
      </c>
      <c r="C228" s="17" t="str">
        <f t="shared" si="23"/>
        <v>http://localhost:8080/listing/warnaadvertising.com?compare=true&amp;theme=Stars&amp;tutorial=false</v>
      </c>
      <c r="D228" s="27"/>
      <c r="E228" s="2" t="str">
        <f t="shared" si="24"/>
        <v>fachrurrosi@gmail.com</v>
      </c>
      <c r="F228" s="2" t="e">
        <f t="shared" si="25"/>
        <v>#VALUE!</v>
      </c>
      <c r="G228" s="2" t="e">
        <f t="shared" si="26"/>
        <v>#VALUE!</v>
      </c>
      <c r="H228" s="4" t="str">
        <f t="shared" si="27"/>
        <v>warnaadvertising.com</v>
      </c>
      <c r="I228" s="4"/>
      <c r="J228" s="15"/>
      <c r="K228" s="4" t="s">
        <v>845</v>
      </c>
      <c r="L228" s="4" t="b">
        <v>0</v>
      </c>
      <c r="M228" s="4" t="s">
        <v>846</v>
      </c>
      <c r="N228" s="4" t="s">
        <v>846</v>
      </c>
      <c r="O228" s="4" t="s">
        <v>846</v>
      </c>
      <c r="P228" s="4"/>
      <c r="Q228" s="4"/>
      <c r="R228" s="4"/>
      <c r="S228" s="6" t="s">
        <v>311</v>
      </c>
      <c r="T228" s="4"/>
      <c r="U228" s="4" t="b">
        <v>0</v>
      </c>
      <c r="V228" s="4"/>
    </row>
    <row r="229" spans="1:22" x14ac:dyDescent="0.25">
      <c r="A229" s="9" t="str">
        <f t="shared" si="21"/>
        <v>WEB</v>
      </c>
      <c r="B229" s="10" t="str">
        <f t="shared" si="22"/>
        <v>LOCAL</v>
      </c>
      <c r="C229" s="17" t="str">
        <f t="shared" si="23"/>
        <v>http://localhost:8080/listing/wastewatertreatmentforum.com?compare=true&amp;theme=Stars&amp;tutorial=false</v>
      </c>
      <c r="D229" s="27"/>
      <c r="E229" s="2" t="str">
        <f t="shared" si="24"/>
        <v>xuanfeng9898@163.com</v>
      </c>
      <c r="F229" s="2" t="e">
        <f t="shared" si="25"/>
        <v>#VALUE!</v>
      </c>
      <c r="G229" s="2" t="e">
        <f t="shared" si="26"/>
        <v>#VALUE!</v>
      </c>
      <c r="H229" s="4" t="str">
        <f t="shared" si="27"/>
        <v>wastewatertreatmentforum.com</v>
      </c>
      <c r="I229" s="4"/>
      <c r="J229" s="15"/>
      <c r="K229" s="4" t="s">
        <v>847</v>
      </c>
      <c r="L229" s="4" t="b">
        <v>0</v>
      </c>
      <c r="M229" s="4" t="s">
        <v>848</v>
      </c>
      <c r="N229" s="4" t="s">
        <v>848</v>
      </c>
      <c r="O229" s="4" t="s">
        <v>848</v>
      </c>
      <c r="P229" s="4"/>
      <c r="Q229" s="4"/>
      <c r="R229" s="4"/>
      <c r="S229" s="6" t="s">
        <v>849</v>
      </c>
      <c r="T229" s="4"/>
      <c r="U229" s="4" t="b">
        <v>0</v>
      </c>
      <c r="V229" s="4"/>
    </row>
    <row r="230" spans="1:22" x14ac:dyDescent="0.25">
      <c r="A230" s="9" t="str">
        <f t="shared" si="21"/>
        <v>WEB</v>
      </c>
      <c r="B230" s="10" t="str">
        <f t="shared" si="22"/>
        <v>LOCAL</v>
      </c>
      <c r="C230" s="17" t="str">
        <f t="shared" si="23"/>
        <v>http://localhost:8080/listing/wefightforfathers.com?compare=true&amp;theme=Stars&amp;tutorial=false</v>
      </c>
      <c r="D230" s="27"/>
      <c r="E230" s="2" t="str">
        <f t="shared" si="24"/>
        <v>domains@thelevel8agency.com</v>
      </c>
      <c r="F230" s="2" t="e">
        <f t="shared" si="25"/>
        <v>#VALUE!</v>
      </c>
      <c r="G230" s="2" t="e">
        <f t="shared" si="26"/>
        <v>#VALUE!</v>
      </c>
      <c r="H230" s="4" t="str">
        <f t="shared" si="27"/>
        <v>wefightforfathers.com</v>
      </c>
      <c r="I230" s="4"/>
      <c r="J230" s="15"/>
      <c r="K230" s="4" t="s">
        <v>850</v>
      </c>
      <c r="L230" s="4" t="b">
        <v>0</v>
      </c>
      <c r="M230" s="4" t="s">
        <v>851</v>
      </c>
      <c r="N230" s="4" t="s">
        <v>851</v>
      </c>
      <c r="O230" s="4" t="s">
        <v>851</v>
      </c>
      <c r="P230" s="4"/>
      <c r="Q230" s="4"/>
      <c r="R230" s="4"/>
      <c r="S230" s="6" t="s">
        <v>852</v>
      </c>
      <c r="T230" s="4"/>
      <c r="U230" s="4" t="b">
        <v>0</v>
      </c>
      <c r="V230" s="4"/>
    </row>
    <row r="231" spans="1:22" x14ac:dyDescent="0.25">
      <c r="A231" s="9" t="str">
        <f t="shared" si="21"/>
        <v>WEB</v>
      </c>
      <c r="B231" s="10" t="str">
        <f t="shared" si="22"/>
        <v>LOCAL</v>
      </c>
      <c r="C231" s="17" t="str">
        <f t="shared" si="23"/>
        <v>http://localhost:8080/listing/whiteowlhandcrafts.com?compare=true&amp;theme=Stars&amp;tutorial=false</v>
      </c>
      <c r="D231" s="27"/>
      <c r="E231" s="2" t="str">
        <f t="shared" si="24"/>
        <v>nattysparks@hotmail.com</v>
      </c>
      <c r="F231" s="2" t="e">
        <f t="shared" si="25"/>
        <v>#VALUE!</v>
      </c>
      <c r="G231" s="2" t="e">
        <f t="shared" si="26"/>
        <v>#VALUE!</v>
      </c>
      <c r="H231" s="4" t="str">
        <f t="shared" si="27"/>
        <v>whiteowlhandcrafts.com</v>
      </c>
      <c r="I231" s="4"/>
      <c r="J231" s="15"/>
      <c r="K231" s="4" t="s">
        <v>853</v>
      </c>
      <c r="L231" s="4" t="b">
        <v>0</v>
      </c>
      <c r="M231" s="4" t="s">
        <v>854</v>
      </c>
      <c r="N231" s="4" t="s">
        <v>854</v>
      </c>
      <c r="O231" s="4" t="s">
        <v>854</v>
      </c>
      <c r="P231" s="4"/>
      <c r="Q231" s="4"/>
      <c r="R231" s="4"/>
      <c r="S231" s="6" t="s">
        <v>686</v>
      </c>
      <c r="T231" s="4"/>
      <c r="U231" s="4" t="b">
        <v>0</v>
      </c>
      <c r="V231" s="4"/>
    </row>
    <row r="232" spans="1:22" x14ac:dyDescent="0.25">
      <c r="A232" s="9" t="str">
        <f t="shared" si="21"/>
        <v>WEB</v>
      </c>
      <c r="B232" s="10" t="str">
        <f t="shared" si="22"/>
        <v>LOCAL</v>
      </c>
      <c r="C232" s="17" t="str">
        <f t="shared" si="23"/>
        <v>http://localhost:8080/listing/wordint.com?compare=true&amp;theme=Stars&amp;tutorial=false</v>
      </c>
      <c r="D232" s="27"/>
      <c r="E232" s="2" t="str">
        <f t="shared" si="24"/>
        <v>hadi.farhadi.mail@gmail.com</v>
      </c>
      <c r="F232" s="2" t="e">
        <f t="shared" si="25"/>
        <v>#VALUE!</v>
      </c>
      <c r="G232" s="2" t="e">
        <f t="shared" si="26"/>
        <v>#VALUE!</v>
      </c>
      <c r="H232" s="4" t="str">
        <f t="shared" si="27"/>
        <v>wordint.com</v>
      </c>
      <c r="I232" s="4"/>
      <c r="J232" s="15"/>
      <c r="K232" s="4" t="s">
        <v>858</v>
      </c>
      <c r="L232" s="4" t="b">
        <v>0</v>
      </c>
      <c r="M232" s="4" t="s">
        <v>859</v>
      </c>
      <c r="N232" s="4" t="s">
        <v>859</v>
      </c>
      <c r="O232" s="4" t="s">
        <v>859</v>
      </c>
      <c r="P232" s="4"/>
      <c r="Q232" s="4"/>
      <c r="R232" s="4"/>
      <c r="S232" s="6" t="s">
        <v>860</v>
      </c>
      <c r="T232" s="4"/>
      <c r="U232" s="4" t="b">
        <v>0</v>
      </c>
      <c r="V232" s="4"/>
    </row>
    <row r="233" spans="1:22" x14ac:dyDescent="0.25">
      <c r="A233" s="9" t="str">
        <f t="shared" si="21"/>
        <v>WEB</v>
      </c>
      <c r="B233" s="10" t="str">
        <f t="shared" si="22"/>
        <v>LOCAL</v>
      </c>
      <c r="C233" s="17" t="str">
        <f t="shared" si="23"/>
        <v>http://localhost:8080/listing/wtfbeats.com?compare=true&amp;theme=Stars&amp;tutorial=false</v>
      </c>
      <c r="D233" s="27"/>
      <c r="E233" s="2" t="str">
        <f t="shared" si="24"/>
        <v>domains@sitezoogle.com</v>
      </c>
      <c r="F233" s="2" t="e">
        <f t="shared" si="25"/>
        <v>#VALUE!</v>
      </c>
      <c r="G233" s="2" t="e">
        <f t="shared" si="26"/>
        <v>#VALUE!</v>
      </c>
      <c r="H233" s="4" t="str">
        <f t="shared" si="27"/>
        <v>wtfbeats.com</v>
      </c>
      <c r="I233" s="4"/>
      <c r="J233" s="15"/>
      <c r="K233" s="4" t="s">
        <v>861</v>
      </c>
      <c r="L233" s="4" t="b">
        <v>0</v>
      </c>
      <c r="M233" s="4" t="s">
        <v>862</v>
      </c>
      <c r="N233" s="4" t="s">
        <v>862</v>
      </c>
      <c r="O233" s="4" t="s">
        <v>862</v>
      </c>
      <c r="P233" s="4"/>
      <c r="Q233" s="4"/>
      <c r="R233" s="4"/>
      <c r="S233" s="6" t="s">
        <v>863</v>
      </c>
      <c r="T233" s="4"/>
      <c r="U233" s="4" t="b">
        <v>0</v>
      </c>
      <c r="V233" s="4"/>
    </row>
    <row r="234" spans="1:22" x14ac:dyDescent="0.25">
      <c r="A234" s="9" t="str">
        <f t="shared" si="21"/>
        <v>WEB</v>
      </c>
      <c r="B234" s="10" t="str">
        <f t="shared" si="22"/>
        <v>LOCAL</v>
      </c>
      <c r="C234" s="17" t="str">
        <f t="shared" si="23"/>
        <v>http://localhost:8080/listing/xfit4everyone.com?compare=true&amp;theme=Stars&amp;tutorial=false</v>
      </c>
      <c r="D234" s="27"/>
      <c r="E234" s="2" t="str">
        <f t="shared" si="24"/>
        <v>a.lunt@luntsolarsystems.com</v>
      </c>
      <c r="F234" s="2" t="e">
        <f t="shared" si="25"/>
        <v>#VALUE!</v>
      </c>
      <c r="G234" s="2" t="e">
        <f t="shared" si="26"/>
        <v>#VALUE!</v>
      </c>
      <c r="H234" s="4" t="str">
        <f t="shared" si="27"/>
        <v>xfit4everyone.com</v>
      </c>
      <c r="I234" s="4"/>
      <c r="J234" s="15"/>
      <c r="K234" s="4" t="s">
        <v>864</v>
      </c>
      <c r="L234" s="4" t="b">
        <v>0</v>
      </c>
      <c r="M234" s="4" t="s">
        <v>865</v>
      </c>
      <c r="N234" s="4" t="s">
        <v>865</v>
      </c>
      <c r="O234" s="4" t="s">
        <v>865</v>
      </c>
      <c r="P234" s="4"/>
      <c r="Q234" s="4"/>
      <c r="R234" s="4"/>
      <c r="S234" s="6" t="s">
        <v>866</v>
      </c>
      <c r="T234" s="4"/>
      <c r="U234" s="4" t="b">
        <v>0</v>
      </c>
      <c r="V234" s="4"/>
    </row>
    <row r="235" spans="1:22" x14ac:dyDescent="0.25">
      <c r="A235" s="9" t="str">
        <f t="shared" si="21"/>
        <v>WEB</v>
      </c>
      <c r="B235" s="10" t="str">
        <f t="shared" si="22"/>
        <v>LOCAL</v>
      </c>
      <c r="C235" s="17" t="str">
        <f t="shared" si="23"/>
        <v>http://localhost:8080/listing/xn--9n3bnwg7ctxi92bl8ruifbqi.com?compare=true&amp;theme=Stars&amp;tutorial=false</v>
      </c>
      <c r="D235" s="27"/>
      <c r="E235" s="2" t="str">
        <f t="shared" si="24"/>
        <v>techstar@empas.com</v>
      </c>
      <c r="F235" s="2" t="e">
        <f t="shared" si="25"/>
        <v>#VALUE!</v>
      </c>
      <c r="G235" s="2" t="e">
        <f t="shared" si="26"/>
        <v>#VALUE!</v>
      </c>
      <c r="H235" s="4" t="str">
        <f t="shared" si="27"/>
        <v>xn--9n3bnwg7ctxi92bl8ruifbqi.com</v>
      </c>
      <c r="I235" s="4"/>
      <c r="J235" s="15"/>
      <c r="K235" s="4" t="s">
        <v>867</v>
      </c>
      <c r="L235" s="4" t="b">
        <v>0</v>
      </c>
      <c r="M235" s="4" t="s">
        <v>868</v>
      </c>
      <c r="N235" s="4" t="s">
        <v>868</v>
      </c>
      <c r="O235" s="4" t="s">
        <v>868</v>
      </c>
      <c r="P235" s="4"/>
      <c r="Q235" s="4"/>
      <c r="R235" s="4"/>
      <c r="S235" s="6" t="s">
        <v>869</v>
      </c>
      <c r="T235" s="4"/>
      <c r="U235" s="4" t="b">
        <v>0</v>
      </c>
      <c r="V235" s="4"/>
    </row>
    <row r="236" spans="1:22" x14ac:dyDescent="0.25">
      <c r="A236" s="9" t="str">
        <f t="shared" si="21"/>
        <v>WEB</v>
      </c>
      <c r="B236" s="10" t="str">
        <f t="shared" si="22"/>
        <v>LOCAL</v>
      </c>
      <c r="C236" s="17" t="str">
        <f t="shared" si="23"/>
        <v>http://localhost:8080/listing/xn--jj0bn3vk5ewoh.com?compare=true&amp;theme=Stars&amp;tutorial=false</v>
      </c>
      <c r="D236" s="27"/>
      <c r="E236" s="2" t="str">
        <f t="shared" si="24"/>
        <v>lyjft@naver.com</v>
      </c>
      <c r="F236" s="2" t="e">
        <f t="shared" si="25"/>
        <v>#VALUE!</v>
      </c>
      <c r="G236" s="2" t="e">
        <f t="shared" si="26"/>
        <v>#VALUE!</v>
      </c>
      <c r="H236" s="4" t="str">
        <f t="shared" si="27"/>
        <v>xn--jj0bn3vk5ewoh.com</v>
      </c>
      <c r="I236" s="4"/>
      <c r="J236" s="15"/>
      <c r="K236" s="4" t="s">
        <v>870</v>
      </c>
      <c r="L236" s="4" t="b">
        <v>0</v>
      </c>
      <c r="M236" s="4" t="s">
        <v>871</v>
      </c>
      <c r="N236" s="4" t="s">
        <v>871</v>
      </c>
      <c r="O236" s="4" t="s">
        <v>871</v>
      </c>
      <c r="P236" s="4"/>
      <c r="Q236" s="4"/>
      <c r="R236" s="4"/>
      <c r="S236" s="6" t="s">
        <v>872</v>
      </c>
      <c r="T236" s="4"/>
      <c r="U236" s="4" t="b">
        <v>0</v>
      </c>
      <c r="V236" s="4"/>
    </row>
    <row r="237" spans="1:22" x14ac:dyDescent="0.25">
      <c r="A237" s="9" t="str">
        <f t="shared" si="21"/>
        <v>WEB</v>
      </c>
      <c r="B237" s="10" t="str">
        <f t="shared" si="22"/>
        <v>LOCAL</v>
      </c>
      <c r="C237" s="17" t="str">
        <f t="shared" si="23"/>
        <v>http://localhost:8080/listing/xn--unaguapileadeviaje-w0b.com?compare=true&amp;theme=Stars&amp;tutorial=false</v>
      </c>
      <c r="D237" s="27"/>
      <c r="E237" s="2" t="str">
        <f t="shared" si="24"/>
        <v>FALSE</v>
      </c>
      <c r="F237" s="2" t="e">
        <f t="shared" si="25"/>
        <v>#VALUE!</v>
      </c>
      <c r="G237" s="2" t="e">
        <f t="shared" si="26"/>
        <v>#VALUE!</v>
      </c>
      <c r="H237" s="4" t="str">
        <f t="shared" si="27"/>
        <v>xn--unaguapileadeviaje-w0b.com</v>
      </c>
      <c r="I237" s="4"/>
      <c r="J237" s="15"/>
      <c r="K237" s="4" t="s">
        <v>873</v>
      </c>
      <c r="L237" s="4" t="b">
        <v>0</v>
      </c>
      <c r="M237" s="4" t="s">
        <v>874</v>
      </c>
      <c r="N237" s="4" t="s">
        <v>23</v>
      </c>
      <c r="O237" s="4" t="s">
        <v>874</v>
      </c>
      <c r="P237" s="4"/>
      <c r="Q237" s="4"/>
      <c r="R237" s="4"/>
      <c r="S237" s="6" t="s">
        <v>875</v>
      </c>
      <c r="T237" s="4"/>
      <c r="U237" s="4" t="b">
        <v>0</v>
      </c>
      <c r="V237" s="4"/>
    </row>
    <row r="238" spans="1:22" x14ac:dyDescent="0.25">
      <c r="A238" s="9" t="str">
        <f t="shared" si="21"/>
        <v>WEB</v>
      </c>
      <c r="B238" s="10" t="str">
        <f t="shared" si="22"/>
        <v>LOCAL</v>
      </c>
      <c r="C238" s="17" t="str">
        <f t="shared" si="23"/>
        <v>http://localhost:8080/listing/xn--vhqqb87by1w66kg6tiy9d6je.com?compare=true&amp;theme=Stars&amp;tutorial=false</v>
      </c>
      <c r="D238" s="27"/>
      <c r="E238" s="2" t="str">
        <f t="shared" si="24"/>
        <v>yuming@yinsibaohu.aliyun.com</v>
      </c>
      <c r="F238" s="2" t="e">
        <f t="shared" si="25"/>
        <v>#VALUE!</v>
      </c>
      <c r="G238" s="2" t="e">
        <f t="shared" si="26"/>
        <v>#VALUE!</v>
      </c>
      <c r="H238" s="4" t="str">
        <f t="shared" si="27"/>
        <v>xn--vhqqb87by1w66kg6tiy9d6je.com</v>
      </c>
      <c r="I238" s="4"/>
      <c r="J238" s="15"/>
      <c r="K238" s="4" t="s">
        <v>876</v>
      </c>
      <c r="L238" s="4" t="b">
        <v>0</v>
      </c>
      <c r="M238" s="4" t="s">
        <v>877</v>
      </c>
      <c r="N238" s="4" t="s">
        <v>877</v>
      </c>
      <c r="O238" s="4" t="s">
        <v>877</v>
      </c>
      <c r="P238" s="4"/>
      <c r="Q238" s="4"/>
      <c r="R238" s="4"/>
      <c r="S238" s="6" t="s">
        <v>24</v>
      </c>
      <c r="T238" s="4"/>
      <c r="U238" s="4" t="b">
        <v>0</v>
      </c>
      <c r="V238" s="4"/>
    </row>
    <row r="239" spans="1:22" x14ac:dyDescent="0.25">
      <c r="A239" s="9" t="str">
        <f t="shared" si="21"/>
        <v>WEB</v>
      </c>
      <c r="B239" s="10" t="str">
        <f t="shared" si="22"/>
        <v>LOCAL</v>
      </c>
      <c r="C239" s="17" t="str">
        <f t="shared" si="23"/>
        <v>http://localhost:8080/listing/yeshivaseitzchaim.com?compare=true&amp;theme=Stars&amp;tutorial=false</v>
      </c>
      <c r="D239" s="27"/>
      <c r="E239" s="2" t="str">
        <f t="shared" si="24"/>
        <v>yosefzbloch@gmail.com</v>
      </c>
      <c r="F239" s="2" t="e">
        <f t="shared" si="25"/>
        <v>#VALUE!</v>
      </c>
      <c r="G239" s="2" t="e">
        <f t="shared" si="26"/>
        <v>#VALUE!</v>
      </c>
      <c r="H239" s="4" t="str">
        <f t="shared" si="27"/>
        <v>yeshivaseitzchaim.com</v>
      </c>
      <c r="I239" s="4"/>
      <c r="J239" s="15"/>
      <c r="K239" s="4" t="s">
        <v>878</v>
      </c>
      <c r="L239" s="4" t="b">
        <v>0</v>
      </c>
      <c r="M239" s="4" t="s">
        <v>879</v>
      </c>
      <c r="N239" s="4" t="s">
        <v>879</v>
      </c>
      <c r="O239" s="4" t="s">
        <v>879</v>
      </c>
      <c r="P239" s="4"/>
      <c r="Q239" s="4"/>
      <c r="R239" s="4"/>
      <c r="S239" s="6" t="s">
        <v>583</v>
      </c>
      <c r="T239" s="4"/>
      <c r="U239" s="4" t="b">
        <v>0</v>
      </c>
      <c r="V239" s="4"/>
    </row>
    <row r="240" spans="1:22" x14ac:dyDescent="0.25">
      <c r="A240" s="9" t="str">
        <f t="shared" si="21"/>
        <v>WEB</v>
      </c>
      <c r="B240" s="10" t="str">
        <f t="shared" si="22"/>
        <v>LOCAL</v>
      </c>
      <c r="C240" s="17" t="str">
        <f t="shared" si="23"/>
        <v>http://localhost:8080/listing/yusenconnectedcolleague.com?compare=true&amp;theme=Stars&amp;tutorial=false</v>
      </c>
      <c r="D240" s="27"/>
      <c r="E240" s="2" t="str">
        <f t="shared" si="24"/>
        <v>tw.global.dns.admins@towerswatson.com</v>
      </c>
      <c r="F240" s="2" t="e">
        <f t="shared" si="25"/>
        <v>#VALUE!</v>
      </c>
      <c r="G240" s="2" t="e">
        <f t="shared" si="26"/>
        <v>#VALUE!</v>
      </c>
      <c r="H240" s="4" t="str">
        <f t="shared" si="27"/>
        <v>yusenconnectedcolleague.com</v>
      </c>
      <c r="I240" s="4"/>
      <c r="J240" s="15"/>
      <c r="K240" s="4" t="s">
        <v>880</v>
      </c>
      <c r="L240" s="4" t="b">
        <v>0</v>
      </c>
      <c r="M240" s="4" t="s">
        <v>881</v>
      </c>
      <c r="N240" s="4" t="s">
        <v>881</v>
      </c>
      <c r="O240" s="4" t="s">
        <v>881</v>
      </c>
      <c r="P240" s="4"/>
      <c r="Q240" s="4"/>
      <c r="R240" s="4"/>
      <c r="S240" s="6" t="s">
        <v>882</v>
      </c>
      <c r="T240" s="4"/>
      <c r="U240" s="4" t="b">
        <v>0</v>
      </c>
      <c r="V240" s="4"/>
    </row>
    <row r="241" spans="1:22" x14ac:dyDescent="0.25">
      <c r="A241" s="9" t="str">
        <f t="shared" si="21"/>
        <v>WEB</v>
      </c>
      <c r="B241" s="10" t="str">
        <f t="shared" si="22"/>
        <v>LOCAL</v>
      </c>
      <c r="C241" s="17" t="str">
        <f t="shared" si="23"/>
        <v>http://localhost:8080/listing/zhuoruigroup.net?compare=true&amp;theme=Stars&amp;tutorial=false</v>
      </c>
      <c r="D241" s="27"/>
      <c r="E241" s="2" t="str">
        <f t="shared" si="24"/>
        <v>837846989@qq.com</v>
      </c>
      <c r="F241" s="2" t="e">
        <f t="shared" si="25"/>
        <v>#VALUE!</v>
      </c>
      <c r="G241" s="2" t="e">
        <f t="shared" si="26"/>
        <v>#VALUE!</v>
      </c>
      <c r="H241" s="4" t="str">
        <f t="shared" si="27"/>
        <v>zhuoruigroup.net</v>
      </c>
      <c r="I241" s="4"/>
      <c r="J241" s="15"/>
      <c r="K241" s="4" t="s">
        <v>883</v>
      </c>
      <c r="L241" s="4" t="b">
        <v>0</v>
      </c>
      <c r="M241" s="4" t="s">
        <v>884</v>
      </c>
      <c r="N241" s="4" t="s">
        <v>884</v>
      </c>
      <c r="O241" s="4" t="s">
        <v>884</v>
      </c>
      <c r="P241" s="4"/>
      <c r="Q241" s="4"/>
      <c r="R241" s="4"/>
      <c r="S241" s="6" t="s">
        <v>885</v>
      </c>
      <c r="T241" s="4"/>
      <c r="U241" s="4" t="b">
        <v>0</v>
      </c>
      <c r="V241" s="4"/>
    </row>
    <row r="242" spans="1:22" x14ac:dyDescent="0.25">
      <c r="A242" s="9" t="str">
        <f t="shared" si="21"/>
        <v>WEB</v>
      </c>
      <c r="B242" s="10" t="str">
        <f t="shared" si="22"/>
        <v>LOCAL</v>
      </c>
      <c r="C242" s="17" t="str">
        <f t="shared" si="23"/>
        <v>http://localhost:8080/listing/zjcytrade.com?compare=true&amp;theme=Stars&amp;tutorial=false</v>
      </c>
      <c r="D242" s="27"/>
      <c r="E242" s="2" t="str">
        <f t="shared" si="24"/>
        <v>57949140@qq.com</v>
      </c>
      <c r="F242" s="2" t="e">
        <f t="shared" si="25"/>
        <v>#VALUE!</v>
      </c>
      <c r="G242" s="2" t="e">
        <f t="shared" si="26"/>
        <v>#VALUE!</v>
      </c>
      <c r="H242" s="4" t="str">
        <f t="shared" si="27"/>
        <v>zjcytrade.com</v>
      </c>
      <c r="I242" s="4"/>
      <c r="J242" s="15"/>
      <c r="K242" s="4" t="s">
        <v>886</v>
      </c>
      <c r="L242" s="4" t="b">
        <v>0</v>
      </c>
      <c r="M242" s="4" t="s">
        <v>887</v>
      </c>
      <c r="N242" s="4" t="s">
        <v>887</v>
      </c>
      <c r="O242" s="4" t="s">
        <v>887</v>
      </c>
      <c r="P242" s="4"/>
      <c r="Q242" s="4"/>
      <c r="R242" s="4"/>
      <c r="S242" s="6" t="s">
        <v>536</v>
      </c>
      <c r="T242" s="4"/>
      <c r="U242" s="4" t="b">
        <v>0</v>
      </c>
      <c r="V242" s="4"/>
    </row>
    <row r="243" spans="1:22" x14ac:dyDescent="0.25">
      <c r="A243" s="9" t="str">
        <f t="shared" si="21"/>
        <v>WEB</v>
      </c>
      <c r="B243" s="10" t="str">
        <f t="shared" si="22"/>
        <v>LOCAL</v>
      </c>
      <c r="C243" s="17" t="str">
        <f t="shared" si="23"/>
        <v>http://localhost:8080/listing/zmkoreadoctor.com?compare=true&amp;theme=Stars&amp;tutorial=false</v>
      </c>
      <c r="D243" s="27"/>
      <c r="E243" s="2" t="str">
        <f t="shared" si="24"/>
        <v>sinjiin5@hanmail.net</v>
      </c>
      <c r="F243" s="2" t="e">
        <f t="shared" si="25"/>
        <v>#VALUE!</v>
      </c>
      <c r="G243" s="2" t="e">
        <f t="shared" si="26"/>
        <v>#VALUE!</v>
      </c>
      <c r="H243" s="4" t="str">
        <f t="shared" si="27"/>
        <v>zmkoreadoctor.com</v>
      </c>
      <c r="I243" s="4"/>
      <c r="J243" s="15"/>
      <c r="K243" s="4" t="s">
        <v>888</v>
      </c>
      <c r="L243" s="4" t="b">
        <v>0</v>
      </c>
      <c r="M243" s="4" t="s">
        <v>889</v>
      </c>
      <c r="N243" s="4" t="s">
        <v>889</v>
      </c>
      <c r="O243" s="4" t="s">
        <v>889</v>
      </c>
      <c r="P243" s="4"/>
      <c r="Q243" s="4"/>
      <c r="R243" s="4"/>
      <c r="S243" s="6" t="s">
        <v>890</v>
      </c>
      <c r="T243" s="4"/>
      <c r="U243" s="4" t="b">
        <v>0</v>
      </c>
      <c r="V243" s="4"/>
    </row>
    <row r="244" spans="1:22" x14ac:dyDescent="0.25">
      <c r="A244" s="9" t="str">
        <f t="shared" ref="A244:A307" si="28">HYPERLINK(CONCATENATE("http://",K:K), "WEB")</f>
        <v>WEB</v>
      </c>
      <c r="B244" s="10" t="str">
        <f t="shared" ref="B244:B307" si="29">HYPERLINK(CONCATENATE("http://localhost:8080/request/",K:K),"LOCAL")</f>
        <v>LOCAL</v>
      </c>
      <c r="C244" s="17" t="str">
        <f t="shared" ref="C244:C307" si="30">HYPERLINK(CONCATENATE("http://localhost:8080/listing/",K:K,"?compare=true&amp;theme=Stars&amp;tutorial=false"))</f>
        <v>http://localhost:8080/listing/accompricer.com?compare=true&amp;theme=Stars&amp;tutorial=false</v>
      </c>
      <c r="D244" s="27"/>
      <c r="E244" s="23" t="str">
        <f t="shared" ref="E244:E307" si="31">IF(AND(M:M=N:N,N:N=O:O),M:M, "FALSE")</f>
        <v>FALSE</v>
      </c>
      <c r="F244" s="23" t="str">
        <f t="shared" ref="F244:F307" si="32">IF(AND(P:P=Q:Q,Q:Q=R:R),LEFT(P:P,SEARCH(" ",P:P)), "FALSE")</f>
        <v>FALSE</v>
      </c>
      <c r="G244" s="23" t="str">
        <f t="shared" ref="G244:G307" si="33">IF(LEN(P:P)-LEN(SUBSTITUTE(P:P," ","")) = 1, RIGHT(P:P,LEN(P:P)-FIND(" ",P:P,1)), RIGHT(P:P,LEN(P:P)-SEARCH(" ",P:P,SEARCH(" ",P:P,SEARCH(" ",P:P)+1))))</f>
        <v>Markovic</v>
      </c>
      <c r="H244" s="24" t="str">
        <f t="shared" ref="H244:H307" si="34">K:K</f>
        <v>accompricer.com</v>
      </c>
      <c r="I244" s="26"/>
      <c r="J244" s="25"/>
      <c r="K244" t="s">
        <v>2913</v>
      </c>
      <c r="L244" t="b">
        <v>0</v>
      </c>
      <c r="M244" t="s">
        <v>2914</v>
      </c>
      <c r="N244" t="s">
        <v>1996</v>
      </c>
      <c r="O244" t="s">
        <v>2914</v>
      </c>
      <c r="P244" t="s">
        <v>2915</v>
      </c>
      <c r="Q244" t="s">
        <v>1998</v>
      </c>
      <c r="R244" s="16" t="s">
        <v>2915</v>
      </c>
      <c r="S244" t="s">
        <v>1340</v>
      </c>
      <c r="U244" t="b">
        <v>1</v>
      </c>
      <c r="V244" t="s">
        <v>900</v>
      </c>
    </row>
    <row r="245" spans="1:22" x14ac:dyDescent="0.25">
      <c r="A245" s="9" t="str">
        <f t="shared" si="28"/>
        <v>WEB</v>
      </c>
      <c r="B245" s="10" t="str">
        <f t="shared" si="29"/>
        <v>LOCAL</v>
      </c>
      <c r="C245" s="17" t="str">
        <f t="shared" si="30"/>
        <v>http://localhost:8080/listing/budgetpavingandmasonry.com?compare=true&amp;theme=Stars&amp;tutorial=false</v>
      </c>
      <c r="D245" s="27"/>
      <c r="E245" s="23" t="str">
        <f t="shared" si="31"/>
        <v>FALSE</v>
      </c>
      <c r="F245" s="23" t="str">
        <f t="shared" si="32"/>
        <v>FALSE</v>
      </c>
      <c r="G245" s="23" t="str">
        <f t="shared" si="33"/>
        <v>Limited</v>
      </c>
      <c r="H245" s="24" t="str">
        <f t="shared" si="34"/>
        <v>budgetpavingandmasonry.com</v>
      </c>
      <c r="I245" s="26"/>
      <c r="J245" s="25"/>
      <c r="K245" t="s">
        <v>3734</v>
      </c>
      <c r="L245" t="b">
        <v>0</v>
      </c>
      <c r="M245" t="s">
        <v>3735</v>
      </c>
      <c r="N245" t="s">
        <v>3736</v>
      </c>
      <c r="O245" t="s">
        <v>3736</v>
      </c>
      <c r="P245" t="s">
        <v>3737</v>
      </c>
      <c r="Q245" t="s">
        <v>3737</v>
      </c>
      <c r="R245" s="16" t="s">
        <v>3738</v>
      </c>
      <c r="S245" t="s">
        <v>3739</v>
      </c>
      <c r="U245" t="b">
        <v>1</v>
      </c>
      <c r="V245" t="s">
        <v>900</v>
      </c>
    </row>
    <row r="246" spans="1:22" x14ac:dyDescent="0.25">
      <c r="A246" s="9" t="str">
        <f t="shared" si="28"/>
        <v>WEB</v>
      </c>
      <c r="B246" s="10" t="str">
        <f t="shared" si="29"/>
        <v>LOCAL</v>
      </c>
      <c r="C246" s="17" t="str">
        <f t="shared" si="30"/>
        <v>http://localhost:8080/listing/bulkbinfoods.com?compare=true&amp;theme=Stars&amp;tutorial=false</v>
      </c>
      <c r="D246" s="27"/>
      <c r="E246" s="23" t="str">
        <f t="shared" si="31"/>
        <v>valquince@gmail.com</v>
      </c>
      <c r="F246" s="23" t="str">
        <f t="shared" si="32"/>
        <v xml:space="preserve">Valerie </v>
      </c>
      <c r="G246" s="23" t="str">
        <f t="shared" si="33"/>
        <v>Quince</v>
      </c>
      <c r="H246" s="24" t="str">
        <f t="shared" si="34"/>
        <v>bulkbinfoods.com</v>
      </c>
      <c r="I246" s="26"/>
      <c r="J246" s="25"/>
      <c r="K246" t="s">
        <v>3790</v>
      </c>
      <c r="L246" t="b">
        <v>0</v>
      </c>
      <c r="M246" t="s">
        <v>3791</v>
      </c>
      <c r="N246" t="s">
        <v>3791</v>
      </c>
      <c r="O246" t="s">
        <v>3791</v>
      </c>
      <c r="P246" t="s">
        <v>3792</v>
      </c>
      <c r="Q246" t="s">
        <v>3792</v>
      </c>
      <c r="R246" s="16" t="s">
        <v>3792</v>
      </c>
      <c r="S246" t="s">
        <v>1421</v>
      </c>
      <c r="U246" t="b">
        <v>1</v>
      </c>
      <c r="V246" t="s">
        <v>900</v>
      </c>
    </row>
    <row r="247" spans="1:22" x14ac:dyDescent="0.25">
      <c r="A247" s="9" t="str">
        <f t="shared" si="28"/>
        <v>WEB</v>
      </c>
      <c r="B247" s="10" t="str">
        <f t="shared" si="29"/>
        <v>LOCAL</v>
      </c>
      <c r="C247" s="17" t="str">
        <f t="shared" si="30"/>
        <v>http://localhost:8080/listing/costiiuuerlw.com?compare=true&amp;theme=Stars&amp;tutorial=false</v>
      </c>
      <c r="D247" s="27"/>
      <c r="E247" s="23" t="str">
        <f t="shared" si="31"/>
        <v>cody@socialmediaconstruction.com</v>
      </c>
      <c r="F247" s="23" t="str">
        <f t="shared" si="32"/>
        <v xml:space="preserve">Cody </v>
      </c>
      <c r="G247" s="23" t="str">
        <f t="shared" si="33"/>
        <v>Antonio</v>
      </c>
      <c r="H247" s="24" t="str">
        <f t="shared" si="34"/>
        <v>costiiuuerlw.com</v>
      </c>
      <c r="I247" s="26"/>
      <c r="J247" s="25"/>
      <c r="K247" t="s">
        <v>1714</v>
      </c>
      <c r="L247" t="b">
        <v>0</v>
      </c>
      <c r="M247" t="s">
        <v>1715</v>
      </c>
      <c r="N247" t="s">
        <v>1715</v>
      </c>
      <c r="O247" t="s">
        <v>1715</v>
      </c>
      <c r="P247" t="s">
        <v>1716</v>
      </c>
      <c r="Q247" t="s">
        <v>1716</v>
      </c>
      <c r="R247" s="16" t="s">
        <v>1716</v>
      </c>
      <c r="S247" t="s">
        <v>76</v>
      </c>
      <c r="U247" t="b">
        <v>1</v>
      </c>
      <c r="V247" t="s">
        <v>900</v>
      </c>
    </row>
    <row r="248" spans="1:22" x14ac:dyDescent="0.25">
      <c r="A248" s="9" t="str">
        <f t="shared" si="28"/>
        <v>WEB</v>
      </c>
      <c r="B248" s="10" t="str">
        <f t="shared" si="29"/>
        <v>LOCAL</v>
      </c>
      <c r="C248" s="17" t="str">
        <f t="shared" si="30"/>
        <v>http://localhost:8080/listing/cottonsfinest.com?compare=true&amp;theme=Stars&amp;tutorial=false</v>
      </c>
      <c r="D248" s="27"/>
      <c r="E248" s="23" t="str">
        <f t="shared" si="31"/>
        <v>jesperkicken@hotmail.com</v>
      </c>
      <c r="F248" s="23" t="str">
        <f t="shared" si="32"/>
        <v xml:space="preserve">Jesper </v>
      </c>
      <c r="G248" s="23" t="str">
        <f t="shared" si="33"/>
        <v>Kicken</v>
      </c>
      <c r="H248" s="24" t="str">
        <f t="shared" si="34"/>
        <v>cottonsfinest.com</v>
      </c>
      <c r="I248" s="26"/>
      <c r="J248" s="25"/>
      <c r="K248" t="s">
        <v>2429</v>
      </c>
      <c r="L248" t="b">
        <v>0</v>
      </c>
      <c r="M248" t="s">
        <v>2430</v>
      </c>
      <c r="N248" t="s">
        <v>2430</v>
      </c>
      <c r="O248" t="s">
        <v>2430</v>
      </c>
      <c r="P248" t="s">
        <v>2431</v>
      </c>
      <c r="Q248" t="s">
        <v>2431</v>
      </c>
      <c r="R248" s="16" t="s">
        <v>2431</v>
      </c>
      <c r="S248" t="s">
        <v>2432</v>
      </c>
      <c r="U248" t="b">
        <v>1</v>
      </c>
      <c r="V248" t="s">
        <v>900</v>
      </c>
    </row>
    <row r="249" spans="1:22" x14ac:dyDescent="0.25">
      <c r="A249" s="9" t="str">
        <f t="shared" si="28"/>
        <v>WEB</v>
      </c>
      <c r="B249" s="10" t="str">
        <f t="shared" si="29"/>
        <v>LOCAL</v>
      </c>
      <c r="C249" s="17" t="str">
        <f t="shared" si="30"/>
        <v>http://localhost:8080/listing/customer-info-account-id-17583.com?compare=true&amp;theme=Stars&amp;tutorial=false</v>
      </c>
      <c r="D249" s="27"/>
      <c r="E249" s="23" t="str">
        <f t="shared" si="31"/>
        <v>josephreedy@tutanota.com</v>
      </c>
      <c r="F249" s="23" t="str">
        <f t="shared" si="32"/>
        <v xml:space="preserve">Joseph </v>
      </c>
      <c r="G249" s="23" t="str">
        <f t="shared" si="33"/>
        <v>Reedy</v>
      </c>
      <c r="H249" s="24" t="str">
        <f t="shared" si="34"/>
        <v>customer-info-account-id-17583.com</v>
      </c>
      <c r="I249" s="26"/>
      <c r="J249" s="25"/>
      <c r="K249" t="s">
        <v>2492</v>
      </c>
      <c r="L249" t="b">
        <v>0</v>
      </c>
      <c r="M249" t="s">
        <v>2493</v>
      </c>
      <c r="N249" t="s">
        <v>2493</v>
      </c>
      <c r="O249" t="s">
        <v>2493</v>
      </c>
      <c r="P249" t="s">
        <v>2494</v>
      </c>
      <c r="Q249" t="s">
        <v>2494</v>
      </c>
      <c r="R249" s="16" t="s">
        <v>2494</v>
      </c>
      <c r="S249" t="s">
        <v>225</v>
      </c>
      <c r="U249" t="b">
        <v>1</v>
      </c>
      <c r="V249" t="s">
        <v>900</v>
      </c>
    </row>
    <row r="250" spans="1:22" x14ac:dyDescent="0.25">
      <c r="A250" s="9" t="str">
        <f t="shared" si="28"/>
        <v>WEB</v>
      </c>
      <c r="B250" s="10" t="str">
        <f t="shared" si="29"/>
        <v>LOCAL</v>
      </c>
      <c r="C250" s="17" t="str">
        <f t="shared" si="30"/>
        <v>http://localhost:8080/listing/eman-international.net?compare=true&amp;theme=Stars&amp;tutorial=false</v>
      </c>
      <c r="D250" s="27"/>
      <c r="E250" s="23" t="str">
        <f t="shared" si="31"/>
        <v>domeny@eman.cz</v>
      </c>
      <c r="F250" s="23" t="str">
        <f t="shared" si="32"/>
        <v>FALSE</v>
      </c>
      <c r="G250" s="23" t="str">
        <f t="shared" si="33"/>
        <v>Cermak</v>
      </c>
      <c r="H250" s="24" t="str">
        <f t="shared" si="34"/>
        <v>eman-international.net</v>
      </c>
      <c r="I250" s="26"/>
      <c r="J250" s="25"/>
      <c r="K250" t="s">
        <v>1964</v>
      </c>
      <c r="L250" t="b">
        <v>0</v>
      </c>
      <c r="M250" t="s">
        <v>1965</v>
      </c>
      <c r="N250" t="s">
        <v>1965</v>
      </c>
      <c r="O250" t="s">
        <v>1965</v>
      </c>
      <c r="P250" t="s">
        <v>1966</v>
      </c>
      <c r="Q250" t="s">
        <v>1967</v>
      </c>
      <c r="R250" s="16" t="s">
        <v>1966</v>
      </c>
      <c r="S250" t="s">
        <v>1968</v>
      </c>
      <c r="U250" t="b">
        <v>1</v>
      </c>
      <c r="V250" t="s">
        <v>900</v>
      </c>
    </row>
    <row r="251" spans="1:22" x14ac:dyDescent="0.25">
      <c r="A251" s="9" t="str">
        <f t="shared" si="28"/>
        <v>WEB</v>
      </c>
      <c r="B251" s="10" t="str">
        <f t="shared" si="29"/>
        <v>LOCAL</v>
      </c>
      <c r="C251" s="17" t="str">
        <f t="shared" si="30"/>
        <v>http://localhost:8080/listing/enjoyshingi.com?compare=true&amp;theme=Stars&amp;tutorial=false</v>
      </c>
      <c r="D251" s="27"/>
      <c r="E251" s="23" t="str">
        <f t="shared" si="31"/>
        <v>adpoz@naver.com</v>
      </c>
      <c r="F251" s="23" t="e">
        <f t="shared" si="32"/>
        <v>#VALUE!</v>
      </c>
      <c r="G251" s="23" t="e">
        <f t="shared" si="33"/>
        <v>#VALUE!</v>
      </c>
      <c r="H251" s="24" t="str">
        <f t="shared" si="34"/>
        <v>enjoyshingi.com</v>
      </c>
      <c r="I251" s="26"/>
      <c r="J251" s="25"/>
      <c r="K251" t="s">
        <v>1229</v>
      </c>
      <c r="L251" t="b">
        <v>0</v>
      </c>
      <c r="M251" t="s">
        <v>1230</v>
      </c>
      <c r="N251" t="s">
        <v>1230</v>
      </c>
      <c r="O251" t="s">
        <v>1230</v>
      </c>
      <c r="P251" t="s">
        <v>1231</v>
      </c>
      <c r="Q251" t="s">
        <v>1231</v>
      </c>
      <c r="R251" s="16" t="s">
        <v>1231</v>
      </c>
      <c r="S251" t="s">
        <v>1232</v>
      </c>
      <c r="U251" t="b">
        <v>1</v>
      </c>
      <c r="V251" t="s">
        <v>900</v>
      </c>
    </row>
    <row r="252" spans="1:22" x14ac:dyDescent="0.25">
      <c r="A252" s="9" t="str">
        <f t="shared" si="28"/>
        <v>WEB</v>
      </c>
      <c r="B252" s="10" t="str">
        <f t="shared" si="29"/>
        <v>LOCAL</v>
      </c>
      <c r="C252" s="17" t="str">
        <f t="shared" si="30"/>
        <v>http://localhost:8080/listing/flashchargebatt.com?compare=true&amp;theme=Stars&amp;tutorial=false</v>
      </c>
      <c r="D252" s="27"/>
      <c r="E252" s="23" t="str">
        <f t="shared" si="31"/>
        <v>mat.sun@freeler.nl</v>
      </c>
      <c r="F252" s="23" t="str">
        <f t="shared" si="32"/>
        <v xml:space="preserve">Sunny </v>
      </c>
      <c r="G252" s="23" t="str">
        <f t="shared" si="33"/>
        <v>Matsari</v>
      </c>
      <c r="H252" s="24" t="str">
        <f t="shared" si="34"/>
        <v>flashchargebatt.com</v>
      </c>
      <c r="I252" s="26"/>
      <c r="J252" s="25"/>
      <c r="K252" t="s">
        <v>2819</v>
      </c>
      <c r="L252" t="b">
        <v>0</v>
      </c>
      <c r="M252" t="s">
        <v>2820</v>
      </c>
      <c r="N252" t="s">
        <v>2820</v>
      </c>
      <c r="O252" t="s">
        <v>2820</v>
      </c>
      <c r="P252" t="s">
        <v>2821</v>
      </c>
      <c r="Q252" t="s">
        <v>2821</v>
      </c>
      <c r="R252" s="16" t="s">
        <v>2821</v>
      </c>
      <c r="S252" t="s">
        <v>2822</v>
      </c>
      <c r="U252" t="b">
        <v>1</v>
      </c>
      <c r="V252" t="s">
        <v>900</v>
      </c>
    </row>
    <row r="253" spans="1:22" x14ac:dyDescent="0.25">
      <c r="A253" s="9" t="str">
        <f t="shared" si="28"/>
        <v>WEB</v>
      </c>
      <c r="B253" s="10" t="str">
        <f t="shared" si="29"/>
        <v>LOCAL</v>
      </c>
      <c r="C253" s="17" t="str">
        <f t="shared" si="30"/>
        <v>http://localhost:8080/listing/global-health-protection-programme.com?compare=true&amp;theme=Stars&amp;tutorial=false</v>
      </c>
      <c r="D253" s="27"/>
      <c r="E253" s="23" t="str">
        <f t="shared" si="31"/>
        <v>internet@bmg.bund.de</v>
      </c>
      <c r="F253" s="23" t="str">
        <f t="shared" si="32"/>
        <v>FALSE</v>
      </c>
      <c r="G253" s="23" t="str">
        <f t="shared" si="33"/>
        <v>Borgers</v>
      </c>
      <c r="H253" s="24" t="str">
        <f t="shared" si="34"/>
        <v>global-health-protection-programme.com</v>
      </c>
      <c r="I253" s="26"/>
      <c r="J253" s="25"/>
      <c r="K253" t="s">
        <v>2358</v>
      </c>
      <c r="L253" t="b">
        <v>0</v>
      </c>
      <c r="M253" t="s">
        <v>2359</v>
      </c>
      <c r="N253" t="s">
        <v>2359</v>
      </c>
      <c r="O253" t="s">
        <v>2359</v>
      </c>
      <c r="P253" t="s">
        <v>2360</v>
      </c>
      <c r="Q253" t="s">
        <v>2361</v>
      </c>
      <c r="R253" s="16" t="s">
        <v>2361</v>
      </c>
      <c r="S253" t="s">
        <v>1339</v>
      </c>
      <c r="U253" t="b">
        <v>1</v>
      </c>
      <c r="V253" t="s">
        <v>900</v>
      </c>
    </row>
    <row r="254" spans="1:22" x14ac:dyDescent="0.25">
      <c r="A254" s="9" t="str">
        <f t="shared" si="28"/>
        <v>WEB</v>
      </c>
      <c r="B254" s="10" t="str">
        <f t="shared" si="29"/>
        <v>LOCAL</v>
      </c>
      <c r="C254" s="17" t="str">
        <f t="shared" si="30"/>
        <v>http://localhost:8080/listing/loquenotecuento.com?compare=true&amp;theme=Stars&amp;tutorial=false</v>
      </c>
      <c r="D254" s="27"/>
      <c r="E254" s="23" t="str">
        <f t="shared" si="31"/>
        <v>mmarespin@gmail.com</v>
      </c>
      <c r="F254" s="23" t="str">
        <f t="shared" si="32"/>
        <v xml:space="preserve">Maria </v>
      </c>
      <c r="G254" s="23" t="str">
        <f t="shared" si="33"/>
        <v>Espin Madrid</v>
      </c>
      <c r="H254" s="24" t="str">
        <f t="shared" si="34"/>
        <v>loquenotecuento.com</v>
      </c>
      <c r="I254" s="26"/>
      <c r="J254" s="25"/>
      <c r="K254" t="s">
        <v>2916</v>
      </c>
      <c r="L254" t="b">
        <v>0</v>
      </c>
      <c r="M254" t="s">
        <v>2917</v>
      </c>
      <c r="N254" t="s">
        <v>2917</v>
      </c>
      <c r="O254" t="s">
        <v>2917</v>
      </c>
      <c r="P254" t="s">
        <v>2918</v>
      </c>
      <c r="Q254" t="s">
        <v>2918</v>
      </c>
      <c r="R254" s="16" t="s">
        <v>2918</v>
      </c>
      <c r="S254" t="s">
        <v>1171</v>
      </c>
      <c r="U254" t="b">
        <v>1</v>
      </c>
      <c r="V254" t="s">
        <v>900</v>
      </c>
    </row>
    <row r="255" spans="1:22" x14ac:dyDescent="0.25">
      <c r="A255" s="9" t="str">
        <f t="shared" si="28"/>
        <v>WEB</v>
      </c>
      <c r="B255" s="10" t="str">
        <f t="shared" si="29"/>
        <v>LOCAL</v>
      </c>
      <c r="C255" s="17" t="str">
        <f t="shared" si="30"/>
        <v>http://localhost:8080/listing/nicedaydrink.com?compare=true&amp;theme=Stars&amp;tutorial=false</v>
      </c>
      <c r="D255" s="27"/>
      <c r="E255" s="23" t="str">
        <f t="shared" si="31"/>
        <v>pbusinessteam@gmail.com</v>
      </c>
      <c r="F255" s="23" t="str">
        <f t="shared" si="32"/>
        <v xml:space="preserve">PÃ©ter </v>
      </c>
      <c r="G255" s="23" t="str">
        <f t="shared" si="33"/>
        <v>Varga</v>
      </c>
      <c r="H255" s="24" t="str">
        <f t="shared" si="34"/>
        <v>nicedaydrink.com</v>
      </c>
      <c r="I255" s="26"/>
      <c r="J255" s="25"/>
      <c r="K255" t="s">
        <v>3134</v>
      </c>
      <c r="L255" t="b">
        <v>0</v>
      </c>
      <c r="M255" t="s">
        <v>3135</v>
      </c>
      <c r="N255" t="s">
        <v>3135</v>
      </c>
      <c r="O255" t="s">
        <v>3135</v>
      </c>
      <c r="P255" t="s">
        <v>3136</v>
      </c>
      <c r="Q255" t="s">
        <v>3136</v>
      </c>
      <c r="R255" s="16" t="s">
        <v>3136</v>
      </c>
      <c r="S255" t="s">
        <v>1622</v>
      </c>
      <c r="U255" t="b">
        <v>1</v>
      </c>
      <c r="V255" t="s">
        <v>900</v>
      </c>
    </row>
    <row r="256" spans="1:22" x14ac:dyDescent="0.25">
      <c r="A256" s="9" t="str">
        <f t="shared" si="28"/>
        <v>WEB</v>
      </c>
      <c r="B256" s="10" t="str">
        <f t="shared" si="29"/>
        <v>LOCAL</v>
      </c>
      <c r="C256" s="17" t="str">
        <f t="shared" si="30"/>
        <v>http://localhost:8080/listing/roomofreflection.com?compare=true&amp;theme=Stars&amp;tutorial=false</v>
      </c>
      <c r="D256" s="27"/>
      <c r="E256" s="23" t="str">
        <f t="shared" si="31"/>
        <v>FALSE</v>
      </c>
      <c r="F256" s="23" t="str">
        <f t="shared" si="32"/>
        <v xml:space="preserve">Aud </v>
      </c>
      <c r="G256" s="23" t="str">
        <f t="shared" si="33"/>
        <v>Singstad</v>
      </c>
      <c r="H256" s="24" t="str">
        <f t="shared" si="34"/>
        <v>roomofreflection.com</v>
      </c>
      <c r="I256" s="26"/>
      <c r="J256" s="25"/>
      <c r="K256" t="s">
        <v>3194</v>
      </c>
      <c r="L256" t="b">
        <v>0</v>
      </c>
      <c r="M256" t="s">
        <v>3195</v>
      </c>
      <c r="N256" t="s">
        <v>3195</v>
      </c>
      <c r="O256" t="s">
        <v>3196</v>
      </c>
      <c r="P256" t="s">
        <v>3197</v>
      </c>
      <c r="Q256" t="s">
        <v>3197</v>
      </c>
      <c r="R256" s="16" t="s">
        <v>3197</v>
      </c>
      <c r="S256" t="s">
        <v>3198</v>
      </c>
      <c r="U256" t="b">
        <v>1</v>
      </c>
      <c r="V256" t="s">
        <v>900</v>
      </c>
    </row>
    <row r="257" spans="1:22" x14ac:dyDescent="0.25">
      <c r="A257" s="9" t="str">
        <f t="shared" si="28"/>
        <v>WEB</v>
      </c>
      <c r="B257" s="10" t="str">
        <f t="shared" si="29"/>
        <v>LOCAL</v>
      </c>
      <c r="C257" s="17" t="str">
        <f t="shared" si="30"/>
        <v>http://localhost:8080/listing/schipholflexoffice.com?compare=true&amp;theme=Stars&amp;tutorial=false</v>
      </c>
      <c r="D257" s="27"/>
      <c r="E257" s="23" t="str">
        <f t="shared" si="31"/>
        <v>wessel@makerlab.nl</v>
      </c>
      <c r="F257" s="23" t="str">
        <f t="shared" si="32"/>
        <v xml:space="preserve">Wessel </v>
      </c>
      <c r="G257" s="23" t="str">
        <f t="shared" si="33"/>
        <v>Louwris</v>
      </c>
      <c r="H257" s="24" t="str">
        <f t="shared" si="34"/>
        <v>schipholflexoffice.com</v>
      </c>
      <c r="I257" s="26"/>
      <c r="J257" s="25"/>
      <c r="K257" t="s">
        <v>3866</v>
      </c>
      <c r="L257" t="b">
        <v>0</v>
      </c>
      <c r="M257" t="s">
        <v>3867</v>
      </c>
      <c r="N257" t="s">
        <v>3867</v>
      </c>
      <c r="O257" t="s">
        <v>3867</v>
      </c>
      <c r="P257" t="s">
        <v>3868</v>
      </c>
      <c r="Q257" t="s">
        <v>3868</v>
      </c>
      <c r="R257" s="16" t="s">
        <v>3868</v>
      </c>
      <c r="S257" t="s">
        <v>39</v>
      </c>
      <c r="U257" t="b">
        <v>1</v>
      </c>
      <c r="V257" t="s">
        <v>900</v>
      </c>
    </row>
    <row r="258" spans="1:22" x14ac:dyDescent="0.25">
      <c r="A258" s="9" t="str">
        <f t="shared" si="28"/>
        <v>WEB</v>
      </c>
      <c r="B258" s="10" t="str">
        <f t="shared" si="29"/>
        <v>LOCAL</v>
      </c>
      <c r="C258" s="17" t="str">
        <f t="shared" si="30"/>
        <v>http://localhost:8080/listing/thinkenglishspeakenglish.com?compare=true&amp;theme=Stars&amp;tutorial=false</v>
      </c>
      <c r="D258" s="27"/>
      <c r="E258" s="23" t="str">
        <f t="shared" si="31"/>
        <v>julian@doingenglish.com</v>
      </c>
      <c r="F258" s="23" t="str">
        <f t="shared" si="32"/>
        <v xml:space="preserve">Julian </v>
      </c>
      <c r="G258" s="23" t="str">
        <f t="shared" si="33"/>
        <v>Kitagawa</v>
      </c>
      <c r="H258" s="24" t="str">
        <f t="shared" si="34"/>
        <v>thinkenglishspeakenglish.com</v>
      </c>
      <c r="I258" s="26"/>
      <c r="J258" s="25"/>
      <c r="K258" t="s">
        <v>2505</v>
      </c>
      <c r="L258" t="b">
        <v>0</v>
      </c>
      <c r="M258" t="s">
        <v>2506</v>
      </c>
      <c r="N258" t="s">
        <v>2506</v>
      </c>
      <c r="O258" t="s">
        <v>2506</v>
      </c>
      <c r="P258" t="s">
        <v>2507</v>
      </c>
      <c r="Q258" t="s">
        <v>2507</v>
      </c>
      <c r="R258" s="16" t="s">
        <v>2507</v>
      </c>
      <c r="S258" t="s">
        <v>1571</v>
      </c>
      <c r="U258" t="b">
        <v>1</v>
      </c>
      <c r="V258" t="s">
        <v>900</v>
      </c>
    </row>
    <row r="259" spans="1:22" x14ac:dyDescent="0.25">
      <c r="A259" s="9" t="str">
        <f t="shared" si="28"/>
        <v>WEB</v>
      </c>
      <c r="B259" s="10" t="str">
        <f t="shared" si="29"/>
        <v>LOCAL</v>
      </c>
      <c r="C259" s="17" t="str">
        <f t="shared" si="30"/>
        <v>http://localhost:8080/listing/thisisourchallenge.com?compare=true&amp;theme=Stars&amp;tutorial=false</v>
      </c>
      <c r="D259" s="27"/>
      <c r="E259" s="23" t="str">
        <f t="shared" si="31"/>
        <v>robbertfer@hotmail.com</v>
      </c>
      <c r="F259" s="23" t="str">
        <f t="shared" si="32"/>
        <v xml:space="preserve">Robbert </v>
      </c>
      <c r="G259" s="23" t="str">
        <f t="shared" si="33"/>
        <v>Ferwerda</v>
      </c>
      <c r="H259" s="24" t="str">
        <f t="shared" si="34"/>
        <v>thisisourchallenge.com</v>
      </c>
      <c r="I259" s="26"/>
      <c r="J259" s="25"/>
      <c r="K259" t="s">
        <v>3303</v>
      </c>
      <c r="L259" t="b">
        <v>0</v>
      </c>
      <c r="M259" t="s">
        <v>3304</v>
      </c>
      <c r="N259" t="s">
        <v>3304</v>
      </c>
      <c r="O259" t="s">
        <v>3304</v>
      </c>
      <c r="P259" t="s">
        <v>3305</v>
      </c>
      <c r="Q259" t="s">
        <v>3305</v>
      </c>
      <c r="R259" s="16" t="s">
        <v>3305</v>
      </c>
      <c r="S259" t="s">
        <v>3306</v>
      </c>
      <c r="U259" t="b">
        <v>1</v>
      </c>
      <c r="V259" t="s">
        <v>900</v>
      </c>
    </row>
    <row r="260" spans="1:22" x14ac:dyDescent="0.25">
      <c r="A260" s="9" t="str">
        <f t="shared" si="28"/>
        <v>WEB</v>
      </c>
      <c r="B260" s="10" t="str">
        <f t="shared" si="29"/>
        <v>LOCAL</v>
      </c>
      <c r="C260" s="17" t="str">
        <f t="shared" si="30"/>
        <v>http://localhost:8080/listing/ussmartfinancialcareers.com?compare=true&amp;theme=Stars&amp;tutorial=false</v>
      </c>
      <c r="D260" s="27"/>
      <c r="E260" s="23" t="str">
        <f t="shared" si="31"/>
        <v>enom@naaleads.com</v>
      </c>
      <c r="F260" s="23" t="e">
        <f t="shared" si="32"/>
        <v>#VALUE!</v>
      </c>
      <c r="G260" s="23" t="e">
        <f t="shared" si="33"/>
        <v>#VALUE!</v>
      </c>
      <c r="H260" s="24" t="str">
        <f t="shared" si="34"/>
        <v>ussmartfinancialcareers.com</v>
      </c>
      <c r="I260" s="26"/>
      <c r="J260" s="25"/>
      <c r="K260" t="s">
        <v>2070</v>
      </c>
      <c r="L260" t="b">
        <v>0</v>
      </c>
      <c r="M260" t="s">
        <v>2071</v>
      </c>
      <c r="N260" t="s">
        <v>2071</v>
      </c>
      <c r="O260" t="s">
        <v>2071</v>
      </c>
      <c r="R260" s="16"/>
      <c r="S260" t="s">
        <v>1869</v>
      </c>
      <c r="U260" t="b">
        <v>1</v>
      </c>
      <c r="V260" t="s">
        <v>900</v>
      </c>
    </row>
    <row r="261" spans="1:22" x14ac:dyDescent="0.25">
      <c r="A261" s="9" t="str">
        <f t="shared" si="28"/>
        <v>WEB</v>
      </c>
      <c r="B261" s="10" t="str">
        <f t="shared" si="29"/>
        <v>LOCAL</v>
      </c>
      <c r="C261" s="17" t="str">
        <f t="shared" si="30"/>
        <v>http://localhost:8080/listing/whittleseyshotblast.com?compare=true&amp;theme=Stars&amp;tutorial=false</v>
      </c>
      <c r="D261" s="27"/>
      <c r="E261" s="23" t="str">
        <f t="shared" si="31"/>
        <v>FALSE</v>
      </c>
      <c r="F261" s="23" t="str">
        <f t="shared" si="32"/>
        <v>FALSE</v>
      </c>
      <c r="G261" s="23" t="str">
        <f t="shared" si="33"/>
        <v>Limited</v>
      </c>
      <c r="H261" s="24" t="str">
        <f t="shared" si="34"/>
        <v>whittleseyshotblast.com</v>
      </c>
      <c r="I261" s="26"/>
      <c r="J261" s="25"/>
      <c r="K261" t="s">
        <v>3740</v>
      </c>
      <c r="L261" t="b">
        <v>0</v>
      </c>
      <c r="M261" t="s">
        <v>3735</v>
      </c>
      <c r="N261" t="s">
        <v>3736</v>
      </c>
      <c r="O261" t="s">
        <v>3741</v>
      </c>
      <c r="P261" t="s">
        <v>3737</v>
      </c>
      <c r="Q261" t="s">
        <v>3737</v>
      </c>
      <c r="R261" s="16" t="s">
        <v>3742</v>
      </c>
      <c r="S261" t="s">
        <v>1663</v>
      </c>
      <c r="U261" t="b">
        <v>1</v>
      </c>
      <c r="V261" t="s">
        <v>900</v>
      </c>
    </row>
    <row r="262" spans="1:22" x14ac:dyDescent="0.25">
      <c r="A262" s="9" t="str">
        <f t="shared" si="28"/>
        <v>WEB</v>
      </c>
      <c r="B262" s="10" t="str">
        <f t="shared" si="29"/>
        <v>LOCAL</v>
      </c>
      <c r="C262" s="17" t="str">
        <f t="shared" si="30"/>
        <v>http://localhost:8080/listing/wilhelmyteamrealty.com?compare=true&amp;theme=Stars&amp;tutorial=false</v>
      </c>
      <c r="D262" s="27"/>
      <c r="E262" s="23" t="str">
        <f t="shared" si="31"/>
        <v>juliekwilhelmy@gmail.com</v>
      </c>
      <c r="F262" s="23" t="str">
        <f t="shared" si="32"/>
        <v xml:space="preserve">Julie </v>
      </c>
      <c r="G262" s="23" t="str">
        <f t="shared" si="33"/>
        <v>Wilhelmy</v>
      </c>
      <c r="H262" s="24" t="str">
        <f t="shared" si="34"/>
        <v>wilhelmyteamrealty.com</v>
      </c>
      <c r="I262" s="26"/>
      <c r="J262" s="25"/>
      <c r="K262" t="s">
        <v>2508</v>
      </c>
      <c r="L262" t="b">
        <v>0</v>
      </c>
      <c r="M262" t="s">
        <v>2509</v>
      </c>
      <c r="N262" t="s">
        <v>2509</v>
      </c>
      <c r="O262" t="s">
        <v>2509</v>
      </c>
      <c r="P262" t="s">
        <v>2510</v>
      </c>
      <c r="Q262" t="s">
        <v>2510</v>
      </c>
      <c r="R262" s="16" t="s">
        <v>2510</v>
      </c>
      <c r="S262" t="s">
        <v>2511</v>
      </c>
      <c r="U262" t="b">
        <v>1</v>
      </c>
      <c r="V262" t="s">
        <v>900</v>
      </c>
    </row>
    <row r="263" spans="1:22" x14ac:dyDescent="0.25">
      <c r="A263" s="9" t="str">
        <f t="shared" si="28"/>
        <v>WEB</v>
      </c>
      <c r="B263" s="10" t="str">
        <f t="shared" si="29"/>
        <v>LOCAL</v>
      </c>
      <c r="C263" s="17" t="str">
        <f t="shared" si="30"/>
        <v>http://localhost:8080/listing/4artchain-provenance.com?compare=true&amp;theme=Stars&amp;tutorial=false</v>
      </c>
      <c r="D263" s="27"/>
      <c r="E263" s="23" t="str">
        <f t="shared" si="31"/>
        <v>digital@medienbau.com</v>
      </c>
      <c r="F263" s="23" t="str">
        <f t="shared" si="32"/>
        <v xml:space="preserve">Jens </v>
      </c>
      <c r="G263" s="23" t="str">
        <f t="shared" si="33"/>
        <v>M. WÃ¶hlert</v>
      </c>
      <c r="H263" s="24" t="str">
        <f t="shared" si="34"/>
        <v>4artchain-provenance.com</v>
      </c>
      <c r="I263" s="26"/>
      <c r="J263" s="25"/>
      <c r="K263" t="s">
        <v>1906</v>
      </c>
      <c r="L263" t="b">
        <v>0</v>
      </c>
      <c r="M263" t="s">
        <v>1907</v>
      </c>
      <c r="N263" t="s">
        <v>1907</v>
      </c>
      <c r="O263" t="s">
        <v>1907</v>
      </c>
      <c r="P263" t="s">
        <v>1908</v>
      </c>
      <c r="Q263" t="s">
        <v>1908</v>
      </c>
      <c r="R263" s="16" t="s">
        <v>1908</v>
      </c>
      <c r="S263" t="s">
        <v>1909</v>
      </c>
      <c r="U263" t="b">
        <v>1</v>
      </c>
      <c r="V263" t="s">
        <v>16</v>
      </c>
    </row>
    <row r="264" spans="1:22" x14ac:dyDescent="0.25">
      <c r="A264" s="9" t="str">
        <f t="shared" si="28"/>
        <v>WEB</v>
      </c>
      <c r="B264" s="10" t="str">
        <f t="shared" si="29"/>
        <v>LOCAL</v>
      </c>
      <c r="C264" s="17" t="str">
        <f t="shared" si="30"/>
        <v>http://localhost:8080/listing/aboutabot.com?compare=true&amp;theme=Stars&amp;tutorial=false</v>
      </c>
      <c r="D264" s="27"/>
      <c r="E264" s="23" t="str">
        <f t="shared" si="31"/>
        <v>ludo@vanorden.eu</v>
      </c>
      <c r="F264" s="23" t="str">
        <f t="shared" si="32"/>
        <v xml:space="preserve">Ludo </v>
      </c>
      <c r="G264" s="23" t="str">
        <f t="shared" si="33"/>
        <v>Orden</v>
      </c>
      <c r="H264" s="24" t="str">
        <f t="shared" si="34"/>
        <v>aboutabot.com</v>
      </c>
      <c r="I264" s="26"/>
      <c r="J264" s="25"/>
      <c r="K264" t="s">
        <v>2725</v>
      </c>
      <c r="L264" t="b">
        <v>0</v>
      </c>
      <c r="M264" t="s">
        <v>2726</v>
      </c>
      <c r="N264" t="s">
        <v>2726</v>
      </c>
      <c r="O264" t="s">
        <v>2726</v>
      </c>
      <c r="P264" t="s">
        <v>2727</v>
      </c>
      <c r="Q264" t="s">
        <v>2727</v>
      </c>
      <c r="R264" s="16" t="s">
        <v>2727</v>
      </c>
      <c r="S264" t="s">
        <v>330</v>
      </c>
      <c r="U264" t="b">
        <v>1</v>
      </c>
      <c r="V264" t="s">
        <v>16</v>
      </c>
    </row>
    <row r="265" spans="1:22" x14ac:dyDescent="0.25">
      <c r="A265" s="9" t="str">
        <f t="shared" si="28"/>
        <v>WEB</v>
      </c>
      <c r="B265" s="10" t="str">
        <f t="shared" si="29"/>
        <v>LOCAL</v>
      </c>
      <c r="C265" s="17" t="str">
        <f t="shared" si="30"/>
        <v>http://localhost:8080/listing/acraftroom.com?compare=true&amp;theme=Stars&amp;tutorial=false</v>
      </c>
      <c r="D265" s="27"/>
      <c r="E265" s="23" t="str">
        <f t="shared" si="31"/>
        <v>mycraftroom18@gmail.com</v>
      </c>
      <c r="F265" s="23" t="str">
        <f t="shared" si="32"/>
        <v xml:space="preserve">Craft </v>
      </c>
      <c r="G265" s="23" t="str">
        <f t="shared" si="33"/>
        <v>Room</v>
      </c>
      <c r="H265" s="24" t="str">
        <f t="shared" si="34"/>
        <v>acraftroom.com</v>
      </c>
      <c r="I265" s="26"/>
      <c r="J265" s="25"/>
      <c r="K265" t="s">
        <v>2947</v>
      </c>
      <c r="L265" t="b">
        <v>0</v>
      </c>
      <c r="M265" t="s">
        <v>2948</v>
      </c>
      <c r="N265" t="s">
        <v>2948</v>
      </c>
      <c r="O265" t="s">
        <v>2948</v>
      </c>
      <c r="P265" t="s">
        <v>2949</v>
      </c>
      <c r="Q265" t="s">
        <v>2949</v>
      </c>
      <c r="R265" s="16" t="s">
        <v>2949</v>
      </c>
      <c r="S265" t="s">
        <v>2950</v>
      </c>
      <c r="U265" t="b">
        <v>1</v>
      </c>
      <c r="V265" t="s">
        <v>16</v>
      </c>
    </row>
    <row r="266" spans="1:22" x14ac:dyDescent="0.25">
      <c r="A266" s="9" t="str">
        <f t="shared" si="28"/>
        <v>WEB</v>
      </c>
      <c r="B266" s="10" t="str">
        <f t="shared" si="29"/>
        <v>LOCAL</v>
      </c>
      <c r="C266" s="17" t="str">
        <f t="shared" si="30"/>
        <v>http://localhost:8080/listing/andovermun.com?compare=true&amp;theme=Stars&amp;tutorial=false</v>
      </c>
      <c r="D266" s="27"/>
      <c r="E266" s="23" t="str">
        <f t="shared" si="31"/>
        <v>ahmartin333@gmail.com</v>
      </c>
      <c r="F266" s="23" t="str">
        <f t="shared" si="32"/>
        <v xml:space="preserve">Alexandra </v>
      </c>
      <c r="G266" s="23" t="str">
        <f t="shared" si="33"/>
        <v>Martin</v>
      </c>
      <c r="H266" s="24" t="str">
        <f t="shared" si="34"/>
        <v>andovermun.com</v>
      </c>
      <c r="I266" s="26"/>
      <c r="J266" s="25"/>
      <c r="K266" t="s">
        <v>1249</v>
      </c>
      <c r="L266" t="b">
        <v>0</v>
      </c>
      <c r="M266" t="s">
        <v>1250</v>
      </c>
      <c r="N266" t="s">
        <v>1250</v>
      </c>
      <c r="O266" t="s">
        <v>1250</v>
      </c>
      <c r="P266" t="s">
        <v>1251</v>
      </c>
      <c r="Q266" t="s">
        <v>1251</v>
      </c>
      <c r="R266" s="16" t="s">
        <v>1251</v>
      </c>
      <c r="S266" t="s">
        <v>1252</v>
      </c>
      <c r="U266" t="b">
        <v>1</v>
      </c>
      <c r="V266" t="s">
        <v>16</v>
      </c>
    </row>
    <row r="267" spans="1:22" x14ac:dyDescent="0.25">
      <c r="A267" s="9" t="str">
        <f t="shared" si="28"/>
        <v>WEB</v>
      </c>
      <c r="B267" s="10" t="str">
        <f t="shared" si="29"/>
        <v>LOCAL</v>
      </c>
      <c r="C267" s="17" t="str">
        <f t="shared" si="30"/>
        <v>http://localhost:8080/listing/antiparosseaactivities.com?compare=true&amp;theme=Stars&amp;tutorial=false</v>
      </c>
      <c r="D267" s="27"/>
      <c r="E267" s="23" t="str">
        <f t="shared" si="31"/>
        <v>yannisoikonomidis@gmail.com</v>
      </c>
      <c r="F267" s="23" t="str">
        <f t="shared" si="32"/>
        <v>FALSE</v>
      </c>
      <c r="G267" s="23" t="str">
        <f t="shared" si="33"/>
        <v>Oikonomidis</v>
      </c>
      <c r="H267" s="24" t="str">
        <f t="shared" si="34"/>
        <v>antiparosseaactivities.com</v>
      </c>
      <c r="I267" s="26"/>
      <c r="J267" s="25"/>
      <c r="K267" t="s">
        <v>3912</v>
      </c>
      <c r="L267" t="b">
        <v>0</v>
      </c>
      <c r="M267" t="s">
        <v>3913</v>
      </c>
      <c r="N267" t="s">
        <v>3913</v>
      </c>
      <c r="O267" t="s">
        <v>3913</v>
      </c>
      <c r="P267" t="s">
        <v>3914</v>
      </c>
      <c r="Q267" t="s">
        <v>3915</v>
      </c>
      <c r="R267" s="16" t="s">
        <v>3915</v>
      </c>
      <c r="S267" t="s">
        <v>3622</v>
      </c>
      <c r="U267" t="b">
        <v>1</v>
      </c>
      <c r="V267" t="s">
        <v>16</v>
      </c>
    </row>
    <row r="268" spans="1:22" x14ac:dyDescent="0.25">
      <c r="A268" s="9" t="str">
        <f t="shared" si="28"/>
        <v>WEB</v>
      </c>
      <c r="B268" s="10" t="str">
        <f t="shared" si="29"/>
        <v>LOCAL</v>
      </c>
      <c r="C268" s="17" t="str">
        <f t="shared" si="30"/>
        <v>http://localhost:8080/listing/apply4supply.com?compare=true&amp;theme=Stars&amp;tutorial=false</v>
      </c>
      <c r="D268" s="27"/>
      <c r="E268" s="23" t="str">
        <f t="shared" si="31"/>
        <v>ifedorov@flanelli.com</v>
      </c>
      <c r="F268" s="23" t="str">
        <f t="shared" si="32"/>
        <v xml:space="preserve">Srl </v>
      </c>
      <c r="G268" s="23" t="str">
        <f t="shared" si="33"/>
        <v>Impot"</v>
      </c>
      <c r="H268" s="24" t="str">
        <f t="shared" si="34"/>
        <v>apply4supply.com</v>
      </c>
      <c r="I268" s="26"/>
      <c r="J268" s="25"/>
      <c r="K268" t="s">
        <v>2338</v>
      </c>
      <c r="L268" t="b">
        <v>0</v>
      </c>
      <c r="M268" t="s">
        <v>2339</v>
      </c>
      <c r="N268" t="s">
        <v>2339</v>
      </c>
      <c r="O268" t="s">
        <v>2339</v>
      </c>
      <c r="P268" t="s">
        <v>2340</v>
      </c>
      <c r="Q268" t="s">
        <v>2340</v>
      </c>
      <c r="R268" s="16" t="s">
        <v>2340</v>
      </c>
      <c r="S268" t="s">
        <v>61</v>
      </c>
      <c r="U268" t="b">
        <v>1</v>
      </c>
      <c r="V268" t="s">
        <v>16</v>
      </c>
    </row>
    <row r="269" spans="1:22" x14ac:dyDescent="0.25">
      <c r="A269" s="9" t="str">
        <f t="shared" si="28"/>
        <v>WEB</v>
      </c>
      <c r="B269" s="10" t="str">
        <f t="shared" si="29"/>
        <v>LOCAL</v>
      </c>
      <c r="C269" s="17" t="str">
        <f t="shared" si="30"/>
        <v>http://localhost:8080/listing/arpconference.com?compare=true&amp;theme=Stars&amp;tutorial=false</v>
      </c>
      <c r="D269" s="27"/>
      <c r="E269" s="23" t="str">
        <f t="shared" si="31"/>
        <v>jenny.gerstenhaber@netplus.ch</v>
      </c>
      <c r="F269" s="23" t="str">
        <f t="shared" si="32"/>
        <v>FALSE</v>
      </c>
      <c r="G269" s="23" t="str">
        <f t="shared" si="33"/>
        <v>Kundendienst</v>
      </c>
      <c r="H269" s="24" t="str">
        <f t="shared" si="34"/>
        <v>arpconference.com</v>
      </c>
      <c r="I269" s="26"/>
      <c r="J269" s="25"/>
      <c r="K269" t="s">
        <v>2425</v>
      </c>
      <c r="L269" t="b">
        <v>0</v>
      </c>
      <c r="M269" t="s">
        <v>2426</v>
      </c>
      <c r="N269" t="s">
        <v>2426</v>
      </c>
      <c r="O269" t="s">
        <v>2426</v>
      </c>
      <c r="P269" t="s">
        <v>2427</v>
      </c>
      <c r="Q269" t="s">
        <v>2427</v>
      </c>
      <c r="R269" s="16" t="s">
        <v>2428</v>
      </c>
      <c r="S269" t="s">
        <v>1691</v>
      </c>
      <c r="U269" t="b">
        <v>1</v>
      </c>
      <c r="V269" t="s">
        <v>16</v>
      </c>
    </row>
    <row r="270" spans="1:22" x14ac:dyDescent="0.25">
      <c r="A270" s="9" t="str">
        <f t="shared" si="28"/>
        <v>WEB</v>
      </c>
      <c r="B270" s="10" t="str">
        <f t="shared" si="29"/>
        <v>LOCAL</v>
      </c>
      <c r="C270" s="17" t="str">
        <f t="shared" si="30"/>
        <v>http://localhost:8080/listing/athensdestination.com?compare=true&amp;theme=Stars&amp;tutorial=false</v>
      </c>
      <c r="D270" s="27"/>
      <c r="E270" s="23" t="str">
        <f t="shared" si="31"/>
        <v>maria.schedvins@yahoo.se</v>
      </c>
      <c r="F270" s="23" t="str">
        <f t="shared" si="32"/>
        <v xml:space="preserve">Maria </v>
      </c>
      <c r="G270" s="23" t="str">
        <f t="shared" si="33"/>
        <v>Schedvins</v>
      </c>
      <c r="H270" s="24" t="str">
        <f t="shared" si="34"/>
        <v>athensdestination.com</v>
      </c>
      <c r="I270" s="26"/>
      <c r="J270" s="25"/>
      <c r="K270" t="s">
        <v>2788</v>
      </c>
      <c r="L270" t="b">
        <v>0</v>
      </c>
      <c r="M270" t="s">
        <v>2789</v>
      </c>
      <c r="N270" t="s">
        <v>2789</v>
      </c>
      <c r="O270" t="s">
        <v>2789</v>
      </c>
      <c r="P270" t="s">
        <v>2790</v>
      </c>
      <c r="Q270" t="s">
        <v>2790</v>
      </c>
      <c r="R270" s="16" t="s">
        <v>2790</v>
      </c>
      <c r="S270" t="s">
        <v>2791</v>
      </c>
      <c r="U270" t="b">
        <v>1</v>
      </c>
      <c r="V270" t="s">
        <v>16</v>
      </c>
    </row>
    <row r="271" spans="1:22" x14ac:dyDescent="0.25">
      <c r="A271" s="9" t="str">
        <f t="shared" si="28"/>
        <v>WEB</v>
      </c>
      <c r="B271" s="10" t="str">
        <f t="shared" si="29"/>
        <v>LOCAL</v>
      </c>
      <c r="C271" s="17" t="str">
        <f t="shared" si="30"/>
        <v>http://localhost:8080/listing/attitudemovies.com?compare=true&amp;theme=Stars&amp;tutorial=false</v>
      </c>
      <c r="D271" s="27"/>
      <c r="E271" s="23" t="str">
        <f t="shared" si="31"/>
        <v>FALSE</v>
      </c>
      <c r="F271" s="23" t="str">
        <f t="shared" si="32"/>
        <v>FALSE</v>
      </c>
      <c r="G271" s="23" t="str">
        <f t="shared" si="33"/>
        <v>Dibbs</v>
      </c>
      <c r="H271" s="24" t="str">
        <f t="shared" si="34"/>
        <v>attitudemovies.com</v>
      </c>
      <c r="I271" s="26"/>
      <c r="J271" s="25"/>
      <c r="K271" t="s">
        <v>2943</v>
      </c>
      <c r="L271" t="b">
        <v>0</v>
      </c>
      <c r="M271" t="s">
        <v>2944</v>
      </c>
      <c r="N271" t="s">
        <v>208</v>
      </c>
      <c r="O271" t="s">
        <v>2944</v>
      </c>
      <c r="P271" t="s">
        <v>2945</v>
      </c>
      <c r="Q271" t="s">
        <v>1184</v>
      </c>
      <c r="R271" s="16" t="s">
        <v>2945</v>
      </c>
      <c r="S271" t="s">
        <v>2946</v>
      </c>
      <c r="U271" t="b">
        <v>1</v>
      </c>
      <c r="V271" t="s">
        <v>16</v>
      </c>
    </row>
    <row r="272" spans="1:22" x14ac:dyDescent="0.25">
      <c r="A272" s="9" t="str">
        <f t="shared" si="28"/>
        <v>WEB</v>
      </c>
      <c r="B272" s="10" t="str">
        <f t="shared" si="29"/>
        <v>LOCAL</v>
      </c>
      <c r="C272" s="17" t="str">
        <f t="shared" si="30"/>
        <v>http://localhost:8080/listing/autonoleggiospeedycar.com?compare=true&amp;theme=Stars&amp;tutorial=false</v>
      </c>
      <c r="D272" s="27"/>
      <c r="E272" s="23" t="str">
        <f t="shared" si="31"/>
        <v>domini@paginegialle.it</v>
      </c>
      <c r="F272" s="23" t="str">
        <f t="shared" si="32"/>
        <v>FALSE</v>
      </c>
      <c r="G272" s="23" t="str">
        <f t="shared" si="33"/>
        <v>Gargiulo</v>
      </c>
      <c r="H272" s="24" t="str">
        <f t="shared" si="34"/>
        <v>autonoleggiospeedycar.com</v>
      </c>
      <c r="I272" s="26"/>
      <c r="J272" s="25"/>
      <c r="K272" t="s">
        <v>1973</v>
      </c>
      <c r="L272" t="b">
        <v>0</v>
      </c>
      <c r="M272" t="s">
        <v>1974</v>
      </c>
      <c r="N272" t="s">
        <v>1974</v>
      </c>
      <c r="O272" t="s">
        <v>1974</v>
      </c>
      <c r="P272" t="s">
        <v>1975</v>
      </c>
      <c r="Q272" t="s">
        <v>1428</v>
      </c>
      <c r="R272" s="16" t="s">
        <v>1975</v>
      </c>
      <c r="S272" t="s">
        <v>0</v>
      </c>
      <c r="U272" t="b">
        <v>1</v>
      </c>
      <c r="V272" t="s">
        <v>16</v>
      </c>
    </row>
    <row r="273" spans="1:22" x14ac:dyDescent="0.25">
      <c r="A273" s="9" t="str">
        <f t="shared" si="28"/>
        <v>WEB</v>
      </c>
      <c r="B273" s="10" t="str">
        <f t="shared" si="29"/>
        <v>LOCAL</v>
      </c>
      <c r="C273" s="17" t="str">
        <f t="shared" si="30"/>
        <v>http://localhost:8080/listing/awesomenightsleep.com?compare=true&amp;theme=Stars&amp;tutorial=false</v>
      </c>
      <c r="D273" s="27"/>
      <c r="E273" s="23" t="str">
        <f t="shared" si="31"/>
        <v>johnrossini@msn.com</v>
      </c>
      <c r="F273" s="23" t="str">
        <f t="shared" si="32"/>
        <v xml:space="preserve">John </v>
      </c>
      <c r="G273" s="23" t="str">
        <f t="shared" si="33"/>
        <v>Rossini</v>
      </c>
      <c r="H273" s="24" t="str">
        <f t="shared" si="34"/>
        <v>awesomenightsleep.com</v>
      </c>
      <c r="I273" s="26"/>
      <c r="J273" s="25"/>
      <c r="K273" t="s">
        <v>2459</v>
      </c>
      <c r="L273" t="b">
        <v>0</v>
      </c>
      <c r="M273" t="s">
        <v>2460</v>
      </c>
      <c r="N273" t="s">
        <v>2460</v>
      </c>
      <c r="O273" t="s">
        <v>2460</v>
      </c>
      <c r="P273" t="s">
        <v>2461</v>
      </c>
      <c r="Q273" t="s">
        <v>2461</v>
      </c>
      <c r="R273" s="16" t="s">
        <v>2461</v>
      </c>
      <c r="S273" t="s">
        <v>2462</v>
      </c>
      <c r="U273" t="b">
        <v>1</v>
      </c>
      <c r="V273" t="s">
        <v>16</v>
      </c>
    </row>
    <row r="274" spans="1:22" x14ac:dyDescent="0.25">
      <c r="A274" s="9" t="str">
        <f t="shared" si="28"/>
        <v>WEB</v>
      </c>
      <c r="B274" s="10" t="str">
        <f t="shared" si="29"/>
        <v>LOCAL</v>
      </c>
      <c r="C274" s="17" t="str">
        <f t="shared" si="30"/>
        <v>http://localhost:8080/listing/ayaanagency.com?compare=true&amp;theme=Stars&amp;tutorial=false</v>
      </c>
      <c r="D274" s="27"/>
      <c r="E274" s="23" t="str">
        <f t="shared" si="31"/>
        <v>globalprospect@ymail.com</v>
      </c>
      <c r="F274" s="23" t="str">
        <f t="shared" si="32"/>
        <v xml:space="preserve">Juneid </v>
      </c>
      <c r="G274" s="23" t="str">
        <f t="shared" si="33"/>
        <v>Sheikh</v>
      </c>
      <c r="H274" s="24" t="str">
        <f t="shared" si="34"/>
        <v>ayaanagency.com</v>
      </c>
      <c r="I274" s="26"/>
      <c r="J274" s="25"/>
      <c r="K274" t="s">
        <v>2190</v>
      </c>
      <c r="L274" t="b">
        <v>0</v>
      </c>
      <c r="M274" t="s">
        <v>2191</v>
      </c>
      <c r="N274" t="s">
        <v>2191</v>
      </c>
      <c r="O274" t="s">
        <v>2191</v>
      </c>
      <c r="P274" t="s">
        <v>2192</v>
      </c>
      <c r="Q274" t="s">
        <v>2192</v>
      </c>
      <c r="R274" s="16" t="s">
        <v>2192</v>
      </c>
      <c r="S274" t="s">
        <v>1827</v>
      </c>
      <c r="U274" t="b">
        <v>1</v>
      </c>
      <c r="V274" t="s">
        <v>16</v>
      </c>
    </row>
    <row r="275" spans="1:22" x14ac:dyDescent="0.25">
      <c r="A275" s="9" t="str">
        <f t="shared" si="28"/>
        <v>WEB</v>
      </c>
      <c r="B275" s="10" t="str">
        <f t="shared" si="29"/>
        <v>LOCAL</v>
      </c>
      <c r="C275" s="17" t="str">
        <f t="shared" si="30"/>
        <v>http://localhost:8080/listing/b2bnetworkingvr.com?compare=true&amp;theme=Stars&amp;tutorial=false</v>
      </c>
      <c r="D275" s="27"/>
      <c r="E275" s="23" t="str">
        <f t="shared" si="31"/>
        <v>FALSE</v>
      </c>
      <c r="F275" s="23" t="str">
        <f t="shared" si="32"/>
        <v>FALSE</v>
      </c>
      <c r="G275" s="23" t="str">
        <f t="shared" si="33"/>
        <v>Young</v>
      </c>
      <c r="H275" s="24" t="str">
        <f t="shared" si="34"/>
        <v>b2bnetworkingvr.com</v>
      </c>
      <c r="I275" s="26"/>
      <c r="J275" s="25"/>
      <c r="K275" t="s">
        <v>2795</v>
      </c>
      <c r="L275" t="b">
        <v>0</v>
      </c>
      <c r="M275" t="s">
        <v>2796</v>
      </c>
      <c r="N275" t="s">
        <v>208</v>
      </c>
      <c r="O275" t="s">
        <v>2796</v>
      </c>
      <c r="P275" t="s">
        <v>2797</v>
      </c>
      <c r="Q275" t="s">
        <v>1184</v>
      </c>
      <c r="R275" s="16" t="s">
        <v>2797</v>
      </c>
      <c r="S275" t="s">
        <v>155</v>
      </c>
      <c r="U275" t="b">
        <v>1</v>
      </c>
      <c r="V275" t="s">
        <v>16</v>
      </c>
    </row>
    <row r="276" spans="1:22" x14ac:dyDescent="0.25">
      <c r="A276" s="9" t="str">
        <f t="shared" si="28"/>
        <v>WEB</v>
      </c>
      <c r="B276" s="10" t="str">
        <f t="shared" si="29"/>
        <v>LOCAL</v>
      </c>
      <c r="C276" s="17" t="str">
        <f t="shared" si="30"/>
        <v>http://localhost:8080/listing/bareunpeople.com?compare=true&amp;theme=Stars&amp;tutorial=false</v>
      </c>
      <c r="D276" s="27"/>
      <c r="E276" s="23" t="str">
        <f t="shared" si="31"/>
        <v>iam_duri@naver.com</v>
      </c>
      <c r="F276" s="23" t="str">
        <f t="shared" si="32"/>
        <v xml:space="preserve">Duli </v>
      </c>
      <c r="G276" s="23" t="str">
        <f t="shared" si="33"/>
        <v>Lee</v>
      </c>
      <c r="H276" s="24" t="str">
        <f t="shared" si="34"/>
        <v>bareunpeople.com</v>
      </c>
      <c r="I276" s="26"/>
      <c r="J276" s="25"/>
      <c r="K276" t="s">
        <v>2317</v>
      </c>
      <c r="L276" t="b">
        <v>0</v>
      </c>
      <c r="M276" t="s">
        <v>2318</v>
      </c>
      <c r="N276" t="s">
        <v>2318</v>
      </c>
      <c r="O276" t="s">
        <v>2318</v>
      </c>
      <c r="P276" t="s">
        <v>2319</v>
      </c>
      <c r="Q276" t="s">
        <v>2319</v>
      </c>
      <c r="R276" s="16" t="s">
        <v>2319</v>
      </c>
      <c r="S276" t="s">
        <v>1879</v>
      </c>
      <c r="U276" t="b">
        <v>1</v>
      </c>
      <c r="V276" t="s">
        <v>16</v>
      </c>
    </row>
    <row r="277" spans="1:22" x14ac:dyDescent="0.25">
      <c r="A277" s="9" t="str">
        <f t="shared" si="28"/>
        <v>WEB</v>
      </c>
      <c r="B277" s="10" t="str">
        <f t="shared" si="29"/>
        <v>LOCAL</v>
      </c>
      <c r="C277" s="17" t="str">
        <f t="shared" si="30"/>
        <v>http://localhost:8080/listing/basilicadisanlorenzofirenze.com?compare=true&amp;theme=Stars&amp;tutorial=false</v>
      </c>
      <c r="D277" s="27"/>
      <c r="E277" s="23" t="str">
        <f t="shared" si="31"/>
        <v>FALSE</v>
      </c>
      <c r="F277" s="23" t="str">
        <f t="shared" si="32"/>
        <v>FALSE</v>
      </c>
      <c r="G277" s="23" t="str">
        <f t="shared" si="33"/>
        <v>Viola</v>
      </c>
      <c r="H277" s="24" t="str">
        <f t="shared" si="34"/>
        <v>basilicadisanlorenzofirenze.com</v>
      </c>
      <c r="I277" s="26"/>
      <c r="J277" s="25"/>
      <c r="K277" t="s">
        <v>3396</v>
      </c>
      <c r="L277" t="b">
        <v>0</v>
      </c>
      <c r="M277" t="s">
        <v>3397</v>
      </c>
      <c r="N277" t="s">
        <v>3398</v>
      </c>
      <c r="O277" t="s">
        <v>3397</v>
      </c>
      <c r="P277" t="s">
        <v>3399</v>
      </c>
      <c r="Q277" t="s">
        <v>3400</v>
      </c>
      <c r="R277" s="16" t="s">
        <v>3399</v>
      </c>
      <c r="S277" t="s">
        <v>3401</v>
      </c>
      <c r="U277" t="b">
        <v>1</v>
      </c>
      <c r="V277" t="s">
        <v>16</v>
      </c>
    </row>
    <row r="278" spans="1:22" x14ac:dyDescent="0.25">
      <c r="A278" s="9" t="str">
        <f t="shared" si="28"/>
        <v>WEB</v>
      </c>
      <c r="B278" s="10" t="str">
        <f t="shared" si="29"/>
        <v>LOCAL</v>
      </c>
      <c r="C278" s="17" t="str">
        <f t="shared" si="30"/>
        <v>http://localhost:8080/listing/bdesignedinteriorstore.com?compare=true&amp;theme=Stars&amp;tutorial=false</v>
      </c>
      <c r="D278" s="27"/>
      <c r="E278" s="23" t="str">
        <f t="shared" si="31"/>
        <v>b.ransburg@live.com</v>
      </c>
      <c r="F278" s="23" t="str">
        <f t="shared" si="32"/>
        <v xml:space="preserve">Brittany </v>
      </c>
      <c r="G278" s="23" t="str">
        <f t="shared" si="33"/>
        <v>Ransburg</v>
      </c>
      <c r="H278" s="24" t="str">
        <f t="shared" si="34"/>
        <v>bdesignedinteriorstore.com</v>
      </c>
      <c r="I278" s="26"/>
      <c r="J278" s="25"/>
      <c r="K278" t="s">
        <v>1401</v>
      </c>
      <c r="L278" t="b">
        <v>0</v>
      </c>
      <c r="M278" t="s">
        <v>1402</v>
      </c>
      <c r="N278" t="s">
        <v>1402</v>
      </c>
      <c r="O278" t="s">
        <v>1402</v>
      </c>
      <c r="P278" t="s">
        <v>1403</v>
      </c>
      <c r="Q278" t="s">
        <v>1403</v>
      </c>
      <c r="R278" s="16" t="s">
        <v>1403</v>
      </c>
      <c r="S278" t="s">
        <v>1404</v>
      </c>
      <c r="U278" t="b">
        <v>1</v>
      </c>
      <c r="V278" t="s">
        <v>16</v>
      </c>
    </row>
    <row r="279" spans="1:22" x14ac:dyDescent="0.25">
      <c r="A279" s="9" t="str">
        <f t="shared" si="28"/>
        <v>WEB</v>
      </c>
      <c r="B279" s="10" t="str">
        <f t="shared" si="29"/>
        <v>LOCAL</v>
      </c>
      <c r="C279" s="17" t="str">
        <f t="shared" si="30"/>
        <v>http://localhost:8080/listing/beautifulandcoldjustlikesnow.com?compare=true&amp;theme=Stars&amp;tutorial=false</v>
      </c>
      <c r="D279" s="27"/>
      <c r="E279" s="23" t="str">
        <f t="shared" si="31"/>
        <v>ciaramcdowell582@gmail.com</v>
      </c>
      <c r="F279" s="23" t="str">
        <f t="shared" si="32"/>
        <v xml:space="preserve">Ciara </v>
      </c>
      <c r="G279" s="23" t="str">
        <f t="shared" si="33"/>
        <v>Mcdowell</v>
      </c>
      <c r="H279" s="24" t="str">
        <f t="shared" si="34"/>
        <v>beautifulandcoldjustlikesnow.com</v>
      </c>
      <c r="I279" s="26"/>
      <c r="J279" s="25"/>
      <c r="K279" t="s">
        <v>1676</v>
      </c>
      <c r="L279" t="b">
        <v>0</v>
      </c>
      <c r="M279" t="s">
        <v>1677</v>
      </c>
      <c r="N279" t="s">
        <v>1677</v>
      </c>
      <c r="O279" t="s">
        <v>1677</v>
      </c>
      <c r="P279" t="s">
        <v>1678</v>
      </c>
      <c r="Q279" t="s">
        <v>1678</v>
      </c>
      <c r="R279" s="16" t="s">
        <v>1678</v>
      </c>
      <c r="S279" t="s">
        <v>1679</v>
      </c>
      <c r="U279" t="b">
        <v>1</v>
      </c>
      <c r="V279" t="s">
        <v>16</v>
      </c>
    </row>
    <row r="280" spans="1:22" x14ac:dyDescent="0.25">
      <c r="A280" s="9" t="str">
        <f t="shared" si="28"/>
        <v>WEB</v>
      </c>
      <c r="B280" s="10" t="str">
        <f t="shared" si="29"/>
        <v>LOCAL</v>
      </c>
      <c r="C280" s="17" t="str">
        <f t="shared" si="30"/>
        <v>http://localhost:8080/listing/benefitsoftakingcbd.com?compare=true&amp;theme=Stars&amp;tutorial=false</v>
      </c>
      <c r="D280" s="27"/>
      <c r="E280" s="23" t="str">
        <f t="shared" si="31"/>
        <v>kleelissel@gmail.com</v>
      </c>
      <c r="F280" s="23" t="str">
        <f t="shared" si="32"/>
        <v xml:space="preserve">Karin </v>
      </c>
      <c r="G280" s="23" t="str">
        <f t="shared" si="33"/>
        <v>Lissel</v>
      </c>
      <c r="H280" s="24" t="str">
        <f t="shared" si="34"/>
        <v>benefitsoftakingcbd.com</v>
      </c>
      <c r="I280" s="26"/>
      <c r="J280" s="25"/>
      <c r="K280" t="s">
        <v>2592</v>
      </c>
      <c r="L280" t="b">
        <v>0</v>
      </c>
      <c r="M280" t="s">
        <v>2593</v>
      </c>
      <c r="N280" t="s">
        <v>2593</v>
      </c>
      <c r="O280" t="s">
        <v>2593</v>
      </c>
      <c r="P280" t="s">
        <v>2594</v>
      </c>
      <c r="Q280" t="s">
        <v>2594</v>
      </c>
      <c r="R280" s="16" t="s">
        <v>2594</v>
      </c>
      <c r="S280" t="s">
        <v>1217</v>
      </c>
      <c r="U280" t="b">
        <v>1</v>
      </c>
      <c r="V280" t="s">
        <v>16</v>
      </c>
    </row>
    <row r="281" spans="1:22" x14ac:dyDescent="0.25">
      <c r="A281" s="9" t="str">
        <f t="shared" si="28"/>
        <v>WEB</v>
      </c>
      <c r="B281" s="10" t="str">
        <f t="shared" si="29"/>
        <v>LOCAL</v>
      </c>
      <c r="C281" s="17" t="str">
        <f t="shared" si="30"/>
        <v>http://localhost:8080/listing/beyondbauhaus.com?compare=true&amp;theme=Stars&amp;tutorial=false</v>
      </c>
      <c r="D281" s="27"/>
      <c r="E281" s="23" t="str">
        <f t="shared" si="31"/>
        <v>kiessling@land-der-ideen.de</v>
      </c>
      <c r="F281" s="23" t="str">
        <f t="shared" si="32"/>
        <v>FALSE</v>
      </c>
      <c r="G281" s="23" t="str">
        <f t="shared" si="33"/>
        <v>KieÃŸling</v>
      </c>
      <c r="H281" s="24" t="str">
        <f t="shared" si="34"/>
        <v>beyondbauhaus.com</v>
      </c>
      <c r="I281" s="26"/>
      <c r="J281" s="25"/>
      <c r="K281" t="s">
        <v>2580</v>
      </c>
      <c r="L281" t="b">
        <v>0</v>
      </c>
      <c r="M281" t="s">
        <v>2581</v>
      </c>
      <c r="N281" t="s">
        <v>2581</v>
      </c>
      <c r="O281" t="s">
        <v>2581</v>
      </c>
      <c r="P281" t="s">
        <v>2582</v>
      </c>
      <c r="Q281" t="s">
        <v>1175</v>
      </c>
      <c r="R281" s="16" t="s">
        <v>2582</v>
      </c>
      <c r="S281" t="s">
        <v>2583</v>
      </c>
      <c r="U281" t="b">
        <v>1</v>
      </c>
      <c r="V281" t="s">
        <v>16</v>
      </c>
    </row>
    <row r="282" spans="1:22" x14ac:dyDescent="0.25">
      <c r="A282" s="9" t="str">
        <f t="shared" si="28"/>
        <v>WEB</v>
      </c>
      <c r="B282" s="10" t="str">
        <f t="shared" si="29"/>
        <v>LOCAL</v>
      </c>
      <c r="C282" s="17" t="str">
        <f t="shared" si="30"/>
        <v>http://localhost:8080/listing/birdandthebeast.com?compare=true&amp;theme=Stars&amp;tutorial=false</v>
      </c>
      <c r="D282" s="27"/>
      <c r="E282" s="23" t="str">
        <f t="shared" si="31"/>
        <v>FALSE</v>
      </c>
      <c r="F282" s="23" t="str">
        <f t="shared" si="32"/>
        <v>FALSE</v>
      </c>
      <c r="G282" s="23" t="str">
        <f t="shared" si="33"/>
        <v>Howe</v>
      </c>
      <c r="H282" s="24" t="str">
        <f t="shared" si="34"/>
        <v>birdandthebeast.com</v>
      </c>
      <c r="I282" s="26"/>
      <c r="J282" s="25"/>
      <c r="K282" t="s">
        <v>3076</v>
      </c>
      <c r="L282" t="b">
        <v>0</v>
      </c>
      <c r="M282" t="s">
        <v>3077</v>
      </c>
      <c r="N282" t="s">
        <v>208</v>
      </c>
      <c r="O282" t="s">
        <v>3077</v>
      </c>
      <c r="P282" t="s">
        <v>3078</v>
      </c>
      <c r="Q282" t="s">
        <v>1184</v>
      </c>
      <c r="R282" s="16" t="s">
        <v>3078</v>
      </c>
      <c r="S282" t="s">
        <v>3079</v>
      </c>
      <c r="U282" t="b">
        <v>1</v>
      </c>
      <c r="V282" t="s">
        <v>16</v>
      </c>
    </row>
    <row r="283" spans="1:22" x14ac:dyDescent="0.25">
      <c r="A283" s="9" t="str">
        <f t="shared" si="28"/>
        <v>WEB</v>
      </c>
      <c r="B283" s="10" t="str">
        <f t="shared" si="29"/>
        <v>LOCAL</v>
      </c>
      <c r="C283" s="17" t="str">
        <f t="shared" si="30"/>
        <v>http://localhost:8080/listing/blagojevic-dragan.com?compare=true&amp;theme=Stars&amp;tutorial=false</v>
      </c>
      <c r="D283" s="27"/>
      <c r="E283" s="23" t="str">
        <f t="shared" si="31"/>
        <v>FALSE</v>
      </c>
      <c r="F283" s="23" t="str">
        <f t="shared" si="32"/>
        <v>FALSE</v>
      </c>
      <c r="G283" s="23" t="str">
        <f t="shared" si="33"/>
        <v>Blagojevic</v>
      </c>
      <c r="H283" s="24" t="str">
        <f t="shared" si="34"/>
        <v>blagojevic-dragan.com</v>
      </c>
      <c r="I283" s="26"/>
      <c r="J283" s="25"/>
      <c r="K283" t="s">
        <v>1994</v>
      </c>
      <c r="L283" t="b">
        <v>0</v>
      </c>
      <c r="M283" t="s">
        <v>1995</v>
      </c>
      <c r="N283" t="s">
        <v>1996</v>
      </c>
      <c r="O283" t="s">
        <v>1995</v>
      </c>
      <c r="P283" t="s">
        <v>1997</v>
      </c>
      <c r="Q283" t="s">
        <v>1998</v>
      </c>
      <c r="R283" s="16" t="s">
        <v>1997</v>
      </c>
      <c r="S283" t="s">
        <v>1244</v>
      </c>
      <c r="U283" t="b">
        <v>1</v>
      </c>
      <c r="V283" t="s">
        <v>16</v>
      </c>
    </row>
    <row r="284" spans="1:22" x14ac:dyDescent="0.25">
      <c r="A284" s="9" t="str">
        <f t="shared" si="28"/>
        <v>WEB</v>
      </c>
      <c r="B284" s="10" t="str">
        <f t="shared" si="29"/>
        <v>LOCAL</v>
      </c>
      <c r="C284" s="17" t="str">
        <f t="shared" si="30"/>
        <v>http://localhost:8080/listing/busan-story.com?compare=true&amp;theme=Stars&amp;tutorial=false</v>
      </c>
      <c r="D284" s="27"/>
      <c r="E284" s="23" t="str">
        <f t="shared" si="31"/>
        <v>guen42@naver.com</v>
      </c>
      <c r="F284" s="23" t="str">
        <f t="shared" si="32"/>
        <v xml:space="preserve">Park </v>
      </c>
      <c r="G284" s="23" t="str">
        <f t="shared" si="33"/>
        <v>C</v>
      </c>
      <c r="H284" s="24" t="str">
        <f t="shared" si="34"/>
        <v>busan-story.com</v>
      </c>
      <c r="I284" s="26"/>
      <c r="J284" s="25"/>
      <c r="K284" t="s">
        <v>2231</v>
      </c>
      <c r="L284" t="b">
        <v>0</v>
      </c>
      <c r="M284" t="s">
        <v>2232</v>
      </c>
      <c r="N284" t="s">
        <v>2232</v>
      </c>
      <c r="O284" t="s">
        <v>2232</v>
      </c>
      <c r="P284" t="s">
        <v>2233</v>
      </c>
      <c r="Q284" t="s">
        <v>2233</v>
      </c>
      <c r="R284" s="16" t="s">
        <v>2233</v>
      </c>
      <c r="S284" t="s">
        <v>2234</v>
      </c>
      <c r="U284" t="b">
        <v>1</v>
      </c>
      <c r="V284" t="s">
        <v>16</v>
      </c>
    </row>
    <row r="285" spans="1:22" x14ac:dyDescent="0.25">
      <c r="A285" s="9" t="str">
        <f t="shared" si="28"/>
        <v>WEB</v>
      </c>
      <c r="B285" s="10" t="str">
        <f t="shared" si="29"/>
        <v>LOCAL</v>
      </c>
      <c r="C285" s="17" t="str">
        <f t="shared" si="30"/>
        <v>http://localhost:8080/listing/canadianbeveragesupply.com?compare=true&amp;theme=Stars&amp;tutorial=false</v>
      </c>
      <c r="D285" s="27"/>
      <c r="E285" s="23" t="str">
        <f t="shared" si="31"/>
        <v>doug@cdnbev.com</v>
      </c>
      <c r="F285" s="23" t="str">
        <f t="shared" si="32"/>
        <v xml:space="preserve">Douglas </v>
      </c>
      <c r="G285" s="23" t="str">
        <f t="shared" si="33"/>
        <v>Sutton</v>
      </c>
      <c r="H285" s="24" t="str">
        <f t="shared" si="34"/>
        <v>canadianbeveragesupply.com</v>
      </c>
      <c r="I285" s="26"/>
      <c r="J285" s="25"/>
      <c r="K285" t="s">
        <v>1988</v>
      </c>
      <c r="L285" t="b">
        <v>0</v>
      </c>
      <c r="M285" t="s">
        <v>1989</v>
      </c>
      <c r="N285" t="s">
        <v>1989</v>
      </c>
      <c r="O285" t="s">
        <v>1989</v>
      </c>
      <c r="P285" t="s">
        <v>1990</v>
      </c>
      <c r="Q285" t="s">
        <v>1990</v>
      </c>
      <c r="R285" s="16" t="s">
        <v>1990</v>
      </c>
      <c r="S285" t="s">
        <v>1949</v>
      </c>
      <c r="U285" t="b">
        <v>1</v>
      </c>
      <c r="V285" t="s">
        <v>16</v>
      </c>
    </row>
    <row r="286" spans="1:22" x14ac:dyDescent="0.25">
      <c r="A286" s="9" t="str">
        <f t="shared" si="28"/>
        <v>WEB</v>
      </c>
      <c r="B286" s="10" t="str">
        <f t="shared" si="29"/>
        <v>LOCAL</v>
      </c>
      <c r="C286" s="17" t="str">
        <f t="shared" si="30"/>
        <v>http://localhost:8080/listing/chairholding.com?compare=true&amp;theme=Stars&amp;tutorial=false</v>
      </c>
      <c r="D286" s="27"/>
      <c r="E286" s="23" t="str">
        <f t="shared" si="31"/>
        <v>a.stock@f-q.de</v>
      </c>
      <c r="F286" s="23" t="str">
        <f t="shared" si="32"/>
        <v>FALSE</v>
      </c>
      <c r="G286" s="23" t="str">
        <f t="shared" si="33"/>
        <v>Stock</v>
      </c>
      <c r="H286" s="24" t="str">
        <f t="shared" si="34"/>
        <v>chairholding.com</v>
      </c>
      <c r="I286" s="26"/>
      <c r="J286" s="25"/>
      <c r="K286" t="s">
        <v>1172</v>
      </c>
      <c r="L286" t="b">
        <v>0</v>
      </c>
      <c r="M286" t="s">
        <v>1173</v>
      </c>
      <c r="N286" t="s">
        <v>1173</v>
      </c>
      <c r="O286" t="s">
        <v>1173</v>
      </c>
      <c r="P286" t="s">
        <v>1174</v>
      </c>
      <c r="Q286" t="s">
        <v>1175</v>
      </c>
      <c r="R286" s="16" t="s">
        <v>1174</v>
      </c>
      <c r="S286" t="s">
        <v>1176</v>
      </c>
      <c r="U286" t="b">
        <v>1</v>
      </c>
      <c r="V286" t="s">
        <v>16</v>
      </c>
    </row>
    <row r="287" spans="1:22" x14ac:dyDescent="0.25">
      <c r="A287" s="9" t="str">
        <f t="shared" si="28"/>
        <v>WEB</v>
      </c>
      <c r="B287" s="10" t="str">
        <f t="shared" si="29"/>
        <v>LOCAL</v>
      </c>
      <c r="C287" s="17" t="str">
        <f t="shared" si="30"/>
        <v>http://localhost:8080/listing/coffeecupcakesandglitter.com?compare=true&amp;theme=Stars&amp;tutorial=false</v>
      </c>
      <c r="D287" s="27"/>
      <c r="E287" s="23" t="str">
        <f t="shared" si="31"/>
        <v>coffeecupcakesandglitter@gmail.com</v>
      </c>
      <c r="F287" s="23" t="str">
        <f t="shared" si="32"/>
        <v xml:space="preserve">Tracey </v>
      </c>
      <c r="G287" s="23" t="str">
        <f t="shared" si="33"/>
        <v>Champion</v>
      </c>
      <c r="H287" s="24" t="str">
        <f t="shared" si="34"/>
        <v>coffeecupcakesandglitter.com</v>
      </c>
      <c r="I287" s="26"/>
      <c r="J287" s="25"/>
      <c r="K287" t="s">
        <v>1717</v>
      </c>
      <c r="L287" t="b">
        <v>0</v>
      </c>
      <c r="M287" t="s">
        <v>1718</v>
      </c>
      <c r="N287" t="s">
        <v>1718</v>
      </c>
      <c r="O287" t="s">
        <v>1718</v>
      </c>
      <c r="P287" t="s">
        <v>1719</v>
      </c>
      <c r="Q287" t="s">
        <v>1719</v>
      </c>
      <c r="R287" s="16" t="s">
        <v>1719</v>
      </c>
      <c r="S287" t="s">
        <v>8</v>
      </c>
      <c r="U287" t="b">
        <v>1</v>
      </c>
      <c r="V287" t="s">
        <v>16</v>
      </c>
    </row>
    <row r="288" spans="1:22" x14ac:dyDescent="0.25">
      <c r="A288" s="9" t="str">
        <f t="shared" si="28"/>
        <v>WEB</v>
      </c>
      <c r="B288" s="10" t="str">
        <f t="shared" si="29"/>
        <v>LOCAL</v>
      </c>
      <c r="C288" s="17" t="str">
        <f t="shared" si="30"/>
        <v>http://localhost:8080/listing/coffika-coldbrew.com?compare=true&amp;theme=Stars&amp;tutorial=false</v>
      </c>
      <c r="D288" s="27"/>
      <c r="E288" s="23" t="str">
        <f t="shared" si="31"/>
        <v>matthias.ohnemus@web.de</v>
      </c>
      <c r="F288" s="23" t="str">
        <f t="shared" si="32"/>
        <v xml:space="preserve">Matthias </v>
      </c>
      <c r="G288" s="23" t="str">
        <f t="shared" si="33"/>
        <v>Ohnemus</v>
      </c>
      <c r="H288" s="24" t="str">
        <f t="shared" si="34"/>
        <v>coffika-coldbrew.com</v>
      </c>
      <c r="I288" s="26"/>
      <c r="J288" s="25"/>
      <c r="K288" t="s">
        <v>2836</v>
      </c>
      <c r="L288" t="b">
        <v>0</v>
      </c>
      <c r="M288" t="s">
        <v>2837</v>
      </c>
      <c r="N288" t="s">
        <v>2837</v>
      </c>
      <c r="O288" t="s">
        <v>2837</v>
      </c>
      <c r="P288" t="s">
        <v>2838</v>
      </c>
      <c r="Q288" t="s">
        <v>2838</v>
      </c>
      <c r="R288" s="16" t="s">
        <v>2838</v>
      </c>
      <c r="S288" t="s">
        <v>1679</v>
      </c>
      <c r="U288" t="b">
        <v>1</v>
      </c>
      <c r="V288" t="s">
        <v>16</v>
      </c>
    </row>
    <row r="289" spans="1:22" x14ac:dyDescent="0.25">
      <c r="A289" s="9" t="str">
        <f t="shared" si="28"/>
        <v>WEB</v>
      </c>
      <c r="B289" s="10" t="str">
        <f t="shared" si="29"/>
        <v>LOCAL</v>
      </c>
      <c r="C289" s="17" t="str">
        <f t="shared" si="30"/>
        <v>http://localhost:8080/listing/conservatoiredesartsdeladivination.com?compare=true&amp;theme=Stars&amp;tutorial=false</v>
      </c>
      <c r="D289" s="27"/>
      <c r="E289" s="23" t="str">
        <f t="shared" si="31"/>
        <v>claudinejoubert@orange.fr</v>
      </c>
      <c r="F289" s="23" t="str">
        <f t="shared" si="32"/>
        <v xml:space="preserve">Tricoire </v>
      </c>
      <c r="G289" s="23" t="str">
        <f t="shared" si="33"/>
        <v>Claudine</v>
      </c>
      <c r="H289" s="24" t="str">
        <f t="shared" si="34"/>
        <v>conservatoiredesartsdeladivination.com</v>
      </c>
      <c r="I289" s="26"/>
      <c r="J289" s="25"/>
      <c r="K289" t="s">
        <v>1699</v>
      </c>
      <c r="L289" t="b">
        <v>0</v>
      </c>
      <c r="M289" t="s">
        <v>1700</v>
      </c>
      <c r="N289" t="s">
        <v>1700</v>
      </c>
      <c r="O289" t="s">
        <v>1700</v>
      </c>
      <c r="P289" t="s">
        <v>1701</v>
      </c>
      <c r="Q289" t="s">
        <v>1701</v>
      </c>
      <c r="R289" s="16" t="s">
        <v>1701</v>
      </c>
      <c r="S289" t="s">
        <v>1702</v>
      </c>
      <c r="U289" t="b">
        <v>1</v>
      </c>
      <c r="V289" t="s">
        <v>16</v>
      </c>
    </row>
    <row r="290" spans="1:22" x14ac:dyDescent="0.25">
      <c r="A290" s="9" t="str">
        <f t="shared" si="28"/>
        <v>WEB</v>
      </c>
      <c r="B290" s="10" t="str">
        <f t="shared" si="29"/>
        <v>LOCAL</v>
      </c>
      <c r="C290" s="17" t="str">
        <f t="shared" si="30"/>
        <v>http://localhost:8080/listing/constabletea.com?compare=true&amp;theme=Stars&amp;tutorial=false</v>
      </c>
      <c r="D290" s="27"/>
      <c r="E290" s="23" t="str">
        <f t="shared" si="31"/>
        <v>FALSE</v>
      </c>
      <c r="F290" s="23" t="str">
        <f t="shared" si="32"/>
        <v>FALSE</v>
      </c>
      <c r="G290" s="23" t="str">
        <f t="shared" si="33"/>
        <v>Dobson</v>
      </c>
      <c r="H290" s="24" t="str">
        <f t="shared" si="34"/>
        <v>constabletea.com</v>
      </c>
      <c r="I290" s="26"/>
      <c r="J290" s="25"/>
      <c r="K290" t="s">
        <v>1950</v>
      </c>
      <c r="L290" t="b">
        <v>0</v>
      </c>
      <c r="M290" t="s">
        <v>1951</v>
      </c>
      <c r="N290" t="s">
        <v>208</v>
      </c>
      <c r="O290" t="s">
        <v>1951</v>
      </c>
      <c r="P290" t="s">
        <v>1952</v>
      </c>
      <c r="Q290" t="s">
        <v>1184</v>
      </c>
      <c r="R290" s="16" t="s">
        <v>1952</v>
      </c>
      <c r="S290" t="s">
        <v>348</v>
      </c>
      <c r="U290" t="b">
        <v>1</v>
      </c>
      <c r="V290" t="s">
        <v>16</v>
      </c>
    </row>
    <row r="291" spans="1:22" x14ac:dyDescent="0.25">
      <c r="A291" s="9" t="str">
        <f t="shared" si="28"/>
        <v>WEB</v>
      </c>
      <c r="B291" s="10" t="str">
        <f t="shared" si="29"/>
        <v>LOCAL</v>
      </c>
      <c r="C291" s="17" t="str">
        <f t="shared" si="30"/>
        <v>http://localhost:8080/listing/countryscentsnsuds.com?compare=true&amp;theme=Stars&amp;tutorial=false</v>
      </c>
      <c r="D291" s="27"/>
      <c r="E291" s="23" t="str">
        <f t="shared" si="31"/>
        <v>kristenpeterson524@comcast.net</v>
      </c>
      <c r="F291" s="23" t="str">
        <f t="shared" si="32"/>
        <v xml:space="preserve">Kristen </v>
      </c>
      <c r="G291" s="23" t="str">
        <f t="shared" si="33"/>
        <v>Peterson</v>
      </c>
      <c r="H291" s="24" t="str">
        <f t="shared" si="34"/>
        <v>countryscentsnsuds.com</v>
      </c>
      <c r="I291" s="26"/>
      <c r="J291" s="25"/>
      <c r="K291" t="s">
        <v>2599</v>
      </c>
      <c r="L291" t="b">
        <v>0</v>
      </c>
      <c r="M291" t="s">
        <v>2600</v>
      </c>
      <c r="N291" t="s">
        <v>2600</v>
      </c>
      <c r="O291" t="s">
        <v>2600</v>
      </c>
      <c r="P291" t="s">
        <v>2601</v>
      </c>
      <c r="Q291" t="s">
        <v>2601</v>
      </c>
      <c r="R291" s="16" t="s">
        <v>2601</v>
      </c>
      <c r="S291" t="s">
        <v>2602</v>
      </c>
      <c r="U291" t="b">
        <v>1</v>
      </c>
      <c r="V291" t="s">
        <v>16</v>
      </c>
    </row>
    <row r="292" spans="1:22" x14ac:dyDescent="0.25">
      <c r="A292" s="9" t="str">
        <f t="shared" si="28"/>
        <v>WEB</v>
      </c>
      <c r="B292" s="10" t="str">
        <f t="shared" si="29"/>
        <v>LOCAL</v>
      </c>
      <c r="C292" s="17" t="str">
        <f t="shared" si="30"/>
        <v>http://localhost:8080/listing/cricketstudyworkgermany.com?compare=true&amp;theme=Stars&amp;tutorial=false</v>
      </c>
      <c r="D292" s="27"/>
      <c r="E292" s="23" t="str">
        <f t="shared" si="31"/>
        <v>westymate@mac.com</v>
      </c>
      <c r="F292" s="23" t="str">
        <f t="shared" si="32"/>
        <v>FALSE</v>
      </c>
      <c r="G292" s="23" t="str">
        <f t="shared" si="33"/>
        <v>Weston</v>
      </c>
      <c r="H292" s="24" t="str">
        <f t="shared" si="34"/>
        <v>cricketstudyworkgermany.com</v>
      </c>
      <c r="I292" s="26"/>
      <c r="J292" s="25"/>
      <c r="K292" t="s">
        <v>3869</v>
      </c>
      <c r="L292" t="b">
        <v>0</v>
      </c>
      <c r="M292" t="s">
        <v>3870</v>
      </c>
      <c r="N292" t="s">
        <v>3870</v>
      </c>
      <c r="O292" t="s">
        <v>3870</v>
      </c>
      <c r="P292" t="s">
        <v>3871</v>
      </c>
      <c r="Q292" t="s">
        <v>1175</v>
      </c>
      <c r="R292" s="16" t="s">
        <v>3871</v>
      </c>
      <c r="S292" t="s">
        <v>572</v>
      </c>
      <c r="U292" t="b">
        <v>1</v>
      </c>
      <c r="V292" t="s">
        <v>16</v>
      </c>
    </row>
    <row r="293" spans="1:22" x14ac:dyDescent="0.25">
      <c r="A293" s="9" t="str">
        <f t="shared" si="28"/>
        <v>WEB</v>
      </c>
      <c r="B293" s="10" t="str">
        <f t="shared" si="29"/>
        <v>LOCAL</v>
      </c>
      <c r="C293" s="17" t="str">
        <f t="shared" si="30"/>
        <v>http://localhost:8080/listing/dilekdugunsarayi.com?compare=true&amp;theme=Stars&amp;tutorial=false</v>
      </c>
      <c r="D293" s="27"/>
      <c r="E293" s="23" t="str">
        <f t="shared" si="31"/>
        <v>gokhanates3406@gmail.com</v>
      </c>
      <c r="F293" s="23" t="str">
        <f t="shared" si="32"/>
        <v xml:space="preserve">Gokhan </v>
      </c>
      <c r="G293" s="23" t="str">
        <f t="shared" si="33"/>
        <v>Ates</v>
      </c>
      <c r="H293" s="24" t="str">
        <f t="shared" si="34"/>
        <v>dilekdugunsarayi.com</v>
      </c>
      <c r="I293" s="26"/>
      <c r="J293" s="25"/>
      <c r="K293" t="s">
        <v>2197</v>
      </c>
      <c r="L293" t="b">
        <v>0</v>
      </c>
      <c r="M293" t="s">
        <v>2198</v>
      </c>
      <c r="N293" t="s">
        <v>2198</v>
      </c>
      <c r="O293" t="s">
        <v>2198</v>
      </c>
      <c r="P293" t="s">
        <v>2199</v>
      </c>
      <c r="Q293" t="s">
        <v>2199</v>
      </c>
      <c r="R293" s="16" t="s">
        <v>2199</v>
      </c>
      <c r="S293" t="s">
        <v>192</v>
      </c>
      <c r="U293" t="b">
        <v>1</v>
      </c>
      <c r="V293" t="s">
        <v>16</v>
      </c>
    </row>
    <row r="294" spans="1:22" x14ac:dyDescent="0.25">
      <c r="A294" s="9" t="str">
        <f t="shared" si="28"/>
        <v>WEB</v>
      </c>
      <c r="B294" s="10" t="str">
        <f t="shared" si="29"/>
        <v>LOCAL</v>
      </c>
      <c r="C294" s="17" t="str">
        <f t="shared" si="30"/>
        <v>http://localhost:8080/listing/discountpercents.com?compare=true&amp;theme=Stars&amp;tutorial=false</v>
      </c>
      <c r="D294" s="27"/>
      <c r="E294" s="23" t="str">
        <f t="shared" si="31"/>
        <v>a.varga1@online.de</v>
      </c>
      <c r="F294" s="23" t="str">
        <f t="shared" si="32"/>
        <v>FALSE</v>
      </c>
      <c r="G294" s="23" t="str">
        <f t="shared" si="33"/>
        <v>Varga</v>
      </c>
      <c r="H294" s="24" t="str">
        <f t="shared" si="34"/>
        <v>discountpercents.com</v>
      </c>
      <c r="I294" s="26"/>
      <c r="J294" s="25"/>
      <c r="K294" t="s">
        <v>1177</v>
      </c>
      <c r="L294" t="b">
        <v>0</v>
      </c>
      <c r="M294" t="s">
        <v>1178</v>
      </c>
      <c r="N294" t="s">
        <v>1178</v>
      </c>
      <c r="O294" t="s">
        <v>1178</v>
      </c>
      <c r="P294" t="s">
        <v>1179</v>
      </c>
      <c r="Q294" t="s">
        <v>1175</v>
      </c>
      <c r="R294" s="16" t="s">
        <v>1179</v>
      </c>
      <c r="S294" t="s">
        <v>1180</v>
      </c>
      <c r="U294" t="b">
        <v>1</v>
      </c>
      <c r="V294" t="s">
        <v>16</v>
      </c>
    </row>
    <row r="295" spans="1:22" x14ac:dyDescent="0.25">
      <c r="A295" s="9" t="str">
        <f t="shared" si="28"/>
        <v>WEB</v>
      </c>
      <c r="B295" s="10" t="str">
        <f t="shared" si="29"/>
        <v>LOCAL</v>
      </c>
      <c r="C295" s="17" t="str">
        <f t="shared" si="30"/>
        <v>http://localhost:8080/listing/doctorsoncallhospital.com?compare=true&amp;theme=Stars&amp;tutorial=false</v>
      </c>
      <c r="D295" s="27"/>
      <c r="E295" s="23" t="str">
        <f t="shared" si="31"/>
        <v>doctorsoncall5@gmail.com</v>
      </c>
      <c r="F295" s="23" t="str">
        <f t="shared" si="32"/>
        <v xml:space="preserve">Daniel </v>
      </c>
      <c r="G295" s="23" t="str">
        <f t="shared" si="33"/>
        <v>Ochu</v>
      </c>
      <c r="H295" s="24" t="str">
        <f t="shared" si="34"/>
        <v>doctorsoncallhospital.com</v>
      </c>
      <c r="I295" s="26"/>
      <c r="J295" s="25"/>
      <c r="K295" t="s">
        <v>1953</v>
      </c>
      <c r="L295" t="b">
        <v>0</v>
      </c>
      <c r="M295" t="s">
        <v>1954</v>
      </c>
      <c r="N295" t="s">
        <v>1954</v>
      </c>
      <c r="O295" t="s">
        <v>1954</v>
      </c>
      <c r="P295" t="s">
        <v>1955</v>
      </c>
      <c r="Q295" t="s">
        <v>1955</v>
      </c>
      <c r="R295" s="16" t="s">
        <v>1955</v>
      </c>
      <c r="S295" t="s">
        <v>1370</v>
      </c>
      <c r="U295" t="b">
        <v>1</v>
      </c>
      <c r="V295" t="s">
        <v>16</v>
      </c>
    </row>
    <row r="296" spans="1:22" x14ac:dyDescent="0.25">
      <c r="A296" s="9" t="str">
        <f t="shared" si="28"/>
        <v>WEB</v>
      </c>
      <c r="B296" s="10" t="str">
        <f t="shared" si="29"/>
        <v>LOCAL</v>
      </c>
      <c r="C296" s="17" t="str">
        <f t="shared" si="30"/>
        <v>http://localhost:8080/listing/domainofhope.com?compare=true&amp;theme=Stars&amp;tutorial=false</v>
      </c>
      <c r="D296" s="27"/>
      <c r="E296" s="23" t="str">
        <f t="shared" si="31"/>
        <v>evujohn@gmail.com</v>
      </c>
      <c r="F296" s="23" t="str">
        <f t="shared" si="32"/>
        <v xml:space="preserve">John </v>
      </c>
      <c r="G296" s="23" t="str">
        <f t="shared" si="33"/>
        <v>Evu</v>
      </c>
      <c r="H296" s="24" t="str">
        <f t="shared" si="34"/>
        <v>domainofhope.com</v>
      </c>
      <c r="I296" s="26"/>
      <c r="J296" s="25"/>
      <c r="K296" t="s">
        <v>2086</v>
      </c>
      <c r="L296" t="b">
        <v>0</v>
      </c>
      <c r="M296" t="s">
        <v>2087</v>
      </c>
      <c r="N296" t="s">
        <v>2087</v>
      </c>
      <c r="O296" t="s">
        <v>2087</v>
      </c>
      <c r="P296" t="s">
        <v>2088</v>
      </c>
      <c r="Q296" t="s">
        <v>2088</v>
      </c>
      <c r="R296" s="16" t="s">
        <v>2088</v>
      </c>
      <c r="S296" t="s">
        <v>2089</v>
      </c>
      <c r="U296" t="b">
        <v>1</v>
      </c>
      <c r="V296" t="s">
        <v>16</v>
      </c>
    </row>
    <row r="297" spans="1:22" x14ac:dyDescent="0.25">
      <c r="A297" s="9" t="str">
        <f t="shared" si="28"/>
        <v>WEB</v>
      </c>
      <c r="B297" s="10" t="str">
        <f t="shared" si="29"/>
        <v>LOCAL</v>
      </c>
      <c r="C297" s="17" t="str">
        <f t="shared" si="30"/>
        <v>http://localhost:8080/listing/dotyourisandwearmytees.com?compare=true&amp;theme=Stars&amp;tutorial=false</v>
      </c>
      <c r="D297" s="27"/>
      <c r="E297" s="23" t="str">
        <f t="shared" si="31"/>
        <v>FALSE</v>
      </c>
      <c r="F297" s="23" t="str">
        <f t="shared" si="32"/>
        <v>FALSE</v>
      </c>
      <c r="G297" s="23" t="str">
        <f t="shared" si="33"/>
        <v>Gray</v>
      </c>
      <c r="H297" s="24" t="str">
        <f t="shared" si="34"/>
        <v>dotyourisandwearmytees.com</v>
      </c>
      <c r="I297" s="26"/>
      <c r="J297" s="25"/>
      <c r="K297" t="s">
        <v>3557</v>
      </c>
      <c r="L297" t="b">
        <v>0</v>
      </c>
      <c r="M297" t="s">
        <v>3558</v>
      </c>
      <c r="N297" t="s">
        <v>208</v>
      </c>
      <c r="O297" t="s">
        <v>3558</v>
      </c>
      <c r="P297" t="s">
        <v>3559</v>
      </c>
      <c r="Q297" t="s">
        <v>1184</v>
      </c>
      <c r="R297" s="16" t="s">
        <v>3559</v>
      </c>
      <c r="S297" t="s">
        <v>3560</v>
      </c>
      <c r="U297" t="b">
        <v>1</v>
      </c>
      <c r="V297" t="s">
        <v>16</v>
      </c>
    </row>
    <row r="298" spans="1:22" x14ac:dyDescent="0.25">
      <c r="A298" s="9" t="str">
        <f t="shared" si="28"/>
        <v>WEB</v>
      </c>
      <c r="B298" s="10" t="str">
        <f t="shared" si="29"/>
        <v>LOCAL</v>
      </c>
      <c r="C298" s="17" t="str">
        <f t="shared" si="30"/>
        <v>http://localhost:8080/listing/downfalldemolitionllc.com?compare=true&amp;theme=Stars&amp;tutorial=false</v>
      </c>
      <c r="D298" s="27"/>
      <c r="E298" s="23" t="str">
        <f t="shared" si="31"/>
        <v>akosko03@yahoo.com</v>
      </c>
      <c r="F298" s="23" t="str">
        <f t="shared" si="32"/>
        <v xml:space="preserve">Aaron </v>
      </c>
      <c r="G298" s="23" t="str">
        <f t="shared" si="33"/>
        <v>Kosko</v>
      </c>
      <c r="H298" s="24" t="str">
        <f t="shared" si="34"/>
        <v>downfalldemolitionllc.com</v>
      </c>
      <c r="I298" s="26"/>
      <c r="J298" s="25"/>
      <c r="K298" t="s">
        <v>1256</v>
      </c>
      <c r="L298" t="b">
        <v>0</v>
      </c>
      <c r="M298" t="s">
        <v>1257</v>
      </c>
      <c r="N298" t="s">
        <v>1257</v>
      </c>
      <c r="O298" t="s">
        <v>1257</v>
      </c>
      <c r="P298" t="s">
        <v>1258</v>
      </c>
      <c r="Q298" t="s">
        <v>1258</v>
      </c>
      <c r="R298" s="16" t="s">
        <v>1258</v>
      </c>
      <c r="S298" t="s">
        <v>159</v>
      </c>
      <c r="U298" t="b">
        <v>1</v>
      </c>
      <c r="V298" t="s">
        <v>16</v>
      </c>
    </row>
    <row r="299" spans="1:22" x14ac:dyDescent="0.25">
      <c r="A299" s="9" t="str">
        <f t="shared" si="28"/>
        <v>WEB</v>
      </c>
      <c r="B299" s="10" t="str">
        <f t="shared" si="29"/>
        <v>LOCAL</v>
      </c>
      <c r="C299" s="17" t="str">
        <f t="shared" si="30"/>
        <v>http://localhost:8080/listing/eachcoderemains.com?compare=true&amp;theme=Stars&amp;tutorial=false</v>
      </c>
      <c r="D299" s="27"/>
      <c r="E299" s="23" t="str">
        <f t="shared" si="31"/>
        <v>rowlandsjim@gmail.com</v>
      </c>
      <c r="F299" s="23" t="str">
        <f t="shared" si="32"/>
        <v xml:space="preserve">James </v>
      </c>
      <c r="G299" s="23" t="str">
        <f t="shared" si="33"/>
        <v>Rowlands</v>
      </c>
      <c r="H299" s="24" t="str">
        <f t="shared" si="34"/>
        <v>eachcoderemains.com</v>
      </c>
      <c r="I299" s="26"/>
      <c r="J299" s="25"/>
      <c r="K299" t="s">
        <v>3324</v>
      </c>
      <c r="L299" t="b">
        <v>0</v>
      </c>
      <c r="M299" t="s">
        <v>3325</v>
      </c>
      <c r="N299" t="s">
        <v>3325</v>
      </c>
      <c r="O299" t="s">
        <v>3325</v>
      </c>
      <c r="P299" t="s">
        <v>3326</v>
      </c>
      <c r="Q299" t="s">
        <v>3326</v>
      </c>
      <c r="R299" s="16" t="s">
        <v>3326</v>
      </c>
      <c r="S299" t="s">
        <v>2053</v>
      </c>
      <c r="U299" t="b">
        <v>1</v>
      </c>
      <c r="V299" t="s">
        <v>16</v>
      </c>
    </row>
    <row r="300" spans="1:22" x14ac:dyDescent="0.25">
      <c r="A300" s="9" t="str">
        <f t="shared" si="28"/>
        <v>WEB</v>
      </c>
      <c r="B300" s="10" t="str">
        <f t="shared" si="29"/>
        <v>LOCAL</v>
      </c>
      <c r="C300" s="17" t="str">
        <f t="shared" si="30"/>
        <v>http://localhost:8080/listing/ecmodelmanagement.com?compare=true&amp;theme=Stars&amp;tutorial=false</v>
      </c>
      <c r="D300" s="27"/>
      <c r="E300" s="23" t="str">
        <f t="shared" si="31"/>
        <v>ecmodelagency@gmail.com</v>
      </c>
      <c r="F300" s="23" t="str">
        <f t="shared" si="32"/>
        <v xml:space="preserve">Chad </v>
      </c>
      <c r="G300" s="23" t="str">
        <f t="shared" si="33"/>
        <v>Abdulla</v>
      </c>
      <c r="H300" s="24" t="str">
        <f t="shared" si="34"/>
        <v>ecmodelmanagement.com</v>
      </c>
      <c r="I300" s="26"/>
      <c r="J300" s="25"/>
      <c r="K300" t="s">
        <v>2016</v>
      </c>
      <c r="L300" t="b">
        <v>0</v>
      </c>
      <c r="M300" t="s">
        <v>2017</v>
      </c>
      <c r="N300" t="s">
        <v>2017</v>
      </c>
      <c r="O300" t="s">
        <v>2017</v>
      </c>
      <c r="P300" t="s">
        <v>2018</v>
      </c>
      <c r="Q300" t="s">
        <v>2018</v>
      </c>
      <c r="R300" s="16" t="s">
        <v>2018</v>
      </c>
      <c r="S300" t="s">
        <v>2019</v>
      </c>
      <c r="U300" t="b">
        <v>1</v>
      </c>
      <c r="V300" t="s">
        <v>16</v>
      </c>
    </row>
    <row r="301" spans="1:22" x14ac:dyDescent="0.25">
      <c r="A301" s="9" t="str">
        <f t="shared" si="28"/>
        <v>WEB</v>
      </c>
      <c r="B301" s="10" t="str">
        <f t="shared" si="29"/>
        <v>LOCAL</v>
      </c>
      <c r="C301" s="17" t="str">
        <f t="shared" si="30"/>
        <v>http://localhost:8080/listing/education-support.net?compare=true&amp;theme=Stars&amp;tutorial=false</v>
      </c>
      <c r="D301" s="27"/>
      <c r="E301" s="23" t="str">
        <f t="shared" si="31"/>
        <v>isobedai@gmail.com</v>
      </c>
      <c r="F301" s="23" t="str">
        <f t="shared" si="32"/>
        <v xml:space="preserve">Dai </v>
      </c>
      <c r="G301" s="23" t="str">
        <f t="shared" si="33"/>
        <v>Isobe</v>
      </c>
      <c r="H301" s="24" t="str">
        <f t="shared" si="34"/>
        <v>education-support.net</v>
      </c>
      <c r="I301" s="26"/>
      <c r="J301" s="25"/>
      <c r="K301" t="s">
        <v>2378</v>
      </c>
      <c r="L301" t="b">
        <v>0</v>
      </c>
      <c r="M301" t="s">
        <v>2379</v>
      </c>
      <c r="N301" t="s">
        <v>2379</v>
      </c>
      <c r="O301" t="s">
        <v>2379</v>
      </c>
      <c r="P301" t="s">
        <v>2380</v>
      </c>
      <c r="Q301" t="s">
        <v>2380</v>
      </c>
      <c r="R301" s="16" t="s">
        <v>2380</v>
      </c>
      <c r="S301" t="s">
        <v>304</v>
      </c>
      <c r="U301" t="b">
        <v>1</v>
      </c>
      <c r="V301" t="s">
        <v>16</v>
      </c>
    </row>
    <row r="302" spans="1:22" x14ac:dyDescent="0.25">
      <c r="A302" s="9" t="str">
        <f t="shared" si="28"/>
        <v>WEB</v>
      </c>
      <c r="B302" s="10" t="str">
        <f t="shared" si="29"/>
        <v>LOCAL</v>
      </c>
      <c r="C302" s="17" t="str">
        <f t="shared" si="30"/>
        <v>http://localhost:8080/listing/electriccoffintattoo.com?compare=true&amp;theme=Stars&amp;tutorial=false</v>
      </c>
      <c r="D302" s="27"/>
      <c r="E302" s="23" t="str">
        <f t="shared" si="31"/>
        <v>electriccoffintattoo@gmail.com</v>
      </c>
      <c r="F302" s="23" t="str">
        <f t="shared" si="32"/>
        <v xml:space="preserve">Johnny </v>
      </c>
      <c r="G302" s="23" t="str">
        <f t="shared" si="33"/>
        <v>Robinson</v>
      </c>
      <c r="H302" s="24" t="str">
        <f t="shared" si="34"/>
        <v>electriccoffintattoo.com</v>
      </c>
      <c r="I302" s="26"/>
      <c r="J302" s="25"/>
      <c r="K302" t="s">
        <v>2035</v>
      </c>
      <c r="L302" t="b">
        <v>0</v>
      </c>
      <c r="M302" t="s">
        <v>2036</v>
      </c>
      <c r="N302" t="s">
        <v>2036</v>
      </c>
      <c r="O302" t="s">
        <v>2036</v>
      </c>
      <c r="P302" t="s">
        <v>2037</v>
      </c>
      <c r="Q302" t="s">
        <v>2037</v>
      </c>
      <c r="R302" s="16" t="s">
        <v>2037</v>
      </c>
      <c r="S302" t="s">
        <v>39</v>
      </c>
      <c r="U302" t="b">
        <v>1</v>
      </c>
      <c r="V302" t="s">
        <v>16</v>
      </c>
    </row>
    <row r="303" spans="1:22" x14ac:dyDescent="0.25">
      <c r="A303" s="9" t="str">
        <f t="shared" si="28"/>
        <v>WEB</v>
      </c>
      <c r="B303" s="10" t="str">
        <f t="shared" si="29"/>
        <v>LOCAL</v>
      </c>
      <c r="C303" s="17" t="str">
        <f t="shared" si="30"/>
        <v>http://localhost:8080/listing/emea-blackberry.com?compare=true&amp;theme=Stars&amp;tutorial=false</v>
      </c>
      <c r="D303" s="27"/>
      <c r="E303" s="23" t="str">
        <f t="shared" si="31"/>
        <v>mshehbaz629@gmail.com</v>
      </c>
      <c r="F303" s="23" t="str">
        <f t="shared" si="32"/>
        <v xml:space="preserve">Noman </v>
      </c>
      <c r="G303" s="23" t="str">
        <f t="shared" si="33"/>
        <v>Shabbir</v>
      </c>
      <c r="H303" s="24" t="str">
        <f t="shared" si="34"/>
        <v>emea-blackberry.com</v>
      </c>
      <c r="I303" s="26"/>
      <c r="J303" s="25"/>
      <c r="K303" t="s">
        <v>2932</v>
      </c>
      <c r="L303" t="b">
        <v>0</v>
      </c>
      <c r="M303" t="s">
        <v>2933</v>
      </c>
      <c r="N303" t="s">
        <v>2933</v>
      </c>
      <c r="O303" t="s">
        <v>2933</v>
      </c>
      <c r="P303" t="s">
        <v>2934</v>
      </c>
      <c r="Q303" t="s">
        <v>2934</v>
      </c>
      <c r="R303" s="16" t="s">
        <v>2934</v>
      </c>
      <c r="S303" t="s">
        <v>2935</v>
      </c>
      <c r="U303" t="b">
        <v>1</v>
      </c>
      <c r="V303" t="s">
        <v>16</v>
      </c>
    </row>
    <row r="304" spans="1:22" x14ac:dyDescent="0.25">
      <c r="A304" s="9" t="str">
        <f t="shared" si="28"/>
        <v>WEB</v>
      </c>
      <c r="B304" s="10" t="str">
        <f t="shared" si="29"/>
        <v>LOCAL</v>
      </c>
      <c r="C304" s="17" t="str">
        <f t="shared" si="30"/>
        <v>http://localhost:8080/listing/emptynestcoupons.com?compare=true&amp;theme=Stars&amp;tutorial=false</v>
      </c>
      <c r="D304" s="27"/>
      <c r="E304" s="23" t="str">
        <f t="shared" si="31"/>
        <v>piregistrar.im@pg.com</v>
      </c>
      <c r="F304" s="23" t="str">
        <f t="shared" si="32"/>
        <v xml:space="preserve">The </v>
      </c>
      <c r="G304" s="23" t="str">
        <f t="shared" si="33"/>
        <v>&amp; Gamble Company</v>
      </c>
      <c r="H304" s="24" t="str">
        <f t="shared" si="34"/>
        <v>emptynestcoupons.com</v>
      </c>
      <c r="I304" s="26"/>
      <c r="J304" s="25"/>
      <c r="K304" t="s">
        <v>3170</v>
      </c>
      <c r="L304" t="b">
        <v>0</v>
      </c>
      <c r="M304" t="s">
        <v>3171</v>
      </c>
      <c r="N304" t="s">
        <v>3171</v>
      </c>
      <c r="O304" t="s">
        <v>3171</v>
      </c>
      <c r="P304" t="s">
        <v>3172</v>
      </c>
      <c r="Q304" t="s">
        <v>3172</v>
      </c>
      <c r="R304" s="16" t="s">
        <v>3172</v>
      </c>
      <c r="S304" t="s">
        <v>1498</v>
      </c>
      <c r="U304" t="b">
        <v>1</v>
      </c>
      <c r="V304" t="s">
        <v>16</v>
      </c>
    </row>
    <row r="305" spans="1:22" x14ac:dyDescent="0.25">
      <c r="A305" s="9" t="str">
        <f t="shared" si="28"/>
        <v>WEB</v>
      </c>
      <c r="B305" s="10" t="str">
        <f t="shared" si="29"/>
        <v>LOCAL</v>
      </c>
      <c r="C305" s="17" t="str">
        <f t="shared" si="30"/>
        <v>http://localhost:8080/listing/erdahlafterall.com?compare=true&amp;theme=Stars&amp;tutorial=false</v>
      </c>
      <c r="D305" s="27"/>
      <c r="E305" s="23" t="str">
        <f t="shared" si="31"/>
        <v>ww-user-infra@minted.com</v>
      </c>
      <c r="F305" s="23" t="str">
        <f t="shared" si="32"/>
        <v xml:space="preserve">Minted </v>
      </c>
      <c r="G305" s="23" t="str">
        <f t="shared" si="33"/>
        <v>Llc</v>
      </c>
      <c r="H305" s="24" t="str">
        <f t="shared" si="34"/>
        <v>erdahlafterall.com</v>
      </c>
      <c r="I305" s="26"/>
      <c r="J305" s="25"/>
      <c r="K305" t="s">
        <v>3886</v>
      </c>
      <c r="L305" t="b">
        <v>0</v>
      </c>
      <c r="M305" t="s">
        <v>3887</v>
      </c>
      <c r="N305" t="s">
        <v>3887</v>
      </c>
      <c r="O305" t="s">
        <v>3887</v>
      </c>
      <c r="P305" t="s">
        <v>3888</v>
      </c>
      <c r="Q305" t="s">
        <v>3888</v>
      </c>
      <c r="R305" s="16" t="s">
        <v>3888</v>
      </c>
      <c r="S305" t="s">
        <v>42</v>
      </c>
      <c r="U305" t="b">
        <v>1</v>
      </c>
      <c r="V305" t="s">
        <v>16</v>
      </c>
    </row>
    <row r="306" spans="1:22" x14ac:dyDescent="0.25">
      <c r="A306" s="9" t="str">
        <f t="shared" si="28"/>
        <v>WEB</v>
      </c>
      <c r="B306" s="10" t="str">
        <f t="shared" si="29"/>
        <v>LOCAL</v>
      </c>
      <c r="C306" s="17" t="str">
        <f t="shared" si="30"/>
        <v>http://localhost:8080/listing/executiveinnlocustgrove.com?compare=true&amp;theme=Stars&amp;tutorial=false</v>
      </c>
      <c r="D306" s="27"/>
      <c r="E306" s="23" t="str">
        <f t="shared" si="31"/>
        <v>ed@emadaonline.com</v>
      </c>
      <c r="F306" s="23" t="str">
        <f t="shared" si="32"/>
        <v xml:space="preserve">Edward </v>
      </c>
      <c r="G306" s="23" t="str">
        <f t="shared" si="33"/>
        <v>Iii</v>
      </c>
      <c r="H306" s="24" t="str">
        <f t="shared" si="34"/>
        <v>executiveinnlocustgrove.com</v>
      </c>
      <c r="I306" s="26"/>
      <c r="J306" s="25"/>
      <c r="K306" t="s">
        <v>2020</v>
      </c>
      <c r="L306" t="b">
        <v>0</v>
      </c>
      <c r="M306" t="s">
        <v>2021</v>
      </c>
      <c r="N306" t="s">
        <v>2021</v>
      </c>
      <c r="O306" t="s">
        <v>2021</v>
      </c>
      <c r="P306" t="s">
        <v>2022</v>
      </c>
      <c r="Q306" t="s">
        <v>2022</v>
      </c>
      <c r="R306" s="16" t="s">
        <v>2022</v>
      </c>
      <c r="S306" t="s">
        <v>2023</v>
      </c>
      <c r="U306" t="b">
        <v>1</v>
      </c>
      <c r="V306" t="s">
        <v>16</v>
      </c>
    </row>
    <row r="307" spans="1:22" x14ac:dyDescent="0.25">
      <c r="A307" s="9" t="str">
        <f t="shared" si="28"/>
        <v>WEB</v>
      </c>
      <c r="B307" s="10" t="str">
        <f t="shared" si="29"/>
        <v>LOCAL</v>
      </c>
      <c r="C307" s="17" t="str">
        <f t="shared" si="30"/>
        <v>http://localhost:8080/listing/experiencefatloss.com?compare=true&amp;theme=Stars&amp;tutorial=false</v>
      </c>
      <c r="D307" s="27"/>
      <c r="E307" s="23" t="str">
        <f t="shared" si="31"/>
        <v>contact@wdp.services</v>
      </c>
      <c r="F307" s="23" t="str">
        <f t="shared" si="32"/>
        <v xml:space="preserve">Host </v>
      </c>
      <c r="G307" s="23" t="str">
        <f t="shared" si="33"/>
        <v>Master</v>
      </c>
      <c r="H307" s="24" t="str">
        <f t="shared" si="34"/>
        <v>experiencefatloss.com</v>
      </c>
      <c r="I307" s="26"/>
      <c r="J307" s="25"/>
      <c r="K307" t="s">
        <v>1771</v>
      </c>
      <c r="L307" t="b">
        <v>0</v>
      </c>
      <c r="M307" t="s">
        <v>1772</v>
      </c>
      <c r="N307" t="s">
        <v>1772</v>
      </c>
      <c r="O307" t="s">
        <v>1772</v>
      </c>
      <c r="P307" t="s">
        <v>1175</v>
      </c>
      <c r="Q307" t="s">
        <v>1175</v>
      </c>
      <c r="R307" s="16" t="s">
        <v>1175</v>
      </c>
      <c r="S307" t="s">
        <v>1773</v>
      </c>
      <c r="U307" t="b">
        <v>1</v>
      </c>
      <c r="V307" t="s">
        <v>16</v>
      </c>
    </row>
    <row r="308" spans="1:22" x14ac:dyDescent="0.25">
      <c r="A308" s="9" t="str">
        <f t="shared" ref="A308:A371" si="35">HYPERLINK(CONCATENATE("http://",K:K), "WEB")</f>
        <v>WEB</v>
      </c>
      <c r="B308" s="10" t="str">
        <f t="shared" ref="B308:B371" si="36">HYPERLINK(CONCATENATE("http://localhost:8080/request/",K:K),"LOCAL")</f>
        <v>LOCAL</v>
      </c>
      <c r="C308" s="17" t="str">
        <f t="shared" ref="C308:C371" si="37">HYPERLINK(CONCATENATE("http://localhost:8080/listing/",K:K,"?compare=true&amp;theme=Stars&amp;tutorial=false"))</f>
        <v>http://localhost:8080/listing/explose-ton-linkedin.com?compare=true&amp;theme=Stars&amp;tutorial=false</v>
      </c>
      <c r="D308" s="27"/>
      <c r="E308" s="23" t="str">
        <f t="shared" ref="E308:E371" si="38">IF(AND(M:M=N:N,N:N=O:O),M:M, "FALSE")</f>
        <v>merwanehamadi@gmail.com</v>
      </c>
      <c r="F308" s="23" t="str">
        <f t="shared" ref="F308:F371" si="39">IF(AND(P:P=Q:Q,Q:Q=R:R),LEFT(P:P,SEARCH(" ",P:P)), "FALSE")</f>
        <v xml:space="preserve">Hamadi </v>
      </c>
      <c r="G308" s="23" t="str">
        <f t="shared" ref="G308:G371" si="40">IF(LEN(P:P)-LEN(SUBSTITUTE(P:P," ","")) = 1, RIGHT(P:P,LEN(P:P)-FIND(" ",P:P,1)), RIGHT(P:P,LEN(P:P)-SEARCH(" ",P:P,SEARCH(" ",P:P,SEARCH(" ",P:P)+1))))</f>
        <v>Merwane</v>
      </c>
      <c r="H308" s="24" t="str">
        <f t="shared" ref="H308:H371" si="41">K:K</f>
        <v>explose-ton-linkedin.com</v>
      </c>
      <c r="I308" s="26"/>
      <c r="J308" s="25"/>
      <c r="K308" t="s">
        <v>2876</v>
      </c>
      <c r="L308" t="b">
        <v>0</v>
      </c>
      <c r="M308" t="s">
        <v>2877</v>
      </c>
      <c r="N308" t="s">
        <v>2877</v>
      </c>
      <c r="O308" t="s">
        <v>2877</v>
      </c>
      <c r="P308" t="s">
        <v>2878</v>
      </c>
      <c r="Q308" t="s">
        <v>2878</v>
      </c>
      <c r="R308" s="16" t="s">
        <v>2878</v>
      </c>
      <c r="S308" t="s">
        <v>2708</v>
      </c>
      <c r="U308" t="b">
        <v>1</v>
      </c>
      <c r="V308" t="s">
        <v>16</v>
      </c>
    </row>
    <row r="309" spans="1:22" x14ac:dyDescent="0.25">
      <c r="A309" s="9" t="str">
        <f t="shared" si="35"/>
        <v>WEB</v>
      </c>
      <c r="B309" s="10" t="str">
        <f t="shared" si="36"/>
        <v>LOCAL</v>
      </c>
      <c r="C309" s="17" t="str">
        <f t="shared" si="37"/>
        <v>http://localhost:8080/listing/factummethodiek.com?compare=true&amp;theme=Stars&amp;tutorial=false</v>
      </c>
      <c r="D309" s="27"/>
      <c r="E309" s="23" t="str">
        <f t="shared" si="38"/>
        <v>scholten@factumadvies.nl</v>
      </c>
      <c r="F309" s="23" t="str">
        <f t="shared" si="39"/>
        <v xml:space="preserve">H </v>
      </c>
      <c r="G309" s="23" t="str">
        <f t="shared" si="40"/>
        <v>Scholten</v>
      </c>
      <c r="H309" s="24" t="str">
        <f t="shared" si="41"/>
        <v>factummethodiek.com</v>
      </c>
      <c r="I309" s="26"/>
      <c r="J309" s="25"/>
      <c r="K309" t="s">
        <v>3418</v>
      </c>
      <c r="L309" t="b">
        <v>0</v>
      </c>
      <c r="M309" t="s">
        <v>3419</v>
      </c>
      <c r="N309" t="s">
        <v>3419</v>
      </c>
      <c r="O309" t="s">
        <v>3419</v>
      </c>
      <c r="P309" t="s">
        <v>3420</v>
      </c>
      <c r="Q309" t="s">
        <v>3420</v>
      </c>
      <c r="R309" s="16" t="s">
        <v>3420</v>
      </c>
      <c r="S309" t="s">
        <v>580</v>
      </c>
      <c r="U309" t="b">
        <v>1</v>
      </c>
      <c r="V309" t="s">
        <v>16</v>
      </c>
    </row>
    <row r="310" spans="1:22" x14ac:dyDescent="0.25">
      <c r="A310" s="9" t="str">
        <f t="shared" si="35"/>
        <v>WEB</v>
      </c>
      <c r="B310" s="10" t="str">
        <f t="shared" si="36"/>
        <v>LOCAL</v>
      </c>
      <c r="C310" s="17" t="str">
        <f t="shared" si="37"/>
        <v>http://localhost:8080/listing/familymessageme.com?compare=true&amp;theme=Stars&amp;tutorial=false</v>
      </c>
      <c r="D310" s="27"/>
      <c r="E310" s="23" t="str">
        <f t="shared" si="38"/>
        <v>FALSE</v>
      </c>
      <c r="F310" s="23" t="str">
        <f t="shared" si="39"/>
        <v>FALSE</v>
      </c>
      <c r="G310" s="23" t="str">
        <f t="shared" si="40"/>
        <v>Best</v>
      </c>
      <c r="H310" s="24" t="str">
        <f t="shared" si="41"/>
        <v>familymessageme.com</v>
      </c>
      <c r="I310" s="26"/>
      <c r="J310" s="25"/>
      <c r="K310" t="s">
        <v>2544</v>
      </c>
      <c r="L310" t="b">
        <v>0</v>
      </c>
      <c r="M310" t="s">
        <v>2545</v>
      </c>
      <c r="N310" t="s">
        <v>208</v>
      </c>
      <c r="O310" t="s">
        <v>2545</v>
      </c>
      <c r="P310" t="s">
        <v>2546</v>
      </c>
      <c r="Q310" t="s">
        <v>1184</v>
      </c>
      <c r="R310" s="16" t="s">
        <v>2546</v>
      </c>
      <c r="S310" t="s">
        <v>2547</v>
      </c>
      <c r="U310" t="b">
        <v>1</v>
      </c>
      <c r="V310" t="s">
        <v>16</v>
      </c>
    </row>
    <row r="311" spans="1:22" x14ac:dyDescent="0.25">
      <c r="A311" s="9" t="str">
        <f t="shared" si="35"/>
        <v>WEB</v>
      </c>
      <c r="B311" s="10" t="str">
        <f t="shared" si="36"/>
        <v>LOCAL</v>
      </c>
      <c r="C311" s="17" t="str">
        <f t="shared" si="37"/>
        <v>http://localhost:8080/listing/fightbackmusic.com?compare=true&amp;theme=Stars&amp;tutorial=false</v>
      </c>
      <c r="D311" s="27"/>
      <c r="E311" s="23" t="str">
        <f t="shared" si="38"/>
        <v>FALSE</v>
      </c>
      <c r="F311" s="23" t="str">
        <f t="shared" si="39"/>
        <v>FALSE</v>
      </c>
      <c r="G311" s="23" t="str">
        <f t="shared" si="40"/>
        <v>Hilton</v>
      </c>
      <c r="H311" s="24" t="str">
        <f t="shared" si="41"/>
        <v>fightbackmusic.com</v>
      </c>
      <c r="I311" s="26"/>
      <c r="J311" s="25"/>
      <c r="K311" t="s">
        <v>3466</v>
      </c>
      <c r="L311" t="b">
        <v>0</v>
      </c>
      <c r="M311" t="s">
        <v>3467</v>
      </c>
      <c r="N311" t="s">
        <v>208</v>
      </c>
      <c r="O311" t="s">
        <v>3467</v>
      </c>
      <c r="P311" t="s">
        <v>3468</v>
      </c>
      <c r="Q311" t="s">
        <v>1184</v>
      </c>
      <c r="R311" s="16" t="s">
        <v>3468</v>
      </c>
      <c r="S311" t="s">
        <v>2842</v>
      </c>
      <c r="U311" t="b">
        <v>1</v>
      </c>
      <c r="V311" t="s">
        <v>16</v>
      </c>
    </row>
    <row r="312" spans="1:22" x14ac:dyDescent="0.25">
      <c r="A312" s="9" t="str">
        <f t="shared" si="35"/>
        <v>WEB</v>
      </c>
      <c r="B312" s="10" t="str">
        <f t="shared" si="36"/>
        <v>LOCAL</v>
      </c>
      <c r="C312" s="17" t="str">
        <f t="shared" si="37"/>
        <v>http://localhost:8080/listing/firmentclt.com?compare=true&amp;theme=Stars&amp;tutorial=false</v>
      </c>
      <c r="D312" s="27"/>
      <c r="E312" s="23" t="str">
        <f t="shared" si="38"/>
        <v>firmentertainmentent@gmail.com</v>
      </c>
      <c r="F312" s="23" t="str">
        <f t="shared" si="39"/>
        <v xml:space="preserve">Kyle </v>
      </c>
      <c r="G312" s="23" t="str">
        <f t="shared" si="40"/>
        <v>Saunders</v>
      </c>
      <c r="H312" s="24" t="str">
        <f t="shared" si="41"/>
        <v>firmentclt.com</v>
      </c>
      <c r="I312" s="26"/>
      <c r="J312" s="25"/>
      <c r="K312" t="s">
        <v>2131</v>
      </c>
      <c r="L312" t="b">
        <v>0</v>
      </c>
      <c r="M312" t="s">
        <v>2132</v>
      </c>
      <c r="N312" t="s">
        <v>2132</v>
      </c>
      <c r="O312" t="s">
        <v>2132</v>
      </c>
      <c r="P312" t="s">
        <v>2133</v>
      </c>
      <c r="Q312" t="s">
        <v>2133</v>
      </c>
      <c r="R312" s="16" t="s">
        <v>2133</v>
      </c>
      <c r="S312" t="s">
        <v>424</v>
      </c>
      <c r="U312" t="b">
        <v>1</v>
      </c>
      <c r="V312" t="s">
        <v>16</v>
      </c>
    </row>
    <row r="313" spans="1:22" x14ac:dyDescent="0.25">
      <c r="A313" s="9" t="str">
        <f t="shared" si="35"/>
        <v>WEB</v>
      </c>
      <c r="B313" s="10" t="str">
        <f t="shared" si="36"/>
        <v>LOCAL</v>
      </c>
      <c r="C313" s="17" t="str">
        <f t="shared" si="37"/>
        <v>http://localhost:8080/listing/fitness-knowledge.com?compare=true&amp;theme=Stars&amp;tutorial=false</v>
      </c>
      <c r="D313" s="27"/>
      <c r="E313" s="23" t="str">
        <f t="shared" si="38"/>
        <v>kadw45@sina.com</v>
      </c>
      <c r="F313" s="23" t="e">
        <f t="shared" si="39"/>
        <v>#VALUE!</v>
      </c>
      <c r="G313" s="23" t="e">
        <f t="shared" si="40"/>
        <v>#VALUE!</v>
      </c>
      <c r="H313" s="24" t="str">
        <f t="shared" si="41"/>
        <v>fitness-knowledge.com</v>
      </c>
      <c r="I313" s="26"/>
      <c r="J313" s="25"/>
      <c r="K313" t="s">
        <v>2523</v>
      </c>
      <c r="L313" t="b">
        <v>0</v>
      </c>
      <c r="M313" t="s">
        <v>2524</v>
      </c>
      <c r="N313" t="s">
        <v>2524</v>
      </c>
      <c r="O313" t="s">
        <v>2524</v>
      </c>
      <c r="P313" t="s">
        <v>2525</v>
      </c>
      <c r="Q313" t="s">
        <v>2525</v>
      </c>
      <c r="R313" s="16" t="s">
        <v>2525</v>
      </c>
      <c r="S313" t="s">
        <v>2526</v>
      </c>
      <c r="U313" t="b">
        <v>1</v>
      </c>
      <c r="V313" t="s">
        <v>16</v>
      </c>
    </row>
    <row r="314" spans="1:22" x14ac:dyDescent="0.25">
      <c r="A314" s="9" t="str">
        <f t="shared" si="35"/>
        <v>WEB</v>
      </c>
      <c r="B314" s="10" t="str">
        <f t="shared" si="36"/>
        <v>LOCAL</v>
      </c>
      <c r="C314" s="17" t="str">
        <f t="shared" si="37"/>
        <v>http://localhost:8080/listing/footballsportswagering.com?compare=true&amp;theme=Stars&amp;tutorial=false</v>
      </c>
      <c r="D314" s="27"/>
      <c r="E314" s="23" t="str">
        <f t="shared" si="38"/>
        <v>bandido66@hotmail.com</v>
      </c>
      <c r="F314" s="23" t="str">
        <f t="shared" si="39"/>
        <v xml:space="preserve">Matinee </v>
      </c>
      <c r="G314" s="23" t="str">
        <f t="shared" si="40"/>
        <v>Llc</v>
      </c>
      <c r="H314" s="24" t="str">
        <f t="shared" si="41"/>
        <v>footballsportswagering.com</v>
      </c>
      <c r="I314" s="26"/>
      <c r="J314" s="25"/>
      <c r="K314" t="s">
        <v>1415</v>
      </c>
      <c r="L314" t="b">
        <v>0</v>
      </c>
      <c r="M314" t="s">
        <v>1416</v>
      </c>
      <c r="N314" t="s">
        <v>1416</v>
      </c>
      <c r="O314" t="s">
        <v>1416</v>
      </c>
      <c r="P314" t="s">
        <v>1417</v>
      </c>
      <c r="Q314" t="s">
        <v>1417</v>
      </c>
      <c r="R314" s="16" t="s">
        <v>1417</v>
      </c>
      <c r="S314" t="s">
        <v>365</v>
      </c>
      <c r="U314" t="b">
        <v>1</v>
      </c>
      <c r="V314" t="s">
        <v>16</v>
      </c>
    </row>
    <row r="315" spans="1:22" x14ac:dyDescent="0.25">
      <c r="A315" s="9" t="str">
        <f t="shared" si="35"/>
        <v>WEB</v>
      </c>
      <c r="B315" s="10" t="str">
        <f t="shared" si="36"/>
        <v>LOCAL</v>
      </c>
      <c r="C315" s="17" t="str">
        <f t="shared" si="37"/>
        <v>http://localhost:8080/listing/france-camelots.com?compare=true&amp;theme=Stars&amp;tutorial=false</v>
      </c>
      <c r="D315" s="27"/>
      <c r="E315" s="23" t="str">
        <f t="shared" si="38"/>
        <v>contact@frdiffusion.com</v>
      </c>
      <c r="F315" s="23" t="str">
        <f t="shared" si="39"/>
        <v xml:space="preserve">Desnos </v>
      </c>
      <c r="G315" s="23" t="str">
        <f t="shared" si="40"/>
        <v>Pierre</v>
      </c>
      <c r="H315" s="24" t="str">
        <f t="shared" si="41"/>
        <v>france-camelots.com</v>
      </c>
      <c r="I315" s="26"/>
      <c r="J315" s="25"/>
      <c r="K315" t="s">
        <v>1753</v>
      </c>
      <c r="L315" t="b">
        <v>0</v>
      </c>
      <c r="M315" t="s">
        <v>1754</v>
      </c>
      <c r="N315" t="s">
        <v>1754</v>
      </c>
      <c r="O315" t="s">
        <v>1754</v>
      </c>
      <c r="P315" t="s">
        <v>1755</v>
      </c>
      <c r="Q315" t="s">
        <v>1755</v>
      </c>
      <c r="R315" s="16" t="s">
        <v>1755</v>
      </c>
      <c r="S315" t="s">
        <v>557</v>
      </c>
      <c r="U315" t="b">
        <v>1</v>
      </c>
      <c r="V315" t="s">
        <v>16</v>
      </c>
    </row>
    <row r="316" spans="1:22" x14ac:dyDescent="0.25">
      <c r="A316" s="9" t="str">
        <f t="shared" si="35"/>
        <v>WEB</v>
      </c>
      <c r="B316" s="10" t="str">
        <f t="shared" si="36"/>
        <v>LOCAL</v>
      </c>
      <c r="C316" s="17" t="str">
        <f t="shared" si="37"/>
        <v>http://localhost:8080/listing/frontrowfactory.com?compare=true&amp;theme=Stars&amp;tutorial=false</v>
      </c>
      <c r="D316" s="27"/>
      <c r="E316" s="23" t="str">
        <f t="shared" si="38"/>
        <v>jonnyhrab@gmail.com</v>
      </c>
      <c r="F316" s="23" t="str">
        <f t="shared" si="39"/>
        <v xml:space="preserve">Jonathan </v>
      </c>
      <c r="G316" s="23" t="str">
        <f t="shared" si="40"/>
        <v>Hrab</v>
      </c>
      <c r="H316" s="24" t="str">
        <f t="shared" si="41"/>
        <v>frontrowfactory.com</v>
      </c>
      <c r="I316" s="26"/>
      <c r="J316" s="25"/>
      <c r="K316" t="s">
        <v>2480</v>
      </c>
      <c r="L316" t="b">
        <v>0</v>
      </c>
      <c r="M316" t="s">
        <v>2481</v>
      </c>
      <c r="N316" t="s">
        <v>2481</v>
      </c>
      <c r="O316" t="s">
        <v>2481</v>
      </c>
      <c r="P316" t="s">
        <v>2482</v>
      </c>
      <c r="Q316" t="s">
        <v>2482</v>
      </c>
      <c r="R316" s="16" t="s">
        <v>2482</v>
      </c>
      <c r="S316" t="s">
        <v>2483</v>
      </c>
      <c r="U316" t="b">
        <v>1</v>
      </c>
      <c r="V316" t="s">
        <v>16</v>
      </c>
    </row>
    <row r="317" spans="1:22" x14ac:dyDescent="0.25">
      <c r="A317" s="9" t="str">
        <f t="shared" si="35"/>
        <v>WEB</v>
      </c>
      <c r="B317" s="10" t="str">
        <f t="shared" si="36"/>
        <v>LOCAL</v>
      </c>
      <c r="C317" s="17" t="str">
        <f t="shared" si="37"/>
        <v>http://localhost:8080/listing/generalpartin.com?compare=true&amp;theme=Stars&amp;tutorial=false</v>
      </c>
      <c r="D317" s="27"/>
      <c r="E317" s="23" t="str">
        <f t="shared" si="38"/>
        <v>frontline.fellow.webmaster@gmail.com</v>
      </c>
      <c r="F317" s="23" t="str">
        <f t="shared" si="39"/>
        <v xml:space="preserve">Colin </v>
      </c>
      <c r="G317" s="23" t="str">
        <f t="shared" si="40"/>
        <v>Newman</v>
      </c>
      <c r="H317" s="24" t="str">
        <f t="shared" si="41"/>
        <v>generalpartin.com</v>
      </c>
      <c r="I317" s="26"/>
      <c r="J317" s="25"/>
      <c r="K317" t="s">
        <v>2141</v>
      </c>
      <c r="L317" t="b">
        <v>0</v>
      </c>
      <c r="M317" t="s">
        <v>2142</v>
      </c>
      <c r="N317" t="s">
        <v>2142</v>
      </c>
      <c r="O317" t="s">
        <v>2142</v>
      </c>
      <c r="P317" t="s">
        <v>2143</v>
      </c>
      <c r="Q317" t="s">
        <v>2143</v>
      </c>
      <c r="R317" s="16" t="s">
        <v>2143</v>
      </c>
      <c r="S317" t="s">
        <v>2144</v>
      </c>
      <c r="U317" t="b">
        <v>1</v>
      </c>
      <c r="V317" t="s">
        <v>16</v>
      </c>
    </row>
    <row r="318" spans="1:22" x14ac:dyDescent="0.25">
      <c r="A318" s="9" t="str">
        <f t="shared" si="35"/>
        <v>WEB</v>
      </c>
      <c r="B318" s="10" t="str">
        <f t="shared" si="36"/>
        <v>LOCAL</v>
      </c>
      <c r="C318" s="17" t="str">
        <f t="shared" si="37"/>
        <v>http://localhost:8080/listing/getpageanchor.com?compare=true&amp;theme=Stars&amp;tutorial=false</v>
      </c>
      <c r="D318" s="27"/>
      <c r="E318" s="23" t="str">
        <f t="shared" si="38"/>
        <v>markus@page-anchor.com</v>
      </c>
      <c r="F318" s="23" t="str">
        <f t="shared" si="39"/>
        <v xml:space="preserve">Markus </v>
      </c>
      <c r="G318" s="23" t="str">
        <f t="shared" si="40"/>
        <v>Jones-quartey</v>
      </c>
      <c r="H318" s="24" t="str">
        <f t="shared" si="41"/>
        <v>getpageanchor.com</v>
      </c>
      <c r="I318" s="26"/>
      <c r="J318" s="25"/>
      <c r="K318" t="s">
        <v>2801</v>
      </c>
      <c r="L318" t="b">
        <v>0</v>
      </c>
      <c r="M318" t="s">
        <v>2802</v>
      </c>
      <c r="N318" t="s">
        <v>2802</v>
      </c>
      <c r="O318" t="s">
        <v>2802</v>
      </c>
      <c r="P318" t="s">
        <v>2803</v>
      </c>
      <c r="Q318" t="s">
        <v>2803</v>
      </c>
      <c r="R318" s="16" t="s">
        <v>2803</v>
      </c>
      <c r="S318" t="s">
        <v>2804</v>
      </c>
      <c r="U318" t="b">
        <v>1</v>
      </c>
      <c r="V318" t="s">
        <v>16</v>
      </c>
    </row>
    <row r="319" spans="1:22" x14ac:dyDescent="0.25">
      <c r="A319" s="9" t="str">
        <f t="shared" si="35"/>
        <v>WEB</v>
      </c>
      <c r="B319" s="10" t="str">
        <f t="shared" si="36"/>
        <v>LOCAL</v>
      </c>
      <c r="C319" s="17" t="str">
        <f t="shared" si="37"/>
        <v>http://localhost:8080/listing/goldendomenatural.com?compare=true&amp;theme=Stars&amp;tutorial=false</v>
      </c>
      <c r="D319" s="27"/>
      <c r="E319" s="23" t="str">
        <f t="shared" si="38"/>
        <v>anucha@tarad.com</v>
      </c>
      <c r="F319" s="23" t="str">
        <f t="shared" si="39"/>
        <v xml:space="preserve">Golden </v>
      </c>
      <c r="G319" s="23" t="str">
        <f t="shared" si="40"/>
        <v>Natoral Co.,ltd.</v>
      </c>
      <c r="H319" s="24" t="str">
        <f t="shared" si="41"/>
        <v>goldendomenatural.com</v>
      </c>
      <c r="I319" s="26"/>
      <c r="J319" s="25"/>
      <c r="K319" t="s">
        <v>1329</v>
      </c>
      <c r="L319" t="b">
        <v>0</v>
      </c>
      <c r="M319" t="s">
        <v>1330</v>
      </c>
      <c r="N319" t="s">
        <v>1330</v>
      </c>
      <c r="O319" t="s">
        <v>1330</v>
      </c>
      <c r="P319" t="s">
        <v>1331</v>
      </c>
      <c r="Q319" t="s">
        <v>1331</v>
      </c>
      <c r="R319" s="16" t="s">
        <v>1331</v>
      </c>
      <c r="S319" t="s">
        <v>1332</v>
      </c>
      <c r="U319" t="b">
        <v>1</v>
      </c>
      <c r="V319" t="s">
        <v>16</v>
      </c>
    </row>
    <row r="320" spans="1:22" x14ac:dyDescent="0.25">
      <c r="A320" s="9" t="str">
        <f t="shared" si="35"/>
        <v>WEB</v>
      </c>
      <c r="B320" s="10" t="str">
        <f t="shared" si="36"/>
        <v>LOCAL</v>
      </c>
      <c r="C320" s="17" t="str">
        <f t="shared" si="37"/>
        <v>http://localhost:8080/listing/greeneyedgal.com?compare=true&amp;theme=Stars&amp;tutorial=false</v>
      </c>
      <c r="D320" s="27"/>
      <c r="E320" s="23" t="str">
        <f t="shared" si="38"/>
        <v>cre8tivenergie@aol.com</v>
      </c>
      <c r="F320" s="23" t="str">
        <f t="shared" si="39"/>
        <v xml:space="preserve">Lisa </v>
      </c>
      <c r="G320" s="23" t="str">
        <f t="shared" si="40"/>
        <v>Eselevsky</v>
      </c>
      <c r="H320" s="24" t="str">
        <f t="shared" si="41"/>
        <v>greeneyedgal.com</v>
      </c>
      <c r="I320" s="26"/>
      <c r="J320" s="25"/>
      <c r="K320" t="s">
        <v>1809</v>
      </c>
      <c r="L320" t="b">
        <v>0</v>
      </c>
      <c r="M320" t="s">
        <v>1810</v>
      </c>
      <c r="N320" t="s">
        <v>1810</v>
      </c>
      <c r="O320" t="s">
        <v>1810</v>
      </c>
      <c r="P320" t="s">
        <v>1811</v>
      </c>
      <c r="Q320" t="s">
        <v>1811</v>
      </c>
      <c r="R320" s="16" t="s">
        <v>1811</v>
      </c>
      <c r="S320" t="s">
        <v>151</v>
      </c>
      <c r="U320" t="b">
        <v>1</v>
      </c>
      <c r="V320" t="s">
        <v>16</v>
      </c>
    </row>
    <row r="321" spans="1:22" x14ac:dyDescent="0.25">
      <c r="A321" s="9" t="str">
        <f t="shared" si="35"/>
        <v>WEB</v>
      </c>
      <c r="B321" s="10" t="str">
        <f t="shared" si="36"/>
        <v>LOCAL</v>
      </c>
      <c r="C321" s="17" t="str">
        <f t="shared" si="37"/>
        <v>http://localhost:8080/listing/growingloveoutofpain.com?compare=true&amp;theme=Stars&amp;tutorial=false</v>
      </c>
      <c r="D321" s="27"/>
      <c r="E321" s="23" t="str">
        <f t="shared" si="38"/>
        <v>cassaundra.roberts@gmail.com</v>
      </c>
      <c r="F321" s="23" t="str">
        <f t="shared" si="39"/>
        <v xml:space="preserve">Cassaundra </v>
      </c>
      <c r="G321" s="23" t="str">
        <f t="shared" si="40"/>
        <v>Roberts</v>
      </c>
      <c r="H321" s="24" t="str">
        <f t="shared" si="41"/>
        <v>growingloveoutofpain.com</v>
      </c>
      <c r="I321" s="26"/>
      <c r="J321" s="25"/>
      <c r="K321" t="s">
        <v>1591</v>
      </c>
      <c r="L321" t="b">
        <v>0</v>
      </c>
      <c r="M321" t="s">
        <v>1592</v>
      </c>
      <c r="N321" t="s">
        <v>1592</v>
      </c>
      <c r="O321" t="s">
        <v>1592</v>
      </c>
      <c r="P321" t="s">
        <v>1593</v>
      </c>
      <c r="Q321" t="s">
        <v>1593</v>
      </c>
      <c r="R321" s="16" t="s">
        <v>1593</v>
      </c>
      <c r="S321" t="s">
        <v>1594</v>
      </c>
      <c r="U321" t="b">
        <v>1</v>
      </c>
      <c r="V321" t="s">
        <v>16</v>
      </c>
    </row>
    <row r="322" spans="1:22" x14ac:dyDescent="0.25">
      <c r="A322" s="9" t="str">
        <f t="shared" si="35"/>
        <v>WEB</v>
      </c>
      <c r="B322" s="10" t="str">
        <f t="shared" si="36"/>
        <v>LOCAL</v>
      </c>
      <c r="C322" s="17" t="str">
        <f t="shared" si="37"/>
        <v>http://localhost:8080/listing/growthmarketingrx.com?compare=true&amp;theme=Stars&amp;tutorial=false</v>
      </c>
      <c r="D322" s="27"/>
      <c r="E322" s="23" t="str">
        <f t="shared" si="38"/>
        <v>alainamo@gmail.com</v>
      </c>
      <c r="F322" s="23" t="str">
        <f t="shared" si="39"/>
        <v xml:space="preserve">Alaina </v>
      </c>
      <c r="G322" s="23" t="str">
        <f t="shared" si="40"/>
        <v>O'connor</v>
      </c>
      <c r="H322" s="24" t="str">
        <f t="shared" si="41"/>
        <v>growthmarketingrx.com</v>
      </c>
      <c r="I322" s="26"/>
      <c r="J322" s="25"/>
      <c r="K322" t="s">
        <v>1262</v>
      </c>
      <c r="L322" t="b">
        <v>0</v>
      </c>
      <c r="M322" t="s">
        <v>1263</v>
      </c>
      <c r="N322" t="s">
        <v>1263</v>
      </c>
      <c r="O322" t="s">
        <v>1263</v>
      </c>
      <c r="P322" t="s">
        <v>1264</v>
      </c>
      <c r="Q322" t="s">
        <v>1264</v>
      </c>
      <c r="R322" s="16" t="s">
        <v>1264</v>
      </c>
      <c r="S322" t="s">
        <v>1265</v>
      </c>
      <c r="U322" t="b">
        <v>1</v>
      </c>
      <c r="V322" t="s">
        <v>16</v>
      </c>
    </row>
    <row r="323" spans="1:22" x14ac:dyDescent="0.25">
      <c r="A323" s="9" t="str">
        <f t="shared" si="35"/>
        <v>WEB</v>
      </c>
      <c r="B323" s="10" t="str">
        <f t="shared" si="36"/>
        <v>LOCAL</v>
      </c>
      <c r="C323" s="17" t="str">
        <f t="shared" si="37"/>
        <v>http://localhost:8080/listing/gunsyndmotel.com?compare=true&amp;theme=Stars&amp;tutorial=false</v>
      </c>
      <c r="D323" s="27"/>
      <c r="E323" s="23" t="str">
        <f t="shared" si="38"/>
        <v>mhchow99@gmail.com</v>
      </c>
      <c r="F323" s="23" t="str">
        <f t="shared" si="39"/>
        <v xml:space="preserve">Mang </v>
      </c>
      <c r="G323" s="23" t="str">
        <f t="shared" si="40"/>
        <v>Chow</v>
      </c>
      <c r="H323" s="24" t="str">
        <f t="shared" si="41"/>
        <v>gunsyndmotel.com</v>
      </c>
      <c r="I323" s="26"/>
      <c r="J323" s="25"/>
      <c r="K323" t="s">
        <v>2883</v>
      </c>
      <c r="L323" t="b">
        <v>0</v>
      </c>
      <c r="M323" t="s">
        <v>2884</v>
      </c>
      <c r="N323" t="s">
        <v>2884</v>
      </c>
      <c r="O323" t="s">
        <v>2884</v>
      </c>
      <c r="P323" t="s">
        <v>2885</v>
      </c>
      <c r="Q323" t="s">
        <v>2885</v>
      </c>
      <c r="R323" s="16" t="s">
        <v>2885</v>
      </c>
      <c r="S323" t="s">
        <v>192</v>
      </c>
      <c r="U323" t="b">
        <v>1</v>
      </c>
      <c r="V323" t="s">
        <v>16</v>
      </c>
    </row>
    <row r="324" spans="1:22" x14ac:dyDescent="0.25">
      <c r="A324" s="9" t="str">
        <f t="shared" si="35"/>
        <v>WEB</v>
      </c>
      <c r="B324" s="10" t="str">
        <f t="shared" si="36"/>
        <v>LOCAL</v>
      </c>
      <c r="C324" s="17" t="str">
        <f t="shared" si="37"/>
        <v>http://localhost:8080/listing/happymailforfighters.com?compare=true&amp;theme=Stars&amp;tutorial=false</v>
      </c>
      <c r="D324" s="27"/>
      <c r="E324" s="23" t="str">
        <f t="shared" si="38"/>
        <v>nadechehanique@ziggo.nl</v>
      </c>
      <c r="F324" s="23" t="str">
        <f t="shared" si="39"/>
        <v>FALSE</v>
      </c>
      <c r="G324" s="23" t="str">
        <f t="shared" si="40"/>
        <v>Hainque</v>
      </c>
      <c r="H324" s="24" t="str">
        <f t="shared" si="41"/>
        <v>happymailforfighters.com</v>
      </c>
      <c r="I324" s="26"/>
      <c r="J324" s="25"/>
      <c r="K324" t="s">
        <v>2960</v>
      </c>
      <c r="L324" t="b">
        <v>0</v>
      </c>
      <c r="M324" t="s">
        <v>2961</v>
      </c>
      <c r="N324" t="s">
        <v>2961</v>
      </c>
      <c r="O324" t="s">
        <v>2961</v>
      </c>
      <c r="P324" t="s">
        <v>2962</v>
      </c>
      <c r="Q324" t="s">
        <v>2963</v>
      </c>
      <c r="R324" s="16" t="s">
        <v>2962</v>
      </c>
      <c r="S324" t="s">
        <v>2842</v>
      </c>
      <c r="U324" t="b">
        <v>1</v>
      </c>
      <c r="V324" t="s">
        <v>16</v>
      </c>
    </row>
    <row r="325" spans="1:22" x14ac:dyDescent="0.25">
      <c r="A325" s="9" t="str">
        <f t="shared" si="35"/>
        <v>WEB</v>
      </c>
      <c r="B325" s="10" t="str">
        <f t="shared" si="36"/>
        <v>LOCAL</v>
      </c>
      <c r="C325" s="17" t="str">
        <f t="shared" si="37"/>
        <v>http://localhost:8080/listing/happysuccessfulme.com?compare=true&amp;theme=Stars&amp;tutorial=false</v>
      </c>
      <c r="D325" s="27"/>
      <c r="E325" s="23" t="str">
        <f t="shared" si="38"/>
        <v>FALSE</v>
      </c>
      <c r="F325" s="23" t="str">
        <f t="shared" si="39"/>
        <v>FALSE</v>
      </c>
      <c r="G325" s="23" t="str">
        <f t="shared" si="40"/>
        <v>Hutchinson</v>
      </c>
      <c r="H325" s="24" t="str">
        <f t="shared" si="41"/>
        <v>happysuccessfulme.com</v>
      </c>
      <c r="I325" s="26"/>
      <c r="J325" s="25"/>
      <c r="K325" t="s">
        <v>2005</v>
      </c>
      <c r="L325" t="b">
        <v>0</v>
      </c>
      <c r="M325" t="s">
        <v>2006</v>
      </c>
      <c r="N325" t="s">
        <v>208</v>
      </c>
      <c r="O325" t="s">
        <v>2006</v>
      </c>
      <c r="P325" t="s">
        <v>2007</v>
      </c>
      <c r="Q325" t="s">
        <v>1184</v>
      </c>
      <c r="R325" s="16" t="s">
        <v>2007</v>
      </c>
      <c r="S325" t="s">
        <v>2008</v>
      </c>
      <c r="U325" t="b">
        <v>1</v>
      </c>
      <c r="V325" t="s">
        <v>16</v>
      </c>
    </row>
    <row r="326" spans="1:22" x14ac:dyDescent="0.25">
      <c r="A326" s="9" t="str">
        <f t="shared" si="35"/>
        <v>WEB</v>
      </c>
      <c r="B326" s="10" t="str">
        <f t="shared" si="36"/>
        <v>LOCAL</v>
      </c>
      <c r="C326" s="17" t="str">
        <f t="shared" si="37"/>
        <v>http://localhost:8080/listing/hassannayaabtraders.com?compare=true&amp;theme=Stars&amp;tutorial=false</v>
      </c>
      <c r="D326" s="27"/>
      <c r="E326" s="23" t="str">
        <f t="shared" si="38"/>
        <v>hassannayaabtraders@gmail.com</v>
      </c>
      <c r="F326" s="23" t="str">
        <f t="shared" si="39"/>
        <v xml:space="preserve">Fawad </v>
      </c>
      <c r="G326" s="23" t="str">
        <f t="shared" si="40"/>
        <v>Tayyab</v>
      </c>
      <c r="H326" s="24" t="str">
        <f t="shared" si="41"/>
        <v>hassannayaabtraders.com</v>
      </c>
      <c r="I326" s="26"/>
      <c r="J326" s="25"/>
      <c r="K326" t="s">
        <v>2267</v>
      </c>
      <c r="L326" t="b">
        <v>0</v>
      </c>
      <c r="M326" t="s">
        <v>2268</v>
      </c>
      <c r="N326" t="s">
        <v>2268</v>
      </c>
      <c r="O326" t="s">
        <v>2268</v>
      </c>
      <c r="P326" t="s">
        <v>2269</v>
      </c>
      <c r="Q326" t="s">
        <v>2269</v>
      </c>
      <c r="R326" s="16" t="s">
        <v>2269</v>
      </c>
      <c r="S326" t="s">
        <v>536</v>
      </c>
      <c r="U326" t="b">
        <v>1</v>
      </c>
      <c r="V326" t="s">
        <v>16</v>
      </c>
    </row>
    <row r="327" spans="1:22" x14ac:dyDescent="0.25">
      <c r="A327" s="9" t="str">
        <f t="shared" si="35"/>
        <v>WEB</v>
      </c>
      <c r="B327" s="10" t="str">
        <f t="shared" si="36"/>
        <v>LOCAL</v>
      </c>
      <c r="C327" s="17" t="str">
        <f t="shared" si="37"/>
        <v>http://localhost:8080/listing/hobokenbluesfestival.com?compare=true&amp;theme=Stars&amp;tutorial=false</v>
      </c>
      <c r="D327" s="27"/>
      <c r="E327" s="23" t="str">
        <f t="shared" si="38"/>
        <v>hneals@yahoo.com</v>
      </c>
      <c r="F327" s="23" t="str">
        <f t="shared" si="39"/>
        <v xml:space="preserve">H </v>
      </c>
      <c r="G327" s="23" t="str">
        <f t="shared" si="40"/>
        <v>J</v>
      </c>
      <c r="H327" s="24" t="str">
        <f t="shared" si="41"/>
        <v>hobokenbluesfestival.com</v>
      </c>
      <c r="I327" s="26"/>
      <c r="J327" s="25"/>
      <c r="K327" t="s">
        <v>2293</v>
      </c>
      <c r="L327" t="b">
        <v>0</v>
      </c>
      <c r="M327" t="s">
        <v>2294</v>
      </c>
      <c r="N327" t="s">
        <v>2294</v>
      </c>
      <c r="O327" t="s">
        <v>2294</v>
      </c>
      <c r="P327" t="s">
        <v>2295</v>
      </c>
      <c r="Q327" t="s">
        <v>2295</v>
      </c>
      <c r="R327" s="16" t="s">
        <v>2295</v>
      </c>
      <c r="S327" t="s">
        <v>307</v>
      </c>
      <c r="U327" t="b">
        <v>1</v>
      </c>
      <c r="V327" t="s">
        <v>16</v>
      </c>
    </row>
    <row r="328" spans="1:22" x14ac:dyDescent="0.25">
      <c r="A328" s="9" t="str">
        <f t="shared" si="35"/>
        <v>WEB</v>
      </c>
      <c r="B328" s="10" t="str">
        <f t="shared" si="36"/>
        <v>LOCAL</v>
      </c>
      <c r="C328" s="17" t="str">
        <f t="shared" si="37"/>
        <v>http://localhost:8080/listing/homodriver.com?compare=true&amp;theme=Stars&amp;tutorial=false</v>
      </c>
      <c r="D328" s="27"/>
      <c r="E328" s="23" t="str">
        <f t="shared" si="38"/>
        <v>registro-internacional@kinghost.net</v>
      </c>
      <c r="F328" s="23" t="str">
        <f t="shared" si="39"/>
        <v xml:space="preserve">Thiago </v>
      </c>
      <c r="G328" s="23" t="str">
        <f t="shared" si="40"/>
        <v>Vilas Boas</v>
      </c>
      <c r="H328" s="24" t="str">
        <f t="shared" si="41"/>
        <v>homodriver.com</v>
      </c>
      <c r="I328" s="26"/>
      <c r="J328" s="25"/>
      <c r="K328" t="s">
        <v>3264</v>
      </c>
      <c r="L328" t="b">
        <v>0</v>
      </c>
      <c r="M328" t="s">
        <v>3265</v>
      </c>
      <c r="N328" t="s">
        <v>3265</v>
      </c>
      <c r="O328" t="s">
        <v>3265</v>
      </c>
      <c r="P328" t="s">
        <v>3266</v>
      </c>
      <c r="Q328" t="s">
        <v>3266</v>
      </c>
      <c r="R328" s="16" t="s">
        <v>3266</v>
      </c>
      <c r="S328" t="s">
        <v>4</v>
      </c>
      <c r="U328" t="b">
        <v>1</v>
      </c>
      <c r="V328" t="s">
        <v>16</v>
      </c>
    </row>
    <row r="329" spans="1:22" x14ac:dyDescent="0.25">
      <c r="A329" s="9" t="str">
        <f t="shared" si="35"/>
        <v>WEB</v>
      </c>
      <c r="B329" s="10" t="str">
        <f t="shared" si="36"/>
        <v>LOCAL</v>
      </c>
      <c r="C329" s="17" t="str">
        <f t="shared" si="37"/>
        <v>http://localhost:8080/listing/humanrightsnews.net?compare=true&amp;theme=Stars&amp;tutorial=false</v>
      </c>
      <c r="D329" s="27"/>
      <c r="E329" s="23" t="str">
        <f t="shared" si="38"/>
        <v>tn@mysupport.dk</v>
      </c>
      <c r="F329" s="23" t="str">
        <f t="shared" si="39"/>
        <v xml:space="preserve">Torsten </v>
      </c>
      <c r="G329" s="23" t="str">
        <f t="shared" si="40"/>
        <v>Nielsen</v>
      </c>
      <c r="H329" s="24" t="str">
        <f t="shared" si="41"/>
        <v>humanrightsnews.net</v>
      </c>
      <c r="I329" s="26"/>
      <c r="J329" s="25"/>
      <c r="K329" t="s">
        <v>3712</v>
      </c>
      <c r="L329" t="b">
        <v>0</v>
      </c>
      <c r="M329" t="s">
        <v>3713</v>
      </c>
      <c r="N329" t="s">
        <v>3713</v>
      </c>
      <c r="O329" t="s">
        <v>3713</v>
      </c>
      <c r="P329" t="s">
        <v>3714</v>
      </c>
      <c r="Q329" t="s">
        <v>3714</v>
      </c>
      <c r="R329" s="16" t="s">
        <v>3714</v>
      </c>
      <c r="S329" t="s">
        <v>473</v>
      </c>
      <c r="U329" t="b">
        <v>1</v>
      </c>
      <c r="V329" t="s">
        <v>16</v>
      </c>
    </row>
    <row r="330" spans="1:22" x14ac:dyDescent="0.25">
      <c r="A330" s="9" t="str">
        <f t="shared" si="35"/>
        <v>WEB</v>
      </c>
      <c r="B330" s="10" t="str">
        <f t="shared" si="36"/>
        <v>LOCAL</v>
      </c>
      <c r="C330" s="17" t="str">
        <f t="shared" si="37"/>
        <v>http://localhost:8080/listing/ideagetin.net?compare=true&amp;theme=Stars&amp;tutorial=false</v>
      </c>
      <c r="D330" s="27"/>
      <c r="E330" s="23" t="str">
        <f t="shared" si="38"/>
        <v>grzegorz.saja@gmail.com</v>
      </c>
      <c r="F330" s="23" t="str">
        <f t="shared" si="39"/>
        <v xml:space="preserve">Grzegorz </v>
      </c>
      <c r="G330" s="23" t="str">
        <f t="shared" si="40"/>
        <v>Saja</v>
      </c>
      <c r="H330" s="24" t="str">
        <f t="shared" si="41"/>
        <v>ideagetin.net</v>
      </c>
      <c r="I330" s="26"/>
      <c r="J330" s="25"/>
      <c r="K330" t="s">
        <v>2228</v>
      </c>
      <c r="L330" t="b">
        <v>0</v>
      </c>
      <c r="M330" t="s">
        <v>2229</v>
      </c>
      <c r="N330" t="s">
        <v>2229</v>
      </c>
      <c r="O330" t="s">
        <v>2229</v>
      </c>
      <c r="P330" t="s">
        <v>2230</v>
      </c>
      <c r="Q330" t="s">
        <v>2230</v>
      </c>
      <c r="R330" s="16" t="s">
        <v>2230</v>
      </c>
      <c r="S330" t="s">
        <v>806</v>
      </c>
      <c r="U330" t="b">
        <v>1</v>
      </c>
      <c r="V330" t="s">
        <v>16</v>
      </c>
    </row>
    <row r="331" spans="1:22" x14ac:dyDescent="0.25">
      <c r="A331" s="9" t="str">
        <f t="shared" si="35"/>
        <v>WEB</v>
      </c>
      <c r="B331" s="10" t="str">
        <f t="shared" si="36"/>
        <v>LOCAL</v>
      </c>
      <c r="C331" s="17" t="str">
        <f t="shared" si="37"/>
        <v>http://localhost:8080/listing/impastolieve.com?compare=true&amp;theme=Stars&amp;tutorial=false</v>
      </c>
      <c r="D331" s="27"/>
      <c r="E331" s="23" t="str">
        <f t="shared" si="38"/>
        <v>FALSE</v>
      </c>
      <c r="F331" s="23" t="str">
        <f t="shared" si="39"/>
        <v>FALSE</v>
      </c>
      <c r="G331" s="23" t="str">
        <f t="shared" si="40"/>
        <v>Antonio</v>
      </c>
      <c r="H331" s="24" t="str">
        <f t="shared" si="41"/>
        <v>impastolieve.com</v>
      </c>
      <c r="I331" s="26"/>
      <c r="J331" s="25"/>
      <c r="K331" t="s">
        <v>1976</v>
      </c>
      <c r="L331" t="b">
        <v>0</v>
      </c>
      <c r="M331" t="s">
        <v>1977</v>
      </c>
      <c r="N331" t="s">
        <v>1977</v>
      </c>
      <c r="O331" t="s">
        <v>1978</v>
      </c>
      <c r="P331" t="s">
        <v>1979</v>
      </c>
      <c r="Q331" t="s">
        <v>1979</v>
      </c>
      <c r="R331" s="16" t="s">
        <v>1980</v>
      </c>
      <c r="S331" t="s">
        <v>646</v>
      </c>
      <c r="U331" t="b">
        <v>1</v>
      </c>
      <c r="V331" t="s">
        <v>16</v>
      </c>
    </row>
    <row r="332" spans="1:22" x14ac:dyDescent="0.25">
      <c r="A332" s="9" t="str">
        <f t="shared" si="35"/>
        <v>WEB</v>
      </c>
      <c r="B332" s="10" t="str">
        <f t="shared" si="36"/>
        <v>LOCAL</v>
      </c>
      <c r="C332" s="17" t="str">
        <f t="shared" si="37"/>
        <v>http://localhost:8080/listing/important-benefit.com?compare=true&amp;theme=Stars&amp;tutorial=false</v>
      </c>
      <c r="D332" s="27"/>
      <c r="E332" s="23" t="str">
        <f t="shared" si="38"/>
        <v>adam@quantumdigitalmarketing.com</v>
      </c>
      <c r="F332" s="23" t="str">
        <f t="shared" si="39"/>
        <v xml:space="preserve">Adam </v>
      </c>
      <c r="G332" s="23" t="str">
        <f t="shared" si="40"/>
        <v>Hartsuiker</v>
      </c>
      <c r="H332" s="24" t="str">
        <f t="shared" si="41"/>
        <v>important-benefit.com</v>
      </c>
      <c r="I332" s="26"/>
      <c r="J332" s="25"/>
      <c r="K332" t="s">
        <v>1214</v>
      </c>
      <c r="L332" t="b">
        <v>0</v>
      </c>
      <c r="M332" t="s">
        <v>1215</v>
      </c>
      <c r="N332" t="s">
        <v>1215</v>
      </c>
      <c r="O332" t="s">
        <v>1215</v>
      </c>
      <c r="P332" t="s">
        <v>1216</v>
      </c>
      <c r="Q332" t="s">
        <v>1216</v>
      </c>
      <c r="R332" s="16" t="s">
        <v>1216</v>
      </c>
      <c r="S332" t="s">
        <v>1217</v>
      </c>
      <c r="U332" t="b">
        <v>1</v>
      </c>
      <c r="V332" t="s">
        <v>16</v>
      </c>
    </row>
    <row r="333" spans="1:22" x14ac:dyDescent="0.25">
      <c r="A333" s="9" t="str">
        <f t="shared" si="35"/>
        <v>WEB</v>
      </c>
      <c r="B333" s="10" t="str">
        <f t="shared" si="36"/>
        <v>LOCAL</v>
      </c>
      <c r="C333" s="17" t="str">
        <f t="shared" si="37"/>
        <v>http://localhost:8080/listing/inductjimmybeaumontsskylinerstohalloffame.com?compare=true&amp;theme=Stars&amp;tutorial=false</v>
      </c>
      <c r="D333" s="27"/>
      <c r="E333" s="23" t="str">
        <f t="shared" si="38"/>
        <v>delorenzotimes@gmail.com</v>
      </c>
      <c r="F333" s="23" t="str">
        <f t="shared" si="39"/>
        <v xml:space="preserve">John </v>
      </c>
      <c r="G333" s="23" t="str">
        <f t="shared" si="40"/>
        <v>Lorenzo</v>
      </c>
      <c r="H333" s="24" t="str">
        <f t="shared" si="41"/>
        <v>inductjimmybeaumontsskylinerstohalloffame.com</v>
      </c>
      <c r="I333" s="26"/>
      <c r="J333" s="25"/>
      <c r="K333" t="s">
        <v>1884</v>
      </c>
      <c r="L333" t="b">
        <v>0</v>
      </c>
      <c r="M333" t="s">
        <v>1885</v>
      </c>
      <c r="N333" t="s">
        <v>1885</v>
      </c>
      <c r="O333" t="s">
        <v>1885</v>
      </c>
      <c r="P333" t="s">
        <v>1886</v>
      </c>
      <c r="Q333" t="s">
        <v>1886</v>
      </c>
      <c r="R333" s="16" t="s">
        <v>1886</v>
      </c>
      <c r="S333" t="s">
        <v>159</v>
      </c>
      <c r="U333" t="b">
        <v>1</v>
      </c>
      <c r="V333" t="s">
        <v>16</v>
      </c>
    </row>
    <row r="334" spans="1:22" x14ac:dyDescent="0.25">
      <c r="A334" s="9" t="str">
        <f t="shared" si="35"/>
        <v>WEB</v>
      </c>
      <c r="B334" s="10" t="str">
        <f t="shared" si="36"/>
        <v>LOCAL</v>
      </c>
      <c r="C334" s="17" t="str">
        <f t="shared" si="37"/>
        <v>http://localhost:8080/listing/ipf-whywait.com?compare=true&amp;theme=Stars&amp;tutorial=false</v>
      </c>
      <c r="D334" s="27"/>
      <c r="E334" s="23" t="str">
        <f t="shared" si="38"/>
        <v>technical@nameshield.net</v>
      </c>
      <c r="F334" s="23" t="str">
        <f t="shared" si="39"/>
        <v xml:space="preserve">Technical </v>
      </c>
      <c r="G334" s="23" t="str">
        <f t="shared" si="40"/>
        <v>Department</v>
      </c>
      <c r="H334" s="24" t="str">
        <f t="shared" si="41"/>
        <v>ipf-whywait.com</v>
      </c>
      <c r="I334" s="26"/>
      <c r="J334" s="25"/>
      <c r="K334" t="s">
        <v>3660</v>
      </c>
      <c r="L334" t="b">
        <v>0</v>
      </c>
      <c r="M334" t="s">
        <v>3661</v>
      </c>
      <c r="N334" t="s">
        <v>3661</v>
      </c>
      <c r="O334" t="s">
        <v>3661</v>
      </c>
      <c r="P334" t="s">
        <v>3580</v>
      </c>
      <c r="Q334" t="s">
        <v>3580</v>
      </c>
      <c r="R334" s="16" t="s">
        <v>3580</v>
      </c>
      <c r="S334" t="s">
        <v>1752</v>
      </c>
      <c r="U334" t="b">
        <v>1</v>
      </c>
      <c r="V334" t="s">
        <v>16</v>
      </c>
    </row>
    <row r="335" spans="1:22" x14ac:dyDescent="0.25">
      <c r="A335" s="9" t="str">
        <f t="shared" si="35"/>
        <v>WEB</v>
      </c>
      <c r="B335" s="10" t="str">
        <f t="shared" si="36"/>
        <v>LOCAL</v>
      </c>
      <c r="C335" s="17" t="str">
        <f t="shared" si="37"/>
        <v>http://localhost:8080/listing/jouberrballetshop.com?compare=true&amp;theme=Stars&amp;tutorial=false</v>
      </c>
      <c r="D335" s="27"/>
      <c r="E335" s="23" t="str">
        <f t="shared" si="38"/>
        <v>jouberrballetshop@naver.com</v>
      </c>
      <c r="F335" s="23" t="e">
        <f t="shared" si="39"/>
        <v>#VALUE!</v>
      </c>
      <c r="G335" s="23" t="e">
        <f t="shared" si="40"/>
        <v>#VALUE!</v>
      </c>
      <c r="H335" s="24" t="str">
        <f t="shared" si="41"/>
        <v>jouberrballetshop.com</v>
      </c>
      <c r="I335" s="26"/>
      <c r="J335" s="25"/>
      <c r="K335" t="s">
        <v>2498</v>
      </c>
      <c r="L335" t="b">
        <v>0</v>
      </c>
      <c r="M335" t="s">
        <v>2499</v>
      </c>
      <c r="N335" t="s">
        <v>2499</v>
      </c>
      <c r="O335" t="s">
        <v>2499</v>
      </c>
      <c r="P335" t="s">
        <v>2500</v>
      </c>
      <c r="Q335" t="s">
        <v>2500</v>
      </c>
      <c r="R335" s="16" t="s">
        <v>2500</v>
      </c>
      <c r="S335" t="s">
        <v>159</v>
      </c>
      <c r="U335" t="b">
        <v>1</v>
      </c>
      <c r="V335" t="s">
        <v>16</v>
      </c>
    </row>
    <row r="336" spans="1:22" x14ac:dyDescent="0.25">
      <c r="A336" s="9" t="str">
        <f t="shared" si="35"/>
        <v>WEB</v>
      </c>
      <c r="B336" s="10" t="str">
        <f t="shared" si="36"/>
        <v>LOCAL</v>
      </c>
      <c r="C336" s="17" t="str">
        <f t="shared" si="37"/>
        <v>http://localhost:8080/listing/kaliko-events.net?compare=true&amp;theme=Stars&amp;tutorial=false</v>
      </c>
      <c r="D336" s="27"/>
      <c r="E336" s="23" t="str">
        <f t="shared" si="38"/>
        <v>grenier.tanya@gmail.com</v>
      </c>
      <c r="F336" s="23" t="str">
        <f t="shared" si="39"/>
        <v xml:space="preserve">Tanya </v>
      </c>
      <c r="G336" s="23" t="str">
        <f t="shared" si="40"/>
        <v>Grenier</v>
      </c>
      <c r="H336" s="24" t="str">
        <f t="shared" si="41"/>
        <v>kaliko-events.net</v>
      </c>
      <c r="I336" s="26"/>
      <c r="J336" s="25"/>
      <c r="K336" t="s">
        <v>2214</v>
      </c>
      <c r="L336" t="b">
        <v>0</v>
      </c>
      <c r="M336" t="s">
        <v>2215</v>
      </c>
      <c r="N336" t="s">
        <v>2215</v>
      </c>
      <c r="O336" t="s">
        <v>2215</v>
      </c>
      <c r="P336" t="s">
        <v>2216</v>
      </c>
      <c r="Q336" t="s">
        <v>2216</v>
      </c>
      <c r="R336" s="16" t="s">
        <v>2216</v>
      </c>
      <c r="S336" t="s">
        <v>2217</v>
      </c>
      <c r="U336" t="b">
        <v>1</v>
      </c>
      <c r="V336" t="s">
        <v>16</v>
      </c>
    </row>
    <row r="337" spans="1:22" x14ac:dyDescent="0.25">
      <c r="A337" s="9" t="str">
        <f t="shared" si="35"/>
        <v>WEB</v>
      </c>
      <c r="B337" s="10" t="str">
        <f t="shared" si="36"/>
        <v>LOCAL</v>
      </c>
      <c r="C337" s="17" t="str">
        <f t="shared" si="37"/>
        <v>http://localhost:8080/listing/kalovely.com?compare=true&amp;theme=Stars&amp;tutorial=false</v>
      </c>
      <c r="D337" s="27"/>
      <c r="E337" s="23" t="str">
        <f t="shared" si="38"/>
        <v>aurelien.vioux@gmail.com</v>
      </c>
      <c r="F337" s="23" t="str">
        <f t="shared" si="39"/>
        <v>FALSE</v>
      </c>
      <c r="G337" s="23" t="str">
        <f t="shared" si="40"/>
        <v>AurÃ©lien</v>
      </c>
      <c r="H337" s="24" t="str">
        <f t="shared" si="41"/>
        <v>kalovely.com</v>
      </c>
      <c r="I337" s="26"/>
      <c r="J337" s="25"/>
      <c r="K337" t="s">
        <v>1389</v>
      </c>
      <c r="L337" t="b">
        <v>0</v>
      </c>
      <c r="M337" t="s">
        <v>1390</v>
      </c>
      <c r="N337" t="s">
        <v>1390</v>
      </c>
      <c r="O337" t="s">
        <v>1390</v>
      </c>
      <c r="P337" t="s">
        <v>1391</v>
      </c>
      <c r="Q337" t="s">
        <v>1391</v>
      </c>
      <c r="R337" s="16" t="s">
        <v>1392</v>
      </c>
      <c r="S337" t="s">
        <v>1393</v>
      </c>
      <c r="U337" t="b">
        <v>1</v>
      </c>
      <c r="V337" t="s">
        <v>16</v>
      </c>
    </row>
    <row r="338" spans="1:22" x14ac:dyDescent="0.25">
      <c r="A338" s="9" t="str">
        <f t="shared" si="35"/>
        <v>WEB</v>
      </c>
      <c r="B338" s="10" t="str">
        <f t="shared" si="36"/>
        <v>LOCAL</v>
      </c>
      <c r="C338" s="17" t="str">
        <f t="shared" si="37"/>
        <v>http://localhost:8080/listing/knowlogs.com?compare=true&amp;theme=Stars&amp;tutorial=false</v>
      </c>
      <c r="D338" s="27"/>
      <c r="E338" s="23" t="str">
        <f t="shared" si="38"/>
        <v>corbaars@hotmail.com</v>
      </c>
      <c r="F338" s="23" t="str">
        <f t="shared" si="39"/>
        <v xml:space="preserve">Cor </v>
      </c>
      <c r="G338" s="23" t="str">
        <f t="shared" si="40"/>
        <v>Baars</v>
      </c>
      <c r="H338" s="24" t="str">
        <f t="shared" si="41"/>
        <v>knowlogs.com</v>
      </c>
      <c r="I338" s="26"/>
      <c r="J338" s="25"/>
      <c r="K338" t="s">
        <v>1795</v>
      </c>
      <c r="L338" t="b">
        <v>0</v>
      </c>
      <c r="M338" t="s">
        <v>1796</v>
      </c>
      <c r="N338" t="s">
        <v>1796</v>
      </c>
      <c r="O338" t="s">
        <v>1796</v>
      </c>
      <c r="P338" t="s">
        <v>1797</v>
      </c>
      <c r="Q338" t="s">
        <v>1797</v>
      </c>
      <c r="R338" s="16" t="s">
        <v>1797</v>
      </c>
      <c r="S338" t="s">
        <v>1798</v>
      </c>
      <c r="U338" t="b">
        <v>1</v>
      </c>
      <c r="V338" t="s">
        <v>16</v>
      </c>
    </row>
    <row r="339" spans="1:22" x14ac:dyDescent="0.25">
      <c r="A339" s="9" t="str">
        <f t="shared" si="35"/>
        <v>WEB</v>
      </c>
      <c r="B339" s="10" t="str">
        <f t="shared" si="36"/>
        <v>LOCAL</v>
      </c>
      <c r="C339" s="17" t="str">
        <f t="shared" si="37"/>
        <v>http://localhost:8080/listing/kurirundangan.com?compare=true&amp;theme=Stars&amp;tutorial=false</v>
      </c>
      <c r="D339" s="27"/>
      <c r="E339" s="23" t="str">
        <f t="shared" si="38"/>
        <v>recoverydisidoarjo@gmail.com</v>
      </c>
      <c r="F339" s="23" t="str">
        <f t="shared" si="39"/>
        <v xml:space="preserve">Bayu </v>
      </c>
      <c r="G339" s="23" t="str">
        <f t="shared" si="40"/>
        <v>Santoso</v>
      </c>
      <c r="H339" s="24" t="str">
        <f t="shared" si="41"/>
        <v>kurirundangan.com</v>
      </c>
      <c r="I339" s="26"/>
      <c r="J339" s="25"/>
      <c r="K339" t="s">
        <v>3255</v>
      </c>
      <c r="L339" t="b">
        <v>0</v>
      </c>
      <c r="M339" t="s">
        <v>3256</v>
      </c>
      <c r="N339" t="s">
        <v>3256</v>
      </c>
      <c r="O339" t="s">
        <v>3256</v>
      </c>
      <c r="P339" t="s">
        <v>3257</v>
      </c>
      <c r="Q339" t="s">
        <v>3257</v>
      </c>
      <c r="R339" s="16" t="s">
        <v>3257</v>
      </c>
      <c r="S339" t="s">
        <v>86</v>
      </c>
      <c r="U339" t="b">
        <v>1</v>
      </c>
      <c r="V339" t="s">
        <v>16</v>
      </c>
    </row>
    <row r="340" spans="1:22" x14ac:dyDescent="0.25">
      <c r="A340" s="9" t="str">
        <f t="shared" si="35"/>
        <v>WEB</v>
      </c>
      <c r="B340" s="10" t="str">
        <f t="shared" si="36"/>
        <v>LOCAL</v>
      </c>
      <c r="C340" s="17" t="str">
        <f t="shared" si="37"/>
        <v>http://localhost:8080/listing/lacabanedescreateurs.com?compare=true&amp;theme=Stars&amp;tutorial=false</v>
      </c>
      <c r="D340" s="27"/>
      <c r="E340" s="23" t="str">
        <f t="shared" si="38"/>
        <v>paulinemerle31@gmail.com</v>
      </c>
      <c r="F340" s="23" t="str">
        <f t="shared" si="39"/>
        <v xml:space="preserve">Merle </v>
      </c>
      <c r="G340" s="23" t="str">
        <f t="shared" si="40"/>
        <v>Pauline</v>
      </c>
      <c r="H340" s="24" t="str">
        <f t="shared" si="41"/>
        <v>lacabanedescreateurs.com</v>
      </c>
      <c r="I340" s="26"/>
      <c r="J340" s="25"/>
      <c r="K340" t="s">
        <v>3120</v>
      </c>
      <c r="L340" t="b">
        <v>0</v>
      </c>
      <c r="M340" t="s">
        <v>3121</v>
      </c>
      <c r="N340" t="s">
        <v>3121</v>
      </c>
      <c r="O340" t="s">
        <v>3121</v>
      </c>
      <c r="P340" t="s">
        <v>3122</v>
      </c>
      <c r="Q340" t="s">
        <v>3122</v>
      </c>
      <c r="R340" s="16" t="s">
        <v>3122</v>
      </c>
      <c r="S340" t="s">
        <v>1366</v>
      </c>
      <c r="U340" t="b">
        <v>1</v>
      </c>
      <c r="V340" t="s">
        <v>16</v>
      </c>
    </row>
    <row r="341" spans="1:22" x14ac:dyDescent="0.25">
      <c r="A341" s="9" t="str">
        <f t="shared" si="35"/>
        <v>WEB</v>
      </c>
      <c r="B341" s="10" t="str">
        <f t="shared" si="36"/>
        <v>LOCAL</v>
      </c>
      <c r="C341" s="17" t="str">
        <f t="shared" si="37"/>
        <v>http://localhost:8080/listing/lavidasonmomentos.com?compare=true&amp;theme=Stars&amp;tutorial=false</v>
      </c>
      <c r="D341" s="27"/>
      <c r="E341" s="23" t="str">
        <f t="shared" si="38"/>
        <v>arte17mis@hotmail.com</v>
      </c>
      <c r="F341" s="23" t="str">
        <f t="shared" si="39"/>
        <v xml:space="preserve">Virginia </v>
      </c>
      <c r="G341" s="23" t="str">
        <f t="shared" si="40"/>
        <v>Herreros</v>
      </c>
      <c r="H341" s="24" t="str">
        <f t="shared" si="41"/>
        <v>lavidasonmomentos.com</v>
      </c>
      <c r="I341" s="26"/>
      <c r="J341" s="25"/>
      <c r="K341" t="s">
        <v>1354</v>
      </c>
      <c r="L341" t="b">
        <v>0</v>
      </c>
      <c r="M341" t="s">
        <v>1355</v>
      </c>
      <c r="N341" t="s">
        <v>1355</v>
      </c>
      <c r="O341" t="s">
        <v>1355</v>
      </c>
      <c r="P341" t="s">
        <v>1356</v>
      </c>
      <c r="Q341" t="s">
        <v>1356</v>
      </c>
      <c r="R341" s="16" t="s">
        <v>1356</v>
      </c>
      <c r="S341" t="s">
        <v>1357</v>
      </c>
      <c r="U341" t="b">
        <v>1</v>
      </c>
      <c r="V341" t="s">
        <v>16</v>
      </c>
    </row>
    <row r="342" spans="1:22" x14ac:dyDescent="0.25">
      <c r="A342" s="9" t="str">
        <f t="shared" si="35"/>
        <v>WEB</v>
      </c>
      <c r="B342" s="10" t="str">
        <f t="shared" si="36"/>
        <v>LOCAL</v>
      </c>
      <c r="C342" s="17" t="str">
        <f t="shared" si="37"/>
        <v>http://localhost:8080/listing/lbfloors.com?compare=true&amp;theme=Stars&amp;tutorial=false</v>
      </c>
      <c r="D342" s="27"/>
      <c r="E342" s="23" t="str">
        <f t="shared" si="38"/>
        <v>lomelibrosflooring@gmail.com</v>
      </c>
      <c r="F342" s="23" t="str">
        <f t="shared" si="39"/>
        <v xml:space="preserve">Carlos </v>
      </c>
      <c r="G342" s="23" t="str">
        <f t="shared" si="40"/>
        <v>Lomeli</v>
      </c>
      <c r="H342" s="24" t="str">
        <f t="shared" si="41"/>
        <v>lbfloors.com</v>
      </c>
      <c r="I342" s="26"/>
      <c r="J342" s="25"/>
      <c r="K342" t="s">
        <v>2699</v>
      </c>
      <c r="L342" t="b">
        <v>0</v>
      </c>
      <c r="M342" t="s">
        <v>2700</v>
      </c>
      <c r="N342" t="s">
        <v>2700</v>
      </c>
      <c r="O342" t="s">
        <v>2700</v>
      </c>
      <c r="P342" t="s">
        <v>2701</v>
      </c>
      <c r="Q342" t="s">
        <v>2701</v>
      </c>
      <c r="R342" s="16" t="s">
        <v>2701</v>
      </c>
      <c r="S342" t="s">
        <v>566</v>
      </c>
      <c r="U342" t="b">
        <v>1</v>
      </c>
      <c r="V342" t="s">
        <v>16</v>
      </c>
    </row>
    <row r="343" spans="1:22" x14ac:dyDescent="0.25">
      <c r="A343" s="9" t="str">
        <f t="shared" si="35"/>
        <v>WEB</v>
      </c>
      <c r="B343" s="10" t="str">
        <f t="shared" si="36"/>
        <v>LOCAL</v>
      </c>
      <c r="C343" s="17" t="str">
        <f t="shared" si="37"/>
        <v>http://localhost:8080/listing/legendarymortgages.com?compare=true&amp;theme=Stars&amp;tutorial=false</v>
      </c>
      <c r="D343" s="27"/>
      <c r="E343" s="23" t="str">
        <f t="shared" si="38"/>
        <v>ken@resolvemortgageandfinancial.com</v>
      </c>
      <c r="F343" s="23" t="str">
        <f t="shared" si="39"/>
        <v xml:space="preserve">Kenneth </v>
      </c>
      <c r="G343" s="23" t="str">
        <f t="shared" si="40"/>
        <v>Haslam</v>
      </c>
      <c r="H343" s="24" t="str">
        <f t="shared" si="41"/>
        <v>legendarymortgages.com</v>
      </c>
      <c r="I343" s="26"/>
      <c r="J343" s="25"/>
      <c r="K343" t="s">
        <v>2560</v>
      </c>
      <c r="L343" t="b">
        <v>0</v>
      </c>
      <c r="M343" t="s">
        <v>2561</v>
      </c>
      <c r="N343" t="s">
        <v>2561</v>
      </c>
      <c r="O343" t="s">
        <v>2561</v>
      </c>
      <c r="P343" t="s">
        <v>2562</v>
      </c>
      <c r="Q343" t="s">
        <v>2562</v>
      </c>
      <c r="R343" s="16" t="s">
        <v>2562</v>
      </c>
      <c r="S343" t="s">
        <v>0</v>
      </c>
      <c r="U343" t="b">
        <v>1</v>
      </c>
      <c r="V343" t="s">
        <v>16</v>
      </c>
    </row>
    <row r="344" spans="1:22" x14ac:dyDescent="0.25">
      <c r="A344" s="9" t="str">
        <f t="shared" si="35"/>
        <v>WEB</v>
      </c>
      <c r="B344" s="10" t="str">
        <f t="shared" si="36"/>
        <v>LOCAL</v>
      </c>
      <c r="C344" s="17" t="str">
        <f t="shared" si="37"/>
        <v>http://localhost:8080/listing/lifefirstskills.com?compare=true&amp;theme=Stars&amp;tutorial=false</v>
      </c>
      <c r="D344" s="27"/>
      <c r="E344" s="23" t="str">
        <f t="shared" si="38"/>
        <v>ellwoodkatherine6@gmail.com</v>
      </c>
      <c r="F344" s="23" t="str">
        <f t="shared" si="39"/>
        <v xml:space="preserve">Katherine </v>
      </c>
      <c r="G344" s="23" t="str">
        <f t="shared" si="40"/>
        <v>Ellwood</v>
      </c>
      <c r="H344" s="24" t="str">
        <f t="shared" si="41"/>
        <v>lifefirstskills.com</v>
      </c>
      <c r="I344" s="26"/>
      <c r="J344" s="25"/>
      <c r="K344" t="s">
        <v>2042</v>
      </c>
      <c r="L344" t="b">
        <v>0</v>
      </c>
      <c r="M344" t="s">
        <v>2043</v>
      </c>
      <c r="N344" t="s">
        <v>2043</v>
      </c>
      <c r="O344" t="s">
        <v>2043</v>
      </c>
      <c r="P344" t="s">
        <v>2044</v>
      </c>
      <c r="Q344" t="s">
        <v>2044</v>
      </c>
      <c r="R344" s="16" t="s">
        <v>2044</v>
      </c>
      <c r="S344" t="s">
        <v>2045</v>
      </c>
      <c r="U344" t="b">
        <v>1</v>
      </c>
      <c r="V344" t="s">
        <v>16</v>
      </c>
    </row>
    <row r="345" spans="1:22" x14ac:dyDescent="0.25">
      <c r="A345" s="9" t="str">
        <f t="shared" si="35"/>
        <v>WEB</v>
      </c>
      <c r="B345" s="10" t="str">
        <f t="shared" si="36"/>
        <v>LOCAL</v>
      </c>
      <c r="C345" s="17" t="str">
        <f t="shared" si="37"/>
        <v>http://localhost:8080/listing/lindabshouseandpetsitting.com?compare=true&amp;theme=Stars&amp;tutorial=false</v>
      </c>
      <c r="D345" s="27"/>
      <c r="E345" s="23" t="str">
        <f t="shared" si="38"/>
        <v>lbarrie08@gmail.com</v>
      </c>
      <c r="F345" s="23" t="str">
        <f t="shared" si="39"/>
        <v xml:space="preserve">Linda </v>
      </c>
      <c r="G345" s="23" t="str">
        <f t="shared" si="40"/>
        <v>Barrie</v>
      </c>
      <c r="H345" s="24" t="str">
        <f t="shared" si="41"/>
        <v>lindabshouseandpetsitting.com</v>
      </c>
      <c r="I345" s="26"/>
      <c r="J345" s="25"/>
      <c r="K345" t="s">
        <v>2635</v>
      </c>
      <c r="L345" t="b">
        <v>0</v>
      </c>
      <c r="M345" t="s">
        <v>2636</v>
      </c>
      <c r="N345" t="s">
        <v>2636</v>
      </c>
      <c r="O345" t="s">
        <v>2636</v>
      </c>
      <c r="P345" t="s">
        <v>2637</v>
      </c>
      <c r="Q345" t="s">
        <v>2637</v>
      </c>
      <c r="R345" s="16" t="s">
        <v>2637</v>
      </c>
      <c r="S345" t="s">
        <v>835</v>
      </c>
      <c r="U345" t="b">
        <v>1</v>
      </c>
      <c r="V345" t="s">
        <v>16</v>
      </c>
    </row>
    <row r="346" spans="1:22" x14ac:dyDescent="0.25">
      <c r="A346" s="9" t="str">
        <f t="shared" si="35"/>
        <v>WEB</v>
      </c>
      <c r="B346" s="10" t="str">
        <f t="shared" si="36"/>
        <v>LOCAL</v>
      </c>
      <c r="C346" s="17" t="str">
        <f t="shared" si="37"/>
        <v>http://localhost:8080/listing/lowbranthwaites.com?compare=true&amp;theme=Stars&amp;tutorial=false</v>
      </c>
      <c r="D346" s="27"/>
      <c r="E346" s="23" t="str">
        <f t="shared" si="38"/>
        <v>FALSE</v>
      </c>
      <c r="F346" s="23" t="str">
        <f t="shared" si="39"/>
        <v>FALSE</v>
      </c>
      <c r="G346" s="23" t="str">
        <f t="shared" si="40"/>
        <v>Sheffield</v>
      </c>
      <c r="H346" s="24" t="str">
        <f t="shared" si="41"/>
        <v>lowbranthwaites.com</v>
      </c>
      <c r="I346" s="26"/>
      <c r="J346" s="25"/>
      <c r="K346" t="s">
        <v>1749</v>
      </c>
      <c r="L346" t="b">
        <v>0</v>
      </c>
      <c r="M346" t="s">
        <v>1750</v>
      </c>
      <c r="N346" t="s">
        <v>208</v>
      </c>
      <c r="O346" t="s">
        <v>1750</v>
      </c>
      <c r="P346" t="s">
        <v>1751</v>
      </c>
      <c r="Q346" t="s">
        <v>1184</v>
      </c>
      <c r="R346" s="16" t="s">
        <v>1751</v>
      </c>
      <c r="S346" t="s">
        <v>1752</v>
      </c>
      <c r="U346" t="b">
        <v>1</v>
      </c>
      <c r="V346" t="s">
        <v>16</v>
      </c>
    </row>
    <row r="347" spans="1:22" x14ac:dyDescent="0.25">
      <c r="A347" s="9" t="str">
        <f t="shared" si="35"/>
        <v>WEB</v>
      </c>
      <c r="B347" s="10" t="str">
        <f t="shared" si="36"/>
        <v>LOCAL</v>
      </c>
      <c r="C347" s="17" t="str">
        <f t="shared" si="37"/>
        <v>http://localhost:8080/listing/magentachc.com?compare=true&amp;theme=Stars&amp;tutorial=false</v>
      </c>
      <c r="D347" s="27"/>
      <c r="E347" s="23" t="str">
        <f t="shared" si="38"/>
        <v>paul.koning@gmail.com</v>
      </c>
      <c r="F347" s="23" t="str">
        <f t="shared" si="39"/>
        <v>FALSE</v>
      </c>
      <c r="G347" s="23" t="str">
        <f t="shared" si="40"/>
        <v>Borstlap</v>
      </c>
      <c r="H347" s="24" t="str">
        <f t="shared" si="41"/>
        <v>magentachc.com</v>
      </c>
      <c r="I347" s="26"/>
      <c r="J347" s="25"/>
      <c r="K347" t="s">
        <v>3111</v>
      </c>
      <c r="L347" t="b">
        <v>0</v>
      </c>
      <c r="M347" t="s">
        <v>3112</v>
      </c>
      <c r="N347" t="s">
        <v>3112</v>
      </c>
      <c r="O347" t="s">
        <v>3112</v>
      </c>
      <c r="P347" t="s">
        <v>2391</v>
      </c>
      <c r="Q347" t="s">
        <v>2391</v>
      </c>
      <c r="R347" s="16" t="s">
        <v>3113</v>
      </c>
      <c r="S347" t="s">
        <v>2337</v>
      </c>
      <c r="U347" t="b">
        <v>1</v>
      </c>
      <c r="V347" t="s">
        <v>16</v>
      </c>
    </row>
    <row r="348" spans="1:22" x14ac:dyDescent="0.25">
      <c r="A348" s="9" t="str">
        <f t="shared" si="35"/>
        <v>WEB</v>
      </c>
      <c r="B348" s="10" t="str">
        <f t="shared" si="36"/>
        <v>LOCAL</v>
      </c>
      <c r="C348" s="17" t="str">
        <f t="shared" si="37"/>
        <v>http://localhost:8080/listing/makeachangefeelfree.com?compare=true&amp;theme=Stars&amp;tutorial=false</v>
      </c>
      <c r="D348" s="27"/>
      <c r="E348" s="23" t="str">
        <f t="shared" si="38"/>
        <v>rebeccacarlson2468@gmail.com</v>
      </c>
      <c r="F348" s="23" t="str">
        <f t="shared" si="39"/>
        <v xml:space="preserve">Rebecca </v>
      </c>
      <c r="G348" s="23" t="str">
        <f t="shared" si="40"/>
        <v>Carlson</v>
      </c>
      <c r="H348" s="24" t="str">
        <f t="shared" si="41"/>
        <v>makeachangefeelfree.com</v>
      </c>
      <c r="I348" s="26"/>
      <c r="J348" s="25"/>
      <c r="K348" t="s">
        <v>3251</v>
      </c>
      <c r="L348" t="b">
        <v>0</v>
      </c>
      <c r="M348" t="s">
        <v>3252</v>
      </c>
      <c r="N348" t="s">
        <v>3252</v>
      </c>
      <c r="O348" t="s">
        <v>3252</v>
      </c>
      <c r="P348" t="s">
        <v>3253</v>
      </c>
      <c r="Q348" t="s">
        <v>3253</v>
      </c>
      <c r="R348" s="16" t="s">
        <v>3253</v>
      </c>
      <c r="S348" t="s">
        <v>3254</v>
      </c>
      <c r="U348" t="b">
        <v>1</v>
      </c>
      <c r="V348" t="s">
        <v>16</v>
      </c>
    </row>
    <row r="349" spans="1:22" x14ac:dyDescent="0.25">
      <c r="A349" s="9" t="str">
        <f t="shared" si="35"/>
        <v>WEB</v>
      </c>
      <c r="B349" s="10" t="str">
        <f t="shared" si="36"/>
        <v>LOCAL</v>
      </c>
      <c r="C349" s="17" t="str">
        <f t="shared" si="37"/>
        <v>http://localhost:8080/listing/marketingmademodern.com?compare=true&amp;theme=Stars&amp;tutorial=false</v>
      </c>
      <c r="D349" s="27"/>
      <c r="E349" s="23" t="str">
        <f t="shared" si="38"/>
        <v>goodwithstyle@gmail.com</v>
      </c>
      <c r="F349" s="23" t="str">
        <f t="shared" si="39"/>
        <v xml:space="preserve">Emily </v>
      </c>
      <c r="G349" s="23" t="str">
        <f t="shared" si="40"/>
        <v>Anderson</v>
      </c>
      <c r="H349" s="24" t="str">
        <f t="shared" si="41"/>
        <v>marketingmademodern.com</v>
      </c>
      <c r="I349" s="26"/>
      <c r="J349" s="25"/>
      <c r="K349" t="s">
        <v>2204</v>
      </c>
      <c r="L349" t="b">
        <v>0</v>
      </c>
      <c r="M349" t="s">
        <v>2205</v>
      </c>
      <c r="N349" t="s">
        <v>2205</v>
      </c>
      <c r="O349" t="s">
        <v>2205</v>
      </c>
      <c r="P349" t="s">
        <v>2206</v>
      </c>
      <c r="Q349" t="s">
        <v>2206</v>
      </c>
      <c r="R349" s="16" t="s">
        <v>2206</v>
      </c>
      <c r="S349" t="s">
        <v>1667</v>
      </c>
      <c r="U349" t="b">
        <v>1</v>
      </c>
      <c r="V349" t="s">
        <v>16</v>
      </c>
    </row>
    <row r="350" spans="1:22" x14ac:dyDescent="0.25">
      <c r="A350" s="9" t="str">
        <f t="shared" si="35"/>
        <v>WEB</v>
      </c>
      <c r="B350" s="10" t="str">
        <f t="shared" si="36"/>
        <v>LOCAL</v>
      </c>
      <c r="C350" s="17" t="str">
        <f t="shared" si="37"/>
        <v>http://localhost:8080/listing/mathfactsandstories.com?compare=true&amp;theme=Stars&amp;tutorial=false</v>
      </c>
      <c r="D350" s="27"/>
      <c r="E350" s="23" t="str">
        <f t="shared" si="38"/>
        <v>noc@entertainmemore.com</v>
      </c>
      <c r="F350" s="23" t="str">
        <f t="shared" si="39"/>
        <v xml:space="preserve">Lana </v>
      </c>
      <c r="G350" s="23" t="str">
        <f t="shared" si="40"/>
        <v>Chi</v>
      </c>
      <c r="H350" s="24" t="str">
        <f t="shared" si="41"/>
        <v>mathfactsandstories.com</v>
      </c>
      <c r="I350" s="26"/>
      <c r="J350" s="25"/>
      <c r="K350" t="s">
        <v>3053</v>
      </c>
      <c r="L350" t="b">
        <v>0</v>
      </c>
      <c r="M350" t="s">
        <v>3054</v>
      </c>
      <c r="N350" t="s">
        <v>3054</v>
      </c>
      <c r="O350" t="s">
        <v>3054</v>
      </c>
      <c r="P350" t="s">
        <v>3055</v>
      </c>
      <c r="Q350" t="s">
        <v>3055</v>
      </c>
      <c r="R350" s="16" t="s">
        <v>3055</v>
      </c>
      <c r="S350" t="s">
        <v>1675</v>
      </c>
      <c r="U350" t="b">
        <v>1</v>
      </c>
      <c r="V350" t="s">
        <v>16</v>
      </c>
    </row>
    <row r="351" spans="1:22" x14ac:dyDescent="0.25">
      <c r="A351" s="9" t="str">
        <f t="shared" si="35"/>
        <v>WEB</v>
      </c>
      <c r="B351" s="10" t="str">
        <f t="shared" si="36"/>
        <v>LOCAL</v>
      </c>
      <c r="C351" s="17" t="str">
        <f t="shared" si="37"/>
        <v>http://localhost:8080/listing/miamishottestipo.com?compare=true&amp;theme=Stars&amp;tutorial=false</v>
      </c>
      <c r="D351" s="27"/>
      <c r="E351" s="23" t="str">
        <f t="shared" si="38"/>
        <v>patrick.schmitt@me.com</v>
      </c>
      <c r="F351" s="23" t="str">
        <f t="shared" si="39"/>
        <v xml:space="preserve">Patrick </v>
      </c>
      <c r="G351" s="23" t="str">
        <f t="shared" si="40"/>
        <v>Schmitt</v>
      </c>
      <c r="H351" s="24" t="str">
        <f t="shared" si="41"/>
        <v>miamishottestipo.com</v>
      </c>
      <c r="I351" s="26"/>
      <c r="J351" s="25"/>
      <c r="K351" t="s">
        <v>3107</v>
      </c>
      <c r="L351" t="b">
        <v>0</v>
      </c>
      <c r="M351" t="s">
        <v>3108</v>
      </c>
      <c r="N351" t="s">
        <v>3108</v>
      </c>
      <c r="O351" t="s">
        <v>3108</v>
      </c>
      <c r="P351" t="s">
        <v>3109</v>
      </c>
      <c r="Q351" t="s">
        <v>3109</v>
      </c>
      <c r="R351" s="16" t="s">
        <v>3109</v>
      </c>
      <c r="S351" t="s">
        <v>3110</v>
      </c>
      <c r="U351" t="b">
        <v>1</v>
      </c>
      <c r="V351" t="s">
        <v>16</v>
      </c>
    </row>
    <row r="352" spans="1:22" x14ac:dyDescent="0.25">
      <c r="A352" s="9" t="str">
        <f t="shared" si="35"/>
        <v>WEB</v>
      </c>
      <c r="B352" s="10" t="str">
        <f t="shared" si="36"/>
        <v>LOCAL</v>
      </c>
      <c r="C352" s="17" t="str">
        <f t="shared" si="37"/>
        <v>http://localhost:8080/listing/mitchamgirlscareers.com?compare=true&amp;theme=Stars&amp;tutorial=false</v>
      </c>
      <c r="D352" s="27"/>
      <c r="E352" s="23" t="str">
        <f t="shared" si="38"/>
        <v>david@internettrading.com.au</v>
      </c>
      <c r="F352" s="23" t="str">
        <f t="shared" si="39"/>
        <v xml:space="preserve">Dave </v>
      </c>
      <c r="G352" s="23" t="str">
        <f t="shared" si="40"/>
        <v>Gray</v>
      </c>
      <c r="H352" s="24" t="str">
        <f t="shared" si="41"/>
        <v>mitchamgirlscareers.com</v>
      </c>
      <c r="I352" s="26"/>
      <c r="J352" s="25"/>
      <c r="K352" t="s">
        <v>1866</v>
      </c>
      <c r="L352" t="b">
        <v>0</v>
      </c>
      <c r="M352" t="s">
        <v>1867</v>
      </c>
      <c r="N352" t="s">
        <v>1867</v>
      </c>
      <c r="O352" t="s">
        <v>1867</v>
      </c>
      <c r="P352" t="s">
        <v>1868</v>
      </c>
      <c r="Q352" t="s">
        <v>1868</v>
      </c>
      <c r="R352" s="16" t="s">
        <v>1868</v>
      </c>
      <c r="S352" t="s">
        <v>1869</v>
      </c>
      <c r="U352" t="b">
        <v>1</v>
      </c>
      <c r="V352" t="s">
        <v>16</v>
      </c>
    </row>
    <row r="353" spans="1:22" x14ac:dyDescent="0.25">
      <c r="A353" s="9" t="str">
        <f t="shared" si="35"/>
        <v>WEB</v>
      </c>
      <c r="B353" s="10" t="str">
        <f t="shared" si="36"/>
        <v>LOCAL</v>
      </c>
      <c r="C353" s="17" t="str">
        <f t="shared" si="37"/>
        <v>http://localhost:8080/listing/modellodigitale.com?compare=true&amp;theme=Stars&amp;tutorial=false</v>
      </c>
      <c r="D353" s="27"/>
      <c r="E353" s="23" t="str">
        <f t="shared" si="38"/>
        <v>aldo@prinzi.it</v>
      </c>
      <c r="F353" s="23" t="str">
        <f t="shared" si="39"/>
        <v xml:space="preserve">Prinzi </v>
      </c>
      <c r="G353" s="23" t="str">
        <f t="shared" si="40"/>
        <v>Aldo</v>
      </c>
      <c r="H353" s="24" t="str">
        <f t="shared" si="41"/>
        <v>modellodigitale.com</v>
      </c>
      <c r="I353" s="26"/>
      <c r="J353" s="25"/>
      <c r="K353" t="s">
        <v>1277</v>
      </c>
      <c r="L353" t="b">
        <v>0</v>
      </c>
      <c r="M353" t="s">
        <v>1278</v>
      </c>
      <c r="N353" t="s">
        <v>1278</v>
      </c>
      <c r="O353" t="s">
        <v>1278</v>
      </c>
      <c r="P353" t="s">
        <v>1279</v>
      </c>
      <c r="Q353" t="s">
        <v>1279</v>
      </c>
      <c r="R353" s="16" t="s">
        <v>1279</v>
      </c>
      <c r="S353" t="s">
        <v>1280</v>
      </c>
      <c r="U353" t="b">
        <v>1</v>
      </c>
      <c r="V353" t="s">
        <v>16</v>
      </c>
    </row>
    <row r="354" spans="1:22" x14ac:dyDescent="0.25">
      <c r="A354" s="9" t="str">
        <f t="shared" si="35"/>
        <v>WEB</v>
      </c>
      <c r="B354" s="10" t="str">
        <f t="shared" si="36"/>
        <v>LOCAL</v>
      </c>
      <c r="C354" s="17" t="str">
        <f t="shared" si="37"/>
        <v>http://localhost:8080/listing/modelstory.net?compare=true&amp;theme=Stars&amp;tutorial=false</v>
      </c>
      <c r="D354" s="27"/>
      <c r="E354" s="23" t="str">
        <f t="shared" si="38"/>
        <v>atdawn96@nate.com</v>
      </c>
      <c r="F354" s="23" t="str">
        <f t="shared" si="39"/>
        <v xml:space="preserve">Lee </v>
      </c>
      <c r="G354" s="23" t="str">
        <f t="shared" si="40"/>
        <v>Chan</v>
      </c>
      <c r="H354" s="24" t="str">
        <f t="shared" si="41"/>
        <v>modelstory.net</v>
      </c>
      <c r="I354" s="26"/>
      <c r="J354" s="25"/>
      <c r="K354" t="s">
        <v>1383</v>
      </c>
      <c r="L354" t="b">
        <v>0</v>
      </c>
      <c r="M354" t="s">
        <v>1384</v>
      </c>
      <c r="N354" t="s">
        <v>1384</v>
      </c>
      <c r="O354" t="s">
        <v>1384</v>
      </c>
      <c r="P354" t="s">
        <v>1385</v>
      </c>
      <c r="Q354" t="s">
        <v>1385</v>
      </c>
      <c r="R354" s="16" t="s">
        <v>1385</v>
      </c>
      <c r="S354" t="s">
        <v>1280</v>
      </c>
      <c r="U354" t="b">
        <v>1</v>
      </c>
      <c r="V354" t="s">
        <v>16</v>
      </c>
    </row>
    <row r="355" spans="1:22" x14ac:dyDescent="0.25">
      <c r="A355" s="9" t="str">
        <f t="shared" si="35"/>
        <v>WEB</v>
      </c>
      <c r="B355" s="10" t="str">
        <f t="shared" si="36"/>
        <v>LOCAL</v>
      </c>
      <c r="C355" s="17" t="str">
        <f t="shared" si="37"/>
        <v>http://localhost:8080/listing/mubuzsinessbar.com?compare=true&amp;theme=Stars&amp;tutorial=false</v>
      </c>
      <c r="D355" s="27"/>
      <c r="E355" s="23" t="str">
        <f t="shared" si="38"/>
        <v>nedeembhaio@gmail.com</v>
      </c>
      <c r="F355" s="23" t="str">
        <f t="shared" si="39"/>
        <v xml:space="preserve">Katarina </v>
      </c>
      <c r="G355" s="23" t="str">
        <f t="shared" si="40"/>
        <v>Beck</v>
      </c>
      <c r="H355" s="24" t="str">
        <f t="shared" si="41"/>
        <v>mubuzsinessbar.com</v>
      </c>
      <c r="I355" s="26"/>
      <c r="J355" s="25"/>
      <c r="K355" t="s">
        <v>2985</v>
      </c>
      <c r="L355" t="b">
        <v>0</v>
      </c>
      <c r="M355" t="s">
        <v>2986</v>
      </c>
      <c r="N355" t="s">
        <v>2986</v>
      </c>
      <c r="O355" t="s">
        <v>2986</v>
      </c>
      <c r="P355" t="s">
        <v>2987</v>
      </c>
      <c r="Q355" t="s">
        <v>2987</v>
      </c>
      <c r="R355" s="16" t="s">
        <v>2987</v>
      </c>
      <c r="S355" t="s">
        <v>80</v>
      </c>
      <c r="U355" t="b">
        <v>1</v>
      </c>
      <c r="V355" t="s">
        <v>16</v>
      </c>
    </row>
    <row r="356" spans="1:22" x14ac:dyDescent="0.25">
      <c r="A356" s="9" t="str">
        <f t="shared" si="35"/>
        <v>WEB</v>
      </c>
      <c r="B356" s="10" t="str">
        <f t="shared" si="36"/>
        <v>LOCAL</v>
      </c>
      <c r="C356" s="17" t="str">
        <f t="shared" si="37"/>
        <v>http://localhost:8080/listing/mylowfodmapjourney.com?compare=true&amp;theme=Stars&amp;tutorial=false</v>
      </c>
      <c r="D356" s="27"/>
      <c r="E356" s="23" t="str">
        <f t="shared" si="38"/>
        <v>beka_lawrence@hotmail.com</v>
      </c>
      <c r="F356" s="23" t="str">
        <f t="shared" si="39"/>
        <v xml:space="preserve">Rebecca </v>
      </c>
      <c r="G356" s="23" t="str">
        <f t="shared" si="40"/>
        <v>Lawrence</v>
      </c>
      <c r="H356" s="24" t="str">
        <f t="shared" si="41"/>
        <v>mylowfodmapjourney.com</v>
      </c>
      <c r="I356" s="26"/>
      <c r="J356" s="25"/>
      <c r="K356" t="s">
        <v>1440</v>
      </c>
      <c r="L356" t="b">
        <v>0</v>
      </c>
      <c r="M356" t="s">
        <v>1441</v>
      </c>
      <c r="N356" t="s">
        <v>1441</v>
      </c>
      <c r="O356" t="s">
        <v>1441</v>
      </c>
      <c r="P356" t="s">
        <v>1442</v>
      </c>
      <c r="Q356" t="s">
        <v>1442</v>
      </c>
      <c r="R356" s="16" t="s">
        <v>1442</v>
      </c>
      <c r="S356" t="s">
        <v>1443</v>
      </c>
      <c r="U356" t="b">
        <v>1</v>
      </c>
      <c r="V356" t="s">
        <v>16</v>
      </c>
    </row>
    <row r="357" spans="1:22" x14ac:dyDescent="0.25">
      <c r="A357" s="9" t="str">
        <f t="shared" si="35"/>
        <v>WEB</v>
      </c>
      <c r="B357" s="10" t="str">
        <f t="shared" si="36"/>
        <v>LOCAL</v>
      </c>
      <c r="C357" s="17" t="str">
        <f t="shared" si="37"/>
        <v>http://localhost:8080/listing/naturenotea.com?compare=true&amp;theme=Stars&amp;tutorial=false</v>
      </c>
      <c r="D357" s="27"/>
      <c r="E357" s="23" t="str">
        <f t="shared" si="38"/>
        <v>FALSE</v>
      </c>
      <c r="F357" s="23" t="str">
        <f t="shared" si="39"/>
        <v>FALSE</v>
      </c>
      <c r="G357" s="23" t="str">
        <f t="shared" si="40"/>
        <v>Hofner</v>
      </c>
      <c r="H357" s="24" t="str">
        <f t="shared" si="41"/>
        <v>naturenotea.com</v>
      </c>
      <c r="I357" s="26"/>
      <c r="J357" s="25"/>
      <c r="K357" t="s">
        <v>3015</v>
      </c>
      <c r="L357" t="b">
        <v>0</v>
      </c>
      <c r="M357" t="s">
        <v>3016</v>
      </c>
      <c r="N357" t="s">
        <v>3016</v>
      </c>
      <c r="O357" t="s">
        <v>3017</v>
      </c>
      <c r="P357" t="s">
        <v>3018</v>
      </c>
      <c r="Q357" t="s">
        <v>3018</v>
      </c>
      <c r="R357" s="16" t="s">
        <v>3019</v>
      </c>
      <c r="S357" t="s">
        <v>611</v>
      </c>
      <c r="U357" t="b">
        <v>1</v>
      </c>
      <c r="V357" t="s">
        <v>16</v>
      </c>
    </row>
    <row r="358" spans="1:22" x14ac:dyDescent="0.25">
      <c r="A358" s="9" t="str">
        <f t="shared" si="35"/>
        <v>WEB</v>
      </c>
      <c r="B358" s="10" t="str">
        <f t="shared" si="36"/>
        <v>LOCAL</v>
      </c>
      <c r="C358" s="17" t="str">
        <f t="shared" si="37"/>
        <v>http://localhost:8080/listing/nhanquavtcgame.com?compare=true&amp;theme=Stars&amp;tutorial=false</v>
      </c>
      <c r="D358" s="27"/>
      <c r="E358" s="23" t="str">
        <f t="shared" si="38"/>
        <v>thanhlua189@gmail.com</v>
      </c>
      <c r="F358" s="23" t="str">
        <f t="shared" si="39"/>
        <v xml:space="preserve">Tran </v>
      </c>
      <c r="G358" s="23" t="str">
        <f t="shared" si="40"/>
        <v>Nguyen</v>
      </c>
      <c r="H358" s="24" t="str">
        <f t="shared" si="41"/>
        <v>nhanquavtcgame.com</v>
      </c>
      <c r="I358" s="26"/>
      <c r="J358" s="25"/>
      <c r="K358" t="s">
        <v>3671</v>
      </c>
      <c r="L358" t="b">
        <v>0</v>
      </c>
      <c r="M358" t="s">
        <v>3672</v>
      </c>
      <c r="N358" t="s">
        <v>3672</v>
      </c>
      <c r="O358" t="s">
        <v>3672</v>
      </c>
      <c r="P358" t="s">
        <v>3673</v>
      </c>
      <c r="Q358" t="s">
        <v>3673</v>
      </c>
      <c r="R358" s="16" t="s">
        <v>3673</v>
      </c>
      <c r="S358" t="s">
        <v>2641</v>
      </c>
      <c r="U358" t="b">
        <v>1</v>
      </c>
      <c r="V358" t="s">
        <v>16</v>
      </c>
    </row>
    <row r="359" spans="1:22" x14ac:dyDescent="0.25">
      <c r="A359" s="9" t="str">
        <f t="shared" si="35"/>
        <v>WEB</v>
      </c>
      <c r="B359" s="10" t="str">
        <f t="shared" si="36"/>
        <v>LOCAL</v>
      </c>
      <c r="C359" s="17" t="str">
        <f t="shared" si="37"/>
        <v>http://localhost:8080/listing/nonbill.net?compare=true&amp;theme=Stars&amp;tutorial=false</v>
      </c>
      <c r="D359" s="27"/>
      <c r="E359" s="23" t="str">
        <f t="shared" si="38"/>
        <v>bizinfodata@daum.net</v>
      </c>
      <c r="F359" s="23" t="e">
        <f t="shared" si="39"/>
        <v>#VALUE!</v>
      </c>
      <c r="G359" s="23" t="e">
        <f t="shared" si="40"/>
        <v>#VALUE!</v>
      </c>
      <c r="H359" s="24" t="str">
        <f t="shared" si="41"/>
        <v>nonbill.net</v>
      </c>
      <c r="I359" s="26"/>
      <c r="J359" s="25"/>
      <c r="K359" t="s">
        <v>1483</v>
      </c>
      <c r="L359" t="b">
        <v>0</v>
      </c>
      <c r="M359" t="s">
        <v>1484</v>
      </c>
      <c r="N359" t="s">
        <v>1484</v>
      </c>
      <c r="O359" t="s">
        <v>1484</v>
      </c>
      <c r="P359" t="s">
        <v>1485</v>
      </c>
      <c r="Q359" t="s">
        <v>1485</v>
      </c>
      <c r="R359" s="16" t="s">
        <v>1485</v>
      </c>
      <c r="S359" t="s">
        <v>32</v>
      </c>
      <c r="U359" t="b">
        <v>1</v>
      </c>
      <c r="V359" t="s">
        <v>16</v>
      </c>
    </row>
    <row r="360" spans="1:22" x14ac:dyDescent="0.25">
      <c r="A360" s="9" t="str">
        <f t="shared" si="35"/>
        <v>WEB</v>
      </c>
      <c r="B360" s="10" t="str">
        <f t="shared" si="36"/>
        <v>LOCAL</v>
      </c>
      <c r="C360" s="17" t="str">
        <f t="shared" si="37"/>
        <v>http://localhost:8080/listing/nonesus.com?compare=true&amp;theme=Stars&amp;tutorial=false</v>
      </c>
      <c r="D360" s="27"/>
      <c r="E360" s="23" t="str">
        <f t="shared" si="38"/>
        <v>w@beingliberal.org</v>
      </c>
      <c r="F360" s="23" t="str">
        <f t="shared" si="39"/>
        <v xml:space="preserve">Wojciech </v>
      </c>
      <c r="G360" s="23" t="str">
        <f t="shared" si="40"/>
        <v>Wacowski</v>
      </c>
      <c r="H360" s="24" t="str">
        <f t="shared" si="41"/>
        <v>nonesus.com</v>
      </c>
      <c r="I360" s="26"/>
      <c r="J360" s="25"/>
      <c r="K360" t="s">
        <v>3818</v>
      </c>
      <c r="L360" t="b">
        <v>0</v>
      </c>
      <c r="M360" t="s">
        <v>3819</v>
      </c>
      <c r="N360" t="s">
        <v>3819</v>
      </c>
      <c r="O360" t="s">
        <v>3819</v>
      </c>
      <c r="P360" t="s">
        <v>3820</v>
      </c>
      <c r="Q360" t="s">
        <v>3820</v>
      </c>
      <c r="R360" s="16" t="s">
        <v>3820</v>
      </c>
      <c r="S360" t="s">
        <v>3821</v>
      </c>
      <c r="U360" t="b">
        <v>1</v>
      </c>
      <c r="V360" t="s">
        <v>16</v>
      </c>
    </row>
    <row r="361" spans="1:22" x14ac:dyDescent="0.25">
      <c r="A361" s="9" t="str">
        <f t="shared" si="35"/>
        <v>WEB</v>
      </c>
      <c r="B361" s="10" t="str">
        <f t="shared" si="36"/>
        <v>LOCAL</v>
      </c>
      <c r="C361" s="17" t="str">
        <f t="shared" si="37"/>
        <v>http://localhost:8080/listing/nonsexualorgasm.com?compare=true&amp;theme=Stars&amp;tutorial=false</v>
      </c>
      <c r="D361" s="27"/>
      <c r="E361" s="23" t="str">
        <f t="shared" si="38"/>
        <v>david.notte@gmail.com</v>
      </c>
      <c r="F361" s="23" t="str">
        <f t="shared" si="39"/>
        <v xml:space="preserve">David </v>
      </c>
      <c r="G361" s="23" t="str">
        <f t="shared" si="40"/>
        <v>NottÃ©</v>
      </c>
      <c r="H361" s="24" t="str">
        <f t="shared" si="41"/>
        <v>nonsexualorgasm.com</v>
      </c>
      <c r="I361" s="26"/>
      <c r="J361" s="25"/>
      <c r="K361" t="s">
        <v>1859</v>
      </c>
      <c r="L361" t="b">
        <v>0</v>
      </c>
      <c r="M361" t="s">
        <v>1860</v>
      </c>
      <c r="N361" t="s">
        <v>1860</v>
      </c>
      <c r="O361" t="s">
        <v>1860</v>
      </c>
      <c r="P361" t="s">
        <v>1861</v>
      </c>
      <c r="Q361" t="s">
        <v>1861</v>
      </c>
      <c r="R361" s="16" t="s">
        <v>1861</v>
      </c>
      <c r="S361" t="s">
        <v>1236</v>
      </c>
      <c r="U361" t="b">
        <v>1</v>
      </c>
      <c r="V361" t="s">
        <v>16</v>
      </c>
    </row>
    <row r="362" spans="1:22" x14ac:dyDescent="0.25">
      <c r="A362" s="9" t="str">
        <f t="shared" si="35"/>
        <v>WEB</v>
      </c>
      <c r="B362" s="10" t="str">
        <f t="shared" si="36"/>
        <v>LOCAL</v>
      </c>
      <c r="C362" s="17" t="str">
        <f t="shared" si="37"/>
        <v>http://localhost:8080/listing/officialdraid.com?compare=true&amp;theme=Stars&amp;tutorial=false</v>
      </c>
      <c r="D362" s="27"/>
      <c r="E362" s="23" t="str">
        <f t="shared" si="38"/>
        <v>ichokujoseph@gmail.com</v>
      </c>
      <c r="F362" s="23" t="str">
        <f t="shared" si="39"/>
        <v xml:space="preserve">Ichoku </v>
      </c>
      <c r="G362" s="23" t="str">
        <f t="shared" si="40"/>
        <v>Joseph</v>
      </c>
      <c r="H362" s="24" t="str">
        <f t="shared" si="41"/>
        <v>officialdraid.com</v>
      </c>
      <c r="I362" s="26"/>
      <c r="J362" s="25"/>
      <c r="K362" t="s">
        <v>2326</v>
      </c>
      <c r="L362" t="b">
        <v>0</v>
      </c>
      <c r="M362" t="s">
        <v>2327</v>
      </c>
      <c r="N362" t="s">
        <v>2327</v>
      </c>
      <c r="O362" t="s">
        <v>2327</v>
      </c>
      <c r="P362" t="s">
        <v>2328</v>
      </c>
      <c r="Q362" t="s">
        <v>2328</v>
      </c>
      <c r="R362" s="16" t="s">
        <v>2328</v>
      </c>
      <c r="S362" t="s">
        <v>2329</v>
      </c>
      <c r="U362" t="b">
        <v>1</v>
      </c>
      <c r="V362" t="s">
        <v>16</v>
      </c>
    </row>
    <row r="363" spans="1:22" x14ac:dyDescent="0.25">
      <c r="A363" s="9" t="str">
        <f t="shared" si="35"/>
        <v>WEB</v>
      </c>
      <c r="B363" s="10" t="str">
        <f t="shared" si="36"/>
        <v>LOCAL</v>
      </c>
      <c r="C363" s="17" t="str">
        <f t="shared" si="37"/>
        <v>http://localhost:8080/listing/officialecohood.com?compare=true&amp;theme=Stars&amp;tutorial=false</v>
      </c>
      <c r="D363" s="27"/>
      <c r="E363" s="23" t="str">
        <f t="shared" si="38"/>
        <v>officialecohood@gmail.com</v>
      </c>
      <c r="F363" s="23" t="str">
        <f t="shared" si="39"/>
        <v xml:space="preserve">Eco </v>
      </c>
      <c r="G363" s="23" t="str">
        <f t="shared" si="40"/>
        <v>Hood</v>
      </c>
      <c r="H363" s="24" t="str">
        <f t="shared" si="41"/>
        <v>officialecohood.com</v>
      </c>
      <c r="I363" s="26"/>
      <c r="J363" s="25"/>
      <c r="K363" t="s">
        <v>3070</v>
      </c>
      <c r="L363" t="b">
        <v>0</v>
      </c>
      <c r="M363" t="s">
        <v>3071</v>
      </c>
      <c r="N363" t="s">
        <v>3071</v>
      </c>
      <c r="O363" t="s">
        <v>3071</v>
      </c>
      <c r="P363" t="s">
        <v>3072</v>
      </c>
      <c r="Q363" t="s">
        <v>3072</v>
      </c>
      <c r="R363" s="16" t="s">
        <v>3072</v>
      </c>
      <c r="S363" t="s">
        <v>2329</v>
      </c>
      <c r="U363" t="b">
        <v>1</v>
      </c>
      <c r="V363" t="s">
        <v>16</v>
      </c>
    </row>
    <row r="364" spans="1:22" x14ac:dyDescent="0.25">
      <c r="A364" s="9" t="str">
        <f t="shared" si="35"/>
        <v>WEB</v>
      </c>
      <c r="B364" s="10" t="str">
        <f t="shared" si="36"/>
        <v>LOCAL</v>
      </c>
      <c r="C364" s="17" t="str">
        <f t="shared" si="37"/>
        <v>http://localhost:8080/listing/officinadellosmartphone.com?compare=true&amp;theme=Stars&amp;tutorial=false</v>
      </c>
      <c r="D364" s="27"/>
      <c r="E364" s="23" t="str">
        <f t="shared" si="38"/>
        <v>fabioubaldini14@gmail.com</v>
      </c>
      <c r="F364" s="23" t="str">
        <f t="shared" si="39"/>
        <v xml:space="preserve">Fabio </v>
      </c>
      <c r="G364" s="23" t="str">
        <f t="shared" si="40"/>
        <v>Ubaldini</v>
      </c>
      <c r="H364" s="24" t="str">
        <f t="shared" si="41"/>
        <v>officinadellosmartphone.com</v>
      </c>
      <c r="I364" s="26"/>
      <c r="J364" s="25"/>
      <c r="K364" t="s">
        <v>2093</v>
      </c>
      <c r="L364" t="b">
        <v>0</v>
      </c>
      <c r="M364" t="s">
        <v>2094</v>
      </c>
      <c r="N364" t="s">
        <v>2094</v>
      </c>
      <c r="O364" t="s">
        <v>2094</v>
      </c>
      <c r="P364" t="s">
        <v>2095</v>
      </c>
      <c r="Q364" t="s">
        <v>2095</v>
      </c>
      <c r="R364" s="16" t="s">
        <v>2095</v>
      </c>
      <c r="S364" t="s">
        <v>2096</v>
      </c>
      <c r="U364" t="b">
        <v>1</v>
      </c>
      <c r="V364" t="s">
        <v>16</v>
      </c>
    </row>
    <row r="365" spans="1:22" x14ac:dyDescent="0.25">
      <c r="A365" s="9" t="str">
        <f t="shared" si="35"/>
        <v>WEB</v>
      </c>
      <c r="B365" s="10" t="str">
        <f t="shared" si="36"/>
        <v>LOCAL</v>
      </c>
      <c r="C365" s="17" t="str">
        <f t="shared" si="37"/>
        <v>http://localhost:8080/listing/organizationism.com?compare=true&amp;theme=Stars&amp;tutorial=false</v>
      </c>
      <c r="D365" s="27"/>
      <c r="E365" s="23" t="str">
        <f t="shared" si="38"/>
        <v>tim.groot@live.nl</v>
      </c>
      <c r="F365" s="23" t="str">
        <f t="shared" si="39"/>
        <v xml:space="preserve">T </v>
      </c>
      <c r="G365" s="23" t="str">
        <f t="shared" si="40"/>
        <v>Groot</v>
      </c>
      <c r="H365" s="24" t="str">
        <f t="shared" si="41"/>
        <v>organizationism.com</v>
      </c>
      <c r="I365" s="26"/>
      <c r="J365" s="25"/>
      <c r="K365" t="s">
        <v>3699</v>
      </c>
      <c r="L365" t="b">
        <v>0</v>
      </c>
      <c r="M365" t="s">
        <v>3700</v>
      </c>
      <c r="N365" t="s">
        <v>3700</v>
      </c>
      <c r="O365" t="s">
        <v>3700</v>
      </c>
      <c r="P365" t="s">
        <v>3701</v>
      </c>
      <c r="Q365" t="s">
        <v>3701</v>
      </c>
      <c r="R365" s="16" t="s">
        <v>3701</v>
      </c>
      <c r="S365" t="s">
        <v>3702</v>
      </c>
      <c r="U365" t="b">
        <v>1</v>
      </c>
      <c r="V365" t="s">
        <v>16</v>
      </c>
    </row>
    <row r="366" spans="1:22" x14ac:dyDescent="0.25">
      <c r="A366" s="9" t="str">
        <f t="shared" si="35"/>
        <v>WEB</v>
      </c>
      <c r="B366" s="10" t="str">
        <f t="shared" si="36"/>
        <v>LOCAL</v>
      </c>
      <c r="C366" s="17" t="str">
        <f t="shared" si="37"/>
        <v>http://localhost:8080/listing/overcomersdayservicesga.com?compare=true&amp;theme=Stars&amp;tutorial=false</v>
      </c>
      <c r="D366" s="27"/>
      <c r="E366" s="23" t="str">
        <f t="shared" si="38"/>
        <v>weberm47@yahoo.com</v>
      </c>
      <c r="F366" s="23" t="str">
        <f t="shared" si="39"/>
        <v xml:space="preserve">Michael </v>
      </c>
      <c r="G366" s="23" t="str">
        <f t="shared" si="40"/>
        <v>Weber</v>
      </c>
      <c r="H366" s="24" t="str">
        <f t="shared" si="41"/>
        <v>overcomersdayservicesga.com</v>
      </c>
      <c r="I366" s="26"/>
      <c r="J366" s="25"/>
      <c r="K366" t="s">
        <v>3828</v>
      </c>
      <c r="L366" t="b">
        <v>0</v>
      </c>
      <c r="M366" t="s">
        <v>3829</v>
      </c>
      <c r="N366" t="s">
        <v>3829</v>
      </c>
      <c r="O366" t="s">
        <v>3829</v>
      </c>
      <c r="P366" t="s">
        <v>3830</v>
      </c>
      <c r="Q366" t="s">
        <v>3830</v>
      </c>
      <c r="R366" s="16" t="s">
        <v>3830</v>
      </c>
      <c r="S366" t="s">
        <v>400</v>
      </c>
      <c r="U366" t="b">
        <v>1</v>
      </c>
      <c r="V366" t="s">
        <v>16</v>
      </c>
    </row>
    <row r="367" spans="1:22" x14ac:dyDescent="0.25">
      <c r="A367" s="9" t="str">
        <f t="shared" si="35"/>
        <v>WEB</v>
      </c>
      <c r="B367" s="10" t="str">
        <f t="shared" si="36"/>
        <v>LOCAL</v>
      </c>
      <c r="C367" s="17" t="str">
        <f t="shared" si="37"/>
        <v>http://localhost:8080/listing/paratuscareers.com?compare=true&amp;theme=Stars&amp;tutorial=false</v>
      </c>
      <c r="D367" s="27"/>
      <c r="E367" s="23" t="str">
        <f t="shared" si="38"/>
        <v>FALSE</v>
      </c>
      <c r="F367" s="23" t="str">
        <f t="shared" si="39"/>
        <v>FALSE</v>
      </c>
      <c r="G367" s="23" t="str">
        <f t="shared" si="40"/>
        <v>Nicholls</v>
      </c>
      <c r="H367" s="24" t="str">
        <f t="shared" si="41"/>
        <v>paratuscareers.com</v>
      </c>
      <c r="I367" s="26"/>
      <c r="J367" s="25"/>
      <c r="K367" t="s">
        <v>3863</v>
      </c>
      <c r="L367" t="b">
        <v>0</v>
      </c>
      <c r="M367" t="s">
        <v>3864</v>
      </c>
      <c r="N367" t="s">
        <v>208</v>
      </c>
      <c r="O367" t="s">
        <v>3864</v>
      </c>
      <c r="P367" t="s">
        <v>3865</v>
      </c>
      <c r="Q367" t="s">
        <v>1184</v>
      </c>
      <c r="R367" s="16" t="s">
        <v>3865</v>
      </c>
      <c r="S367" t="s">
        <v>1869</v>
      </c>
      <c r="U367" t="b">
        <v>1</v>
      </c>
      <c r="V367" t="s">
        <v>16</v>
      </c>
    </row>
    <row r="368" spans="1:22" x14ac:dyDescent="0.25">
      <c r="A368" s="9" t="str">
        <f t="shared" si="35"/>
        <v>WEB</v>
      </c>
      <c r="B368" s="10" t="str">
        <f t="shared" si="36"/>
        <v>LOCAL</v>
      </c>
      <c r="C368" s="17" t="str">
        <f t="shared" si="37"/>
        <v>http://localhost:8080/listing/parfumsdemonce.com?compare=true&amp;theme=Stars&amp;tutorial=false</v>
      </c>
      <c r="D368" s="27"/>
      <c r="E368" s="23" t="str">
        <f t="shared" si="38"/>
        <v>charles.desmoulins@passionbeaute-dauphine.fr</v>
      </c>
      <c r="F368" s="23" t="str">
        <f t="shared" si="39"/>
        <v xml:space="preserve">Desmoulins </v>
      </c>
      <c r="G368" s="23" t="str">
        <f t="shared" si="40"/>
        <v>Charles</v>
      </c>
      <c r="H368" s="24" t="str">
        <f t="shared" si="41"/>
        <v>parfumsdemonce.com</v>
      </c>
      <c r="I368" s="26"/>
      <c r="J368" s="25"/>
      <c r="K368" t="s">
        <v>1638</v>
      </c>
      <c r="L368" t="b">
        <v>0</v>
      </c>
      <c r="M368" t="s">
        <v>1639</v>
      </c>
      <c r="N368" t="s">
        <v>1639</v>
      </c>
      <c r="O368" t="s">
        <v>1639</v>
      </c>
      <c r="P368" t="s">
        <v>1640</v>
      </c>
      <c r="Q368" t="s">
        <v>1640</v>
      </c>
      <c r="R368" s="16" t="s">
        <v>1640</v>
      </c>
      <c r="S368" t="s">
        <v>1641</v>
      </c>
      <c r="U368" t="b">
        <v>1</v>
      </c>
      <c r="V368" t="s">
        <v>16</v>
      </c>
    </row>
    <row r="369" spans="1:22" x14ac:dyDescent="0.25">
      <c r="A369" s="9" t="str">
        <f t="shared" si="35"/>
        <v>WEB</v>
      </c>
      <c r="B369" s="10" t="str">
        <f t="shared" si="36"/>
        <v>LOCAL</v>
      </c>
      <c r="C369" s="17" t="str">
        <f t="shared" si="37"/>
        <v>http://localhost:8080/listing/personal-natweist.com?compare=true&amp;theme=Stars&amp;tutorial=false</v>
      </c>
      <c r="D369" s="27"/>
      <c r="E369" s="23" t="str">
        <f t="shared" si="38"/>
        <v>bua.toffice365@gmail.com</v>
      </c>
      <c r="F369" s="23" t="str">
        <f t="shared" si="39"/>
        <v xml:space="preserve">Margaret </v>
      </c>
      <c r="G369" s="23" t="str">
        <f t="shared" si="40"/>
        <v>Bradley</v>
      </c>
      <c r="H369" s="24" t="str">
        <f t="shared" si="41"/>
        <v>personal-natweist.com</v>
      </c>
      <c r="I369" s="26"/>
      <c r="J369" s="25"/>
      <c r="K369" t="s">
        <v>1537</v>
      </c>
      <c r="L369" t="b">
        <v>0</v>
      </c>
      <c r="M369" t="s">
        <v>1538</v>
      </c>
      <c r="N369" t="s">
        <v>1538</v>
      </c>
      <c r="O369" t="s">
        <v>1538</v>
      </c>
      <c r="P369" t="s">
        <v>1539</v>
      </c>
      <c r="Q369" t="s">
        <v>1539</v>
      </c>
      <c r="R369" s="16" t="s">
        <v>1539</v>
      </c>
      <c r="S369" t="s">
        <v>1540</v>
      </c>
      <c r="U369" t="b">
        <v>1</v>
      </c>
      <c r="V369" t="s">
        <v>16</v>
      </c>
    </row>
    <row r="370" spans="1:22" x14ac:dyDescent="0.25">
      <c r="A370" s="9" t="str">
        <f t="shared" si="35"/>
        <v>WEB</v>
      </c>
      <c r="B370" s="10" t="str">
        <f t="shared" si="36"/>
        <v>LOCAL</v>
      </c>
      <c r="C370" s="17" t="str">
        <f t="shared" si="37"/>
        <v>http://localhost:8080/listing/phyllisjaneyoung.net?compare=true&amp;theme=Stars&amp;tutorial=false</v>
      </c>
      <c r="D370" s="27"/>
      <c r="E370" s="23" t="str">
        <f t="shared" si="38"/>
        <v>internic-iew@ihouseweb.com</v>
      </c>
      <c r="F370" s="23" t="e">
        <f t="shared" si="39"/>
        <v>#VALUE!</v>
      </c>
      <c r="G370" s="23" t="e">
        <f t="shared" si="40"/>
        <v>#VALUE!</v>
      </c>
      <c r="H370" s="24" t="str">
        <f t="shared" si="41"/>
        <v>phyllisjaneyoung.net</v>
      </c>
      <c r="I370" s="26"/>
      <c r="J370" s="25"/>
      <c r="K370" t="s">
        <v>2362</v>
      </c>
      <c r="L370" t="b">
        <v>0</v>
      </c>
      <c r="M370" t="s">
        <v>2363</v>
      </c>
      <c r="N370" t="s">
        <v>2363</v>
      </c>
      <c r="O370" t="s">
        <v>2363</v>
      </c>
      <c r="R370" s="16"/>
      <c r="S370" t="s">
        <v>764</v>
      </c>
      <c r="U370" t="b">
        <v>1</v>
      </c>
      <c r="V370" t="s">
        <v>16</v>
      </c>
    </row>
    <row r="371" spans="1:22" x14ac:dyDescent="0.25">
      <c r="A371" s="9" t="str">
        <f t="shared" si="35"/>
        <v>WEB</v>
      </c>
      <c r="B371" s="10" t="str">
        <f t="shared" si="36"/>
        <v>LOCAL</v>
      </c>
      <c r="C371" s="17" t="str">
        <f t="shared" si="37"/>
        <v>http://localhost:8080/listing/polishjewsdeathcamps.com?compare=true&amp;theme=Stars&amp;tutorial=false</v>
      </c>
      <c r="D371" s="27"/>
      <c r="E371" s="23" t="str">
        <f t="shared" si="38"/>
        <v>h65v2v6n@gmail.com</v>
      </c>
      <c r="F371" s="23" t="str">
        <f t="shared" si="39"/>
        <v xml:space="preserve">Adamczyk </v>
      </c>
      <c r="G371" s="23" t="str">
        <f t="shared" si="40"/>
        <v>Szymon</v>
      </c>
      <c r="H371" s="24" t="str">
        <f t="shared" si="41"/>
        <v>polishjewsdeathcamps.com</v>
      </c>
      <c r="I371" s="26"/>
      <c r="J371" s="25"/>
      <c r="K371" t="s">
        <v>2249</v>
      </c>
      <c r="L371" t="b">
        <v>0</v>
      </c>
      <c r="M371" t="s">
        <v>2250</v>
      </c>
      <c r="N371" t="s">
        <v>2250</v>
      </c>
      <c r="O371" t="s">
        <v>2250</v>
      </c>
      <c r="P371" t="s">
        <v>2251</v>
      </c>
      <c r="Q371" t="s">
        <v>2251</v>
      </c>
      <c r="R371" s="16" t="s">
        <v>2251</v>
      </c>
      <c r="S371" t="s">
        <v>2252</v>
      </c>
      <c r="U371" t="b">
        <v>1</v>
      </c>
      <c r="V371" t="s">
        <v>16</v>
      </c>
    </row>
    <row r="372" spans="1:22" x14ac:dyDescent="0.25">
      <c r="A372" s="9" t="str">
        <f t="shared" ref="A372:A435" si="42">HYPERLINK(CONCATENATE("http://",K:K), "WEB")</f>
        <v>WEB</v>
      </c>
      <c r="B372" s="10" t="str">
        <f t="shared" ref="B372:B435" si="43">HYPERLINK(CONCATENATE("http://localhost:8080/request/",K:K),"LOCAL")</f>
        <v>LOCAL</v>
      </c>
      <c r="C372" s="17" t="str">
        <f t="shared" ref="C372:C435" si="44">HYPERLINK(CONCATENATE("http://localhost:8080/listing/",K:K,"?compare=true&amp;theme=Stars&amp;tutorial=false"))</f>
        <v>http://localhost:8080/listing/poojarigroupofcompanies.com?compare=true&amp;theme=Stars&amp;tutorial=false</v>
      </c>
      <c r="D372" s="27"/>
      <c r="E372" s="23" t="str">
        <f t="shared" ref="E372:E435" si="45">IF(AND(M:M=N:N,N:N=O:O),M:M, "FALSE")</f>
        <v>iissprasad567@gmail.com</v>
      </c>
      <c r="F372" s="23" t="str">
        <f t="shared" ref="F372:F435" si="46">IF(AND(P:P=Q:Q,Q:Q=R:R),LEFT(P:P,SEARCH(" ",P:P)), "FALSE")</f>
        <v xml:space="preserve">Poojari </v>
      </c>
      <c r="G372" s="23" t="str">
        <f t="shared" ref="G372:G435" si="47">IF(LEN(P:P)-LEN(SUBSTITUTE(P:P," ","")) = 1, RIGHT(P:P,LEN(P:P)-FIND(" ",P:P,1)), RIGHT(P:P,LEN(P:P)-SEARCH(" ",P:P,SEARCH(" ",P:P,SEARCH(" ",P:P)+1))))</f>
        <v>Ravikumar</v>
      </c>
      <c r="H372" s="24" t="str">
        <f t="shared" ref="H372:H435" si="48">K:K</f>
        <v>poojarigroupofcompanies.com</v>
      </c>
      <c r="I372" s="26"/>
      <c r="J372" s="25"/>
      <c r="K372" t="s">
        <v>2344</v>
      </c>
      <c r="L372" t="b">
        <v>0</v>
      </c>
      <c r="M372" t="s">
        <v>2345</v>
      </c>
      <c r="N372" t="s">
        <v>2345</v>
      </c>
      <c r="O372" t="s">
        <v>2345</v>
      </c>
      <c r="P372" t="s">
        <v>2346</v>
      </c>
      <c r="Q372" t="s">
        <v>2346</v>
      </c>
      <c r="R372" s="16" t="s">
        <v>2346</v>
      </c>
      <c r="S372" t="s">
        <v>885</v>
      </c>
      <c r="U372" t="b">
        <v>1</v>
      </c>
      <c r="V372" t="s">
        <v>16</v>
      </c>
    </row>
    <row r="373" spans="1:22" x14ac:dyDescent="0.25">
      <c r="A373" s="9" t="str">
        <f t="shared" si="42"/>
        <v>WEB</v>
      </c>
      <c r="B373" s="10" t="str">
        <f t="shared" si="43"/>
        <v>LOCAL</v>
      </c>
      <c r="C373" s="17" t="str">
        <f t="shared" si="44"/>
        <v>http://localhost:8080/listing/practicesoncloud.com?compare=true&amp;theme=Stars&amp;tutorial=false</v>
      </c>
      <c r="D373" s="27"/>
      <c r="E373" s="23" t="str">
        <f t="shared" si="45"/>
        <v>vivekanand.cvk@gmail.com</v>
      </c>
      <c r="F373" s="23" t="str">
        <f t="shared" si="46"/>
        <v xml:space="preserve">Vivek </v>
      </c>
      <c r="G373" s="23" t="str">
        <f t="shared" si="47"/>
        <v>Anand</v>
      </c>
      <c r="H373" s="24" t="str">
        <f t="shared" si="48"/>
        <v>practicesoncloud.com</v>
      </c>
      <c r="I373" s="26"/>
      <c r="J373" s="25"/>
      <c r="K373" t="s">
        <v>3814</v>
      </c>
      <c r="L373" t="b">
        <v>0</v>
      </c>
      <c r="M373" t="s">
        <v>3815</v>
      </c>
      <c r="N373" t="s">
        <v>3815</v>
      </c>
      <c r="O373" t="s">
        <v>3815</v>
      </c>
      <c r="P373" t="s">
        <v>3816</v>
      </c>
      <c r="Q373" t="s">
        <v>3816</v>
      </c>
      <c r="R373" s="16" t="s">
        <v>3816</v>
      </c>
      <c r="S373" t="s">
        <v>3817</v>
      </c>
      <c r="U373" t="b">
        <v>1</v>
      </c>
      <c r="V373" t="s">
        <v>16</v>
      </c>
    </row>
    <row r="374" spans="1:22" x14ac:dyDescent="0.25">
      <c r="A374" s="9" t="str">
        <f t="shared" si="42"/>
        <v>WEB</v>
      </c>
      <c r="B374" s="10" t="str">
        <f t="shared" si="43"/>
        <v>LOCAL</v>
      </c>
      <c r="C374" s="17" t="str">
        <f t="shared" si="44"/>
        <v>http://localhost:8080/listing/prcalegalnotices.com?compare=true&amp;theme=Stars&amp;tutorial=false</v>
      </c>
      <c r="D374" s="27"/>
      <c r="E374" s="23" t="str">
        <f t="shared" si="45"/>
        <v>allyj@plazaresortclub.com</v>
      </c>
      <c r="F374" s="23" t="str">
        <f t="shared" si="46"/>
        <v xml:space="preserve">Ally </v>
      </c>
      <c r="G374" s="23" t="str">
        <f t="shared" si="47"/>
        <v>Johnson</v>
      </c>
      <c r="H374" s="24" t="str">
        <f t="shared" si="48"/>
        <v>prcalegalnotices.com</v>
      </c>
      <c r="I374" s="26"/>
      <c r="J374" s="25"/>
      <c r="K374" t="s">
        <v>1294</v>
      </c>
      <c r="L374" t="b">
        <v>0</v>
      </c>
      <c r="M374" t="s">
        <v>1295</v>
      </c>
      <c r="N374" t="s">
        <v>1295</v>
      </c>
      <c r="O374" t="s">
        <v>1295</v>
      </c>
      <c r="P374" t="s">
        <v>1296</v>
      </c>
      <c r="Q374" t="s">
        <v>1296</v>
      </c>
      <c r="R374" s="16" t="s">
        <v>1296</v>
      </c>
      <c r="S374" t="s">
        <v>1297</v>
      </c>
      <c r="U374" t="b">
        <v>1</v>
      </c>
      <c r="V374" t="s">
        <v>16</v>
      </c>
    </row>
    <row r="375" spans="1:22" x14ac:dyDescent="0.25">
      <c r="A375" s="9" t="str">
        <f t="shared" si="42"/>
        <v>WEB</v>
      </c>
      <c r="B375" s="10" t="str">
        <f t="shared" si="43"/>
        <v>LOCAL</v>
      </c>
      <c r="C375" s="17" t="str">
        <f t="shared" si="44"/>
        <v>http://localhost:8080/listing/prisonliferoleplay.com?compare=true&amp;theme=Stars&amp;tutorial=false</v>
      </c>
      <c r="D375" s="27"/>
      <c r="E375" s="23" t="str">
        <f t="shared" si="45"/>
        <v>ryan.hensman93@gmail.com</v>
      </c>
      <c r="F375" s="23" t="str">
        <f t="shared" si="46"/>
        <v xml:space="preserve">Ryan </v>
      </c>
      <c r="G375" s="23" t="str">
        <f t="shared" si="47"/>
        <v>Hensman</v>
      </c>
      <c r="H375" s="24" t="str">
        <f t="shared" si="48"/>
        <v>prisonliferoleplay.com</v>
      </c>
      <c r="I375" s="26"/>
      <c r="J375" s="25"/>
      <c r="K375" t="s">
        <v>3351</v>
      </c>
      <c r="L375" t="b">
        <v>0</v>
      </c>
      <c r="M375" t="s">
        <v>3352</v>
      </c>
      <c r="N375" t="s">
        <v>3352</v>
      </c>
      <c r="O375" t="s">
        <v>3352</v>
      </c>
      <c r="P375" t="s">
        <v>3353</v>
      </c>
      <c r="Q375" t="s">
        <v>3353</v>
      </c>
      <c r="R375" s="16" t="s">
        <v>3353</v>
      </c>
      <c r="S375" t="s">
        <v>1850</v>
      </c>
      <c r="U375" t="b">
        <v>1</v>
      </c>
      <c r="V375" t="s">
        <v>16</v>
      </c>
    </row>
    <row r="376" spans="1:22" x14ac:dyDescent="0.25">
      <c r="A376" s="9" t="str">
        <f t="shared" si="42"/>
        <v>WEB</v>
      </c>
      <c r="B376" s="10" t="str">
        <f t="shared" si="43"/>
        <v>LOCAL</v>
      </c>
      <c r="C376" s="17" t="str">
        <f t="shared" si="44"/>
        <v>http://localhost:8080/listing/privatefood.net?compare=true&amp;theme=Stars&amp;tutorial=false</v>
      </c>
      <c r="D376" s="27"/>
      <c r="E376" s="23" t="str">
        <f t="shared" si="45"/>
        <v>contact@azorica.fr</v>
      </c>
      <c r="F376" s="23" t="str">
        <f t="shared" si="46"/>
        <v xml:space="preserve">Catillon </v>
      </c>
      <c r="G376" s="23" t="str">
        <f t="shared" si="47"/>
        <v>Laure</v>
      </c>
      <c r="H376" s="24" t="str">
        <f t="shared" si="48"/>
        <v>privatefood.net</v>
      </c>
      <c r="I376" s="26"/>
      <c r="J376" s="25"/>
      <c r="K376" t="s">
        <v>1745</v>
      </c>
      <c r="L376" t="b">
        <v>0</v>
      </c>
      <c r="M376" t="s">
        <v>1746</v>
      </c>
      <c r="N376" t="s">
        <v>1746</v>
      </c>
      <c r="O376" t="s">
        <v>1746</v>
      </c>
      <c r="P376" t="s">
        <v>1747</v>
      </c>
      <c r="Q376" t="s">
        <v>1747</v>
      </c>
      <c r="R376" s="16" t="s">
        <v>1747</v>
      </c>
      <c r="S376" t="s">
        <v>1748</v>
      </c>
      <c r="U376" t="b">
        <v>1</v>
      </c>
      <c r="V376" t="s">
        <v>16</v>
      </c>
    </row>
    <row r="377" spans="1:22" x14ac:dyDescent="0.25">
      <c r="A377" s="9" t="str">
        <f t="shared" si="42"/>
        <v>WEB</v>
      </c>
      <c r="B377" s="10" t="str">
        <f t="shared" si="43"/>
        <v>LOCAL</v>
      </c>
      <c r="C377" s="17" t="str">
        <f t="shared" si="44"/>
        <v>http://localhost:8080/listing/problemiinamore.com?compare=true&amp;theme=Stars&amp;tutorial=false</v>
      </c>
      <c r="D377" s="27"/>
      <c r="E377" s="23" t="str">
        <f t="shared" si="45"/>
        <v>gigi_ghenea@yahoo.com</v>
      </c>
      <c r="F377" s="23" t="str">
        <f t="shared" si="46"/>
        <v xml:space="preserve">Gigi </v>
      </c>
      <c r="G377" s="23" t="str">
        <f t="shared" si="47"/>
        <v>Ghenea</v>
      </c>
      <c r="H377" s="24" t="str">
        <f t="shared" si="48"/>
        <v>problemiinamore.com</v>
      </c>
      <c r="I377" s="26"/>
      <c r="J377" s="25"/>
      <c r="K377" t="s">
        <v>2180</v>
      </c>
      <c r="L377" t="b">
        <v>0</v>
      </c>
      <c r="M377" t="s">
        <v>2181</v>
      </c>
      <c r="N377" t="s">
        <v>2181</v>
      </c>
      <c r="O377" t="s">
        <v>2181</v>
      </c>
      <c r="P377" t="s">
        <v>2182</v>
      </c>
      <c r="Q377" t="s">
        <v>2182</v>
      </c>
      <c r="R377" s="16" t="s">
        <v>2182</v>
      </c>
      <c r="S377" t="s">
        <v>2183</v>
      </c>
      <c r="U377" t="b">
        <v>1</v>
      </c>
      <c r="V377" t="s">
        <v>16</v>
      </c>
    </row>
    <row r="378" spans="1:22" x14ac:dyDescent="0.25">
      <c r="A378" s="9" t="str">
        <f t="shared" si="42"/>
        <v>WEB</v>
      </c>
      <c r="B378" s="10" t="str">
        <f t="shared" si="43"/>
        <v>LOCAL</v>
      </c>
      <c r="C378" s="17" t="str">
        <f t="shared" si="44"/>
        <v>http://localhost:8080/listing/professional-body-sugaring.com?compare=true&amp;theme=Stars&amp;tutorial=false</v>
      </c>
      <c r="D378" s="27"/>
      <c r="E378" s="23" t="str">
        <f t="shared" si="45"/>
        <v>vanessa.edwards@gmx.ch</v>
      </c>
      <c r="F378" s="23" t="str">
        <f t="shared" si="46"/>
        <v>FALSE</v>
      </c>
      <c r="G378" s="23" t="str">
        <f t="shared" si="47"/>
        <v>Edwards</v>
      </c>
      <c r="H378" s="24" t="str">
        <f t="shared" si="48"/>
        <v>professional-body-sugaring.com</v>
      </c>
      <c r="I378" s="26"/>
      <c r="J378" s="25"/>
      <c r="K378" t="s">
        <v>3793</v>
      </c>
      <c r="L378" t="b">
        <v>0</v>
      </c>
      <c r="M378" t="s">
        <v>3794</v>
      </c>
      <c r="N378" t="s">
        <v>3794</v>
      </c>
      <c r="O378" t="s">
        <v>3794</v>
      </c>
      <c r="P378" t="s">
        <v>3795</v>
      </c>
      <c r="Q378" t="s">
        <v>3796</v>
      </c>
      <c r="R378" s="16" t="s">
        <v>3795</v>
      </c>
      <c r="S378" t="s">
        <v>2859</v>
      </c>
      <c r="U378" t="b">
        <v>1</v>
      </c>
      <c r="V378" t="s">
        <v>16</v>
      </c>
    </row>
    <row r="379" spans="1:22" x14ac:dyDescent="0.25">
      <c r="A379" s="9" t="str">
        <f t="shared" si="42"/>
        <v>WEB</v>
      </c>
      <c r="B379" s="10" t="str">
        <f t="shared" si="43"/>
        <v>LOCAL</v>
      </c>
      <c r="C379" s="17" t="str">
        <f t="shared" si="44"/>
        <v>http://localhost:8080/listing/professionalmarketingcompany.com?compare=true&amp;theme=Stars&amp;tutorial=false</v>
      </c>
      <c r="D379" s="27"/>
      <c r="E379" s="23" t="str">
        <f t="shared" si="45"/>
        <v>mcl00ud@gmail.com</v>
      </c>
      <c r="F379" s="23" t="str">
        <f t="shared" si="46"/>
        <v xml:space="preserve">Nuno </v>
      </c>
      <c r="G379" s="23" t="str">
        <f t="shared" si="47"/>
        <v>Jesus</v>
      </c>
      <c r="H379" s="24" t="str">
        <f t="shared" si="48"/>
        <v>professionalmarketingcompany.com</v>
      </c>
      <c r="I379" s="26"/>
      <c r="J379" s="25"/>
      <c r="K379" t="s">
        <v>2856</v>
      </c>
      <c r="L379" t="b">
        <v>0</v>
      </c>
      <c r="M379" t="s">
        <v>2857</v>
      </c>
      <c r="N379" t="s">
        <v>2857</v>
      </c>
      <c r="O379" t="s">
        <v>2857</v>
      </c>
      <c r="P379" t="s">
        <v>2858</v>
      </c>
      <c r="Q379" t="s">
        <v>2858</v>
      </c>
      <c r="R379" s="16" t="s">
        <v>2858</v>
      </c>
      <c r="S379" t="s">
        <v>2859</v>
      </c>
      <c r="U379" t="b">
        <v>1</v>
      </c>
      <c r="V379" t="s">
        <v>16</v>
      </c>
    </row>
    <row r="380" spans="1:22" x14ac:dyDescent="0.25">
      <c r="A380" s="9" t="str">
        <f t="shared" si="42"/>
        <v>WEB</v>
      </c>
      <c r="B380" s="10" t="str">
        <f t="shared" si="43"/>
        <v>LOCAL</v>
      </c>
      <c r="C380" s="17" t="str">
        <f t="shared" si="44"/>
        <v>http://localhost:8080/listing/professornabu.net?compare=true&amp;theme=Stars&amp;tutorial=false</v>
      </c>
      <c r="D380" s="27"/>
      <c r="E380" s="23" t="str">
        <f t="shared" si="45"/>
        <v>professornabu@gmail.com</v>
      </c>
      <c r="F380" s="23" t="str">
        <f t="shared" si="46"/>
        <v xml:space="preserve">Reza </v>
      </c>
      <c r="G380" s="23" t="str">
        <f t="shared" si="47"/>
        <v>Rostami</v>
      </c>
      <c r="H380" s="24" t="str">
        <f t="shared" si="48"/>
        <v>professornabu.net</v>
      </c>
      <c r="I380" s="26"/>
      <c r="J380" s="25"/>
      <c r="K380" t="s">
        <v>3203</v>
      </c>
      <c r="L380" t="b">
        <v>0</v>
      </c>
      <c r="M380" t="s">
        <v>3204</v>
      </c>
      <c r="N380" t="s">
        <v>3204</v>
      </c>
      <c r="O380" t="s">
        <v>3204</v>
      </c>
      <c r="P380" t="s">
        <v>3205</v>
      </c>
      <c r="Q380" t="s">
        <v>3205</v>
      </c>
      <c r="R380" s="16" t="s">
        <v>3205</v>
      </c>
      <c r="S380" t="s">
        <v>3206</v>
      </c>
      <c r="U380" t="b">
        <v>1</v>
      </c>
      <c r="V380" t="s">
        <v>16</v>
      </c>
    </row>
    <row r="381" spans="1:22" x14ac:dyDescent="0.25">
      <c r="A381" s="9" t="str">
        <f t="shared" si="42"/>
        <v>WEB</v>
      </c>
      <c r="B381" s="10" t="str">
        <f t="shared" si="43"/>
        <v>LOCAL</v>
      </c>
      <c r="C381" s="17" t="str">
        <f t="shared" si="44"/>
        <v>http://localhost:8080/listing/projectstreetlight.com?compare=true&amp;theme=Stars&amp;tutorial=false</v>
      </c>
      <c r="D381" s="27"/>
      <c r="E381" s="23" t="str">
        <f t="shared" si="45"/>
        <v>whitliggett@yahoo.com</v>
      </c>
      <c r="F381" s="23" t="str">
        <f t="shared" si="46"/>
        <v xml:space="preserve">Whit </v>
      </c>
      <c r="G381" s="23" t="str">
        <f t="shared" si="47"/>
        <v>Liggett</v>
      </c>
      <c r="H381" s="24" t="str">
        <f t="shared" si="48"/>
        <v>projectstreetlight.com</v>
      </c>
      <c r="I381" s="26"/>
      <c r="J381" s="25"/>
      <c r="K381" t="s">
        <v>3872</v>
      </c>
      <c r="L381" t="b">
        <v>0</v>
      </c>
      <c r="M381" t="s">
        <v>3873</v>
      </c>
      <c r="N381" t="s">
        <v>3873</v>
      </c>
      <c r="O381" t="s">
        <v>3873</v>
      </c>
      <c r="P381" t="s">
        <v>3874</v>
      </c>
      <c r="Q381" t="s">
        <v>3874</v>
      </c>
      <c r="R381" s="16" t="s">
        <v>3874</v>
      </c>
      <c r="S381" t="s">
        <v>539</v>
      </c>
      <c r="U381" t="b">
        <v>1</v>
      </c>
      <c r="V381" t="s">
        <v>16</v>
      </c>
    </row>
    <row r="382" spans="1:22" x14ac:dyDescent="0.25">
      <c r="A382" s="9" t="str">
        <f t="shared" si="42"/>
        <v>WEB</v>
      </c>
      <c r="B382" s="10" t="str">
        <f t="shared" si="43"/>
        <v>LOCAL</v>
      </c>
      <c r="C382" s="17" t="str">
        <f t="shared" si="44"/>
        <v>http://localhost:8080/listing/prokofyevaolga.com?compare=true&amp;theme=Stars&amp;tutorial=false</v>
      </c>
      <c r="D382" s="27"/>
      <c r="E382" s="23" t="str">
        <f t="shared" si="45"/>
        <v>prokofyeva.ov@gmail.com</v>
      </c>
      <c r="F382" s="23" t="str">
        <f t="shared" si="46"/>
        <v xml:space="preserve">Olga </v>
      </c>
      <c r="G382" s="23" t="str">
        <f t="shared" si="47"/>
        <v>Prokofeva</v>
      </c>
      <c r="H382" s="24" t="str">
        <f t="shared" si="48"/>
        <v>prokofyevaolga.com</v>
      </c>
      <c r="I382" s="26"/>
      <c r="J382" s="25"/>
      <c r="K382" t="s">
        <v>3207</v>
      </c>
      <c r="L382" t="b">
        <v>0</v>
      </c>
      <c r="M382" t="s">
        <v>3208</v>
      </c>
      <c r="N382" t="s">
        <v>3208</v>
      </c>
      <c r="O382" t="s">
        <v>3208</v>
      </c>
      <c r="P382" t="s">
        <v>3209</v>
      </c>
      <c r="Q382" t="s">
        <v>3209</v>
      </c>
      <c r="R382" s="16" t="s">
        <v>3209</v>
      </c>
      <c r="S382" t="s">
        <v>3027</v>
      </c>
      <c r="U382" t="b">
        <v>1</v>
      </c>
      <c r="V382" t="s">
        <v>16</v>
      </c>
    </row>
    <row r="383" spans="1:22" x14ac:dyDescent="0.25">
      <c r="A383" s="9" t="str">
        <f t="shared" si="42"/>
        <v>WEB</v>
      </c>
      <c r="B383" s="10" t="str">
        <f t="shared" si="43"/>
        <v>LOCAL</v>
      </c>
      <c r="C383" s="17" t="str">
        <f t="shared" si="44"/>
        <v>http://localhost:8080/listing/qualityabovequantity.com?compare=true&amp;theme=Stars&amp;tutorial=false</v>
      </c>
      <c r="D383" s="27"/>
      <c r="E383" s="23" t="str">
        <f t="shared" si="45"/>
        <v>qualityabovequantity2018@gmail.com</v>
      </c>
      <c r="F383" s="23" t="str">
        <f t="shared" si="46"/>
        <v xml:space="preserve">Brenda </v>
      </c>
      <c r="G383" s="23" t="str">
        <f t="shared" si="47"/>
        <v>Sebrechts</v>
      </c>
      <c r="H383" s="24" t="str">
        <f t="shared" si="48"/>
        <v>qualityabovequantity.com</v>
      </c>
      <c r="I383" s="26"/>
      <c r="J383" s="25"/>
      <c r="K383" t="s">
        <v>3223</v>
      </c>
      <c r="L383" t="b">
        <v>0</v>
      </c>
      <c r="M383" t="s">
        <v>3224</v>
      </c>
      <c r="N383" t="s">
        <v>3224</v>
      </c>
      <c r="O383" t="s">
        <v>3224</v>
      </c>
      <c r="P383" t="s">
        <v>3225</v>
      </c>
      <c r="Q383" t="s">
        <v>3225</v>
      </c>
      <c r="R383" s="16" t="s">
        <v>3225</v>
      </c>
      <c r="S383" t="s">
        <v>2692</v>
      </c>
      <c r="U383" t="b">
        <v>1</v>
      </c>
      <c r="V383" t="s">
        <v>16</v>
      </c>
    </row>
    <row r="384" spans="1:22" x14ac:dyDescent="0.25">
      <c r="A384" s="9" t="str">
        <f t="shared" si="42"/>
        <v>WEB</v>
      </c>
      <c r="B384" s="10" t="str">
        <f t="shared" si="43"/>
        <v>LOCAL</v>
      </c>
      <c r="C384" s="17" t="str">
        <f t="shared" si="44"/>
        <v>http://localhost:8080/listing/qualitylegalservices.net?compare=true&amp;theme=Stars&amp;tutorial=false</v>
      </c>
      <c r="D384" s="27"/>
      <c r="E384" s="23" t="str">
        <f t="shared" si="45"/>
        <v>ronkoehler@aol.com</v>
      </c>
      <c r="F384" s="23" t="str">
        <f t="shared" si="46"/>
        <v xml:space="preserve">Koehler </v>
      </c>
      <c r="G384" s="23" t="str">
        <f t="shared" si="47"/>
        <v>Law Office</v>
      </c>
      <c r="H384" s="24" t="str">
        <f t="shared" si="48"/>
        <v>qualitylegalservices.net</v>
      </c>
      <c r="I384" s="26"/>
      <c r="J384" s="25"/>
      <c r="K384" t="s">
        <v>3316</v>
      </c>
      <c r="L384" t="b">
        <v>0</v>
      </c>
      <c r="M384" t="s">
        <v>3317</v>
      </c>
      <c r="N384" t="s">
        <v>3317</v>
      </c>
      <c r="O384" t="s">
        <v>3317</v>
      </c>
      <c r="P384" t="s">
        <v>3318</v>
      </c>
      <c r="Q384" t="s">
        <v>3318</v>
      </c>
      <c r="R384" s="16" t="s">
        <v>3318</v>
      </c>
      <c r="S384" t="s">
        <v>1297</v>
      </c>
      <c r="U384" t="b">
        <v>1</v>
      </c>
      <c r="V384" t="s">
        <v>16</v>
      </c>
    </row>
    <row r="385" spans="1:22" x14ac:dyDescent="0.25">
      <c r="A385" s="9" t="str">
        <f t="shared" si="42"/>
        <v>WEB</v>
      </c>
      <c r="B385" s="10" t="str">
        <f t="shared" si="43"/>
        <v>LOCAL</v>
      </c>
      <c r="C385" s="17" t="str">
        <f t="shared" si="44"/>
        <v>http://localhost:8080/listing/rangenheim.com?compare=true&amp;theme=Stars&amp;tutorial=false</v>
      </c>
      <c r="D385" s="27"/>
      <c r="E385" s="23" t="str">
        <f t="shared" si="45"/>
        <v>darcyhh1@gmail.com</v>
      </c>
      <c r="F385" s="23" t="str">
        <f t="shared" si="46"/>
        <v>FALSE</v>
      </c>
      <c r="G385" s="23" t="str">
        <f t="shared" si="47"/>
        <v>Rangenheim</v>
      </c>
      <c r="H385" s="24" t="str">
        <f t="shared" si="48"/>
        <v>rangenheim.com</v>
      </c>
      <c r="I385" s="26"/>
      <c r="J385" s="25"/>
      <c r="K385" t="s">
        <v>1855</v>
      </c>
      <c r="L385" t="b">
        <v>0</v>
      </c>
      <c r="M385" t="s">
        <v>1856</v>
      </c>
      <c r="N385" t="s">
        <v>1856</v>
      </c>
      <c r="O385" t="s">
        <v>1856</v>
      </c>
      <c r="P385" t="s">
        <v>1857</v>
      </c>
      <c r="Q385" t="s">
        <v>1858</v>
      </c>
      <c r="R385" s="16" t="s">
        <v>1857</v>
      </c>
      <c r="S385" t="s">
        <v>463</v>
      </c>
      <c r="U385" t="b">
        <v>1</v>
      </c>
      <c r="V385" t="s">
        <v>16</v>
      </c>
    </row>
    <row r="386" spans="1:22" x14ac:dyDescent="0.25">
      <c r="A386" s="9" t="str">
        <f t="shared" si="42"/>
        <v>WEB</v>
      </c>
      <c r="B386" s="10" t="str">
        <f t="shared" si="43"/>
        <v>LOCAL</v>
      </c>
      <c r="C386" s="17" t="str">
        <f t="shared" si="44"/>
        <v>http://localhost:8080/listing/readygoradio.com?compare=true&amp;theme=Stars&amp;tutorial=false</v>
      </c>
      <c r="D386" s="27"/>
      <c r="E386" s="23" t="str">
        <f t="shared" si="45"/>
        <v>bennes97@googlemail.com</v>
      </c>
      <c r="F386" s="23" t="str">
        <f t="shared" si="46"/>
        <v>FALSE</v>
      </c>
      <c r="G386" s="23" t="str">
        <f t="shared" si="47"/>
        <v>Seifert</v>
      </c>
      <c r="H386" s="24" t="str">
        <f t="shared" si="48"/>
        <v>readygoradio.com</v>
      </c>
      <c r="I386" s="26"/>
      <c r="J386" s="25"/>
      <c r="K386" t="s">
        <v>1457</v>
      </c>
      <c r="L386" t="b">
        <v>0</v>
      </c>
      <c r="M386" t="s">
        <v>1458</v>
      </c>
      <c r="N386" t="s">
        <v>1458</v>
      </c>
      <c r="O386" t="s">
        <v>1458</v>
      </c>
      <c r="P386" t="s">
        <v>1459</v>
      </c>
      <c r="Q386" t="s">
        <v>1460</v>
      </c>
      <c r="R386" s="16" t="s">
        <v>1459</v>
      </c>
      <c r="S386" t="s">
        <v>1461</v>
      </c>
      <c r="U386" t="b">
        <v>1</v>
      </c>
      <c r="V386" t="s">
        <v>16</v>
      </c>
    </row>
    <row r="387" spans="1:22" x14ac:dyDescent="0.25">
      <c r="A387" s="9" t="str">
        <f t="shared" si="42"/>
        <v>WEB</v>
      </c>
      <c r="B387" s="10" t="str">
        <f t="shared" si="43"/>
        <v>LOCAL</v>
      </c>
      <c r="C387" s="17" t="str">
        <f t="shared" si="44"/>
        <v>http://localhost:8080/listing/resultsu.net?compare=true&amp;theme=Stars&amp;tutorial=false</v>
      </c>
      <c r="D387" s="27"/>
      <c r="E387" s="23" t="str">
        <f t="shared" si="45"/>
        <v>rmace555@gmail.com</v>
      </c>
      <c r="F387" s="23" t="str">
        <f t="shared" si="46"/>
        <v xml:space="preserve">Rebecca </v>
      </c>
      <c r="G387" s="23" t="str">
        <f t="shared" si="47"/>
        <v>Nuzum</v>
      </c>
      <c r="H387" s="24" t="str">
        <f t="shared" si="48"/>
        <v>resultsu.net</v>
      </c>
      <c r="I387" s="26"/>
      <c r="J387" s="25"/>
      <c r="K387" t="s">
        <v>3292</v>
      </c>
      <c r="L387" t="b">
        <v>0</v>
      </c>
      <c r="M387" t="s">
        <v>3293</v>
      </c>
      <c r="N387" t="s">
        <v>3293</v>
      </c>
      <c r="O387" t="s">
        <v>3293</v>
      </c>
      <c r="P387" t="s">
        <v>3294</v>
      </c>
      <c r="Q387" t="s">
        <v>3294</v>
      </c>
      <c r="R387" s="16" t="s">
        <v>3294</v>
      </c>
      <c r="S387" t="s">
        <v>3295</v>
      </c>
      <c r="U387" t="b">
        <v>1</v>
      </c>
      <c r="V387" t="s">
        <v>16</v>
      </c>
    </row>
    <row r="388" spans="1:22" x14ac:dyDescent="0.25">
      <c r="A388" s="9" t="str">
        <f t="shared" si="42"/>
        <v>WEB</v>
      </c>
      <c r="B388" s="10" t="str">
        <f t="shared" si="43"/>
        <v>LOCAL</v>
      </c>
      <c r="C388" s="17" t="str">
        <f t="shared" si="44"/>
        <v>http://localhost:8080/listing/returntosleepawaycamp.com?compare=true&amp;theme=Stars&amp;tutorial=false</v>
      </c>
      <c r="D388" s="27"/>
      <c r="E388" s="23" t="str">
        <f t="shared" si="45"/>
        <v>sleepawayjeff@aol.com</v>
      </c>
      <c r="F388" s="23" t="str">
        <f t="shared" si="46"/>
        <v xml:space="preserve">Jeff </v>
      </c>
      <c r="G388" s="23" t="str">
        <f t="shared" si="47"/>
        <v>Hayes</v>
      </c>
      <c r="H388" s="24" t="str">
        <f t="shared" si="48"/>
        <v>returntosleepawaycamp.com</v>
      </c>
      <c r="I388" s="26"/>
      <c r="J388" s="25"/>
      <c r="K388" t="s">
        <v>3508</v>
      </c>
      <c r="L388" t="b">
        <v>0</v>
      </c>
      <c r="M388" t="s">
        <v>3509</v>
      </c>
      <c r="N388" t="s">
        <v>3509</v>
      </c>
      <c r="O388" t="s">
        <v>3509</v>
      </c>
      <c r="P388" t="s">
        <v>3510</v>
      </c>
      <c r="Q388" t="s">
        <v>3510</v>
      </c>
      <c r="R388" s="16" t="s">
        <v>3510</v>
      </c>
      <c r="S388" t="s">
        <v>3511</v>
      </c>
      <c r="U388" t="b">
        <v>1</v>
      </c>
      <c r="V388" t="s">
        <v>16</v>
      </c>
    </row>
    <row r="389" spans="1:22" x14ac:dyDescent="0.25">
      <c r="A389" s="9" t="str">
        <f t="shared" si="42"/>
        <v>WEB</v>
      </c>
      <c r="B389" s="10" t="str">
        <f t="shared" si="43"/>
        <v>LOCAL</v>
      </c>
      <c r="C389" s="17" t="str">
        <f t="shared" si="44"/>
        <v>http://localhost:8080/listing/rolexwatchstraps.com?compare=true&amp;theme=Stars&amp;tutorial=false</v>
      </c>
      <c r="D389" s="27"/>
      <c r="E389" s="23" t="str">
        <f t="shared" si="45"/>
        <v>isaacbritten100@gmail.com</v>
      </c>
      <c r="F389" s="23" t="str">
        <f t="shared" si="46"/>
        <v xml:space="preserve">Isaac </v>
      </c>
      <c r="G389" s="23" t="str">
        <f t="shared" si="47"/>
        <v>Britten</v>
      </c>
      <c r="H389" s="24" t="str">
        <f t="shared" si="48"/>
        <v>rolexwatchstraps.com</v>
      </c>
      <c r="I389" s="26"/>
      <c r="J389" s="25"/>
      <c r="K389" t="s">
        <v>2372</v>
      </c>
      <c r="L389" t="b">
        <v>0</v>
      </c>
      <c r="M389" t="s">
        <v>2373</v>
      </c>
      <c r="N389" t="s">
        <v>2373</v>
      </c>
      <c r="O389" t="s">
        <v>2373</v>
      </c>
      <c r="P389" t="s">
        <v>2374</v>
      </c>
      <c r="Q389" t="s">
        <v>2374</v>
      </c>
      <c r="R389" s="16" t="s">
        <v>2374</v>
      </c>
      <c r="S389" t="s">
        <v>1850</v>
      </c>
      <c r="U389" t="b">
        <v>1</v>
      </c>
      <c r="V389" t="s">
        <v>16</v>
      </c>
    </row>
    <row r="390" spans="1:22" x14ac:dyDescent="0.25">
      <c r="A390" s="9" t="str">
        <f t="shared" si="42"/>
        <v>WEB</v>
      </c>
      <c r="B390" s="10" t="str">
        <f t="shared" si="43"/>
        <v>LOCAL</v>
      </c>
      <c r="C390" s="17" t="str">
        <f t="shared" si="44"/>
        <v>http://localhost:8080/listing/rrarepeatafteryou.com?compare=true&amp;theme=Stars&amp;tutorial=false</v>
      </c>
      <c r="D390" s="27"/>
      <c r="E390" s="23" t="str">
        <f t="shared" si="45"/>
        <v>panitus@gmail.com</v>
      </c>
      <c r="F390" s="23" t="str">
        <f t="shared" si="46"/>
        <v xml:space="preserve">Panitus </v>
      </c>
      <c r="G390" s="23" t="str">
        <f t="shared" si="47"/>
        <v>Varatanasupa</v>
      </c>
      <c r="H390" s="24" t="str">
        <f t="shared" si="48"/>
        <v>rrarepeatafteryou.com</v>
      </c>
      <c r="I390" s="26"/>
      <c r="J390" s="25"/>
      <c r="K390" t="s">
        <v>3097</v>
      </c>
      <c r="L390" t="b">
        <v>0</v>
      </c>
      <c r="M390" t="s">
        <v>3098</v>
      </c>
      <c r="N390" t="s">
        <v>3098</v>
      </c>
      <c r="O390" t="s">
        <v>3098</v>
      </c>
      <c r="P390" t="s">
        <v>3099</v>
      </c>
      <c r="Q390" t="s">
        <v>3099</v>
      </c>
      <c r="R390" s="16" t="s">
        <v>3099</v>
      </c>
      <c r="S390" t="s">
        <v>42</v>
      </c>
      <c r="U390" t="b">
        <v>1</v>
      </c>
      <c r="V390" t="s">
        <v>16</v>
      </c>
    </row>
    <row r="391" spans="1:22" x14ac:dyDescent="0.25">
      <c r="A391" s="9" t="str">
        <f t="shared" si="42"/>
        <v>WEB</v>
      </c>
      <c r="B391" s="10" t="str">
        <f t="shared" si="43"/>
        <v>LOCAL</v>
      </c>
      <c r="C391" s="17" t="str">
        <f t="shared" si="44"/>
        <v>http://localhost:8080/listing/runfightlive.com?compare=true&amp;theme=Stars&amp;tutorial=false</v>
      </c>
      <c r="D391" s="27"/>
      <c r="E391" s="23" t="str">
        <f t="shared" si="45"/>
        <v>FALSE</v>
      </c>
      <c r="F391" s="23" t="str">
        <f t="shared" si="46"/>
        <v>FALSE</v>
      </c>
      <c r="G391" s="23" t="str">
        <f t="shared" si="47"/>
        <v>Cheung</v>
      </c>
      <c r="H391" s="24" t="str">
        <f t="shared" si="48"/>
        <v>runfightlive.com</v>
      </c>
      <c r="I391" s="26"/>
      <c r="J391" s="25"/>
      <c r="K391" t="s">
        <v>3114</v>
      </c>
      <c r="L391" t="b">
        <v>0</v>
      </c>
      <c r="M391" t="s">
        <v>3115</v>
      </c>
      <c r="N391" t="s">
        <v>208</v>
      </c>
      <c r="O391" t="s">
        <v>3115</v>
      </c>
      <c r="P391" t="s">
        <v>3116</v>
      </c>
      <c r="Q391" t="s">
        <v>1184</v>
      </c>
      <c r="R391" s="16" t="s">
        <v>3116</v>
      </c>
      <c r="S391" t="s">
        <v>2842</v>
      </c>
      <c r="U391" t="b">
        <v>1</v>
      </c>
      <c r="V391" t="s">
        <v>16</v>
      </c>
    </row>
    <row r="392" spans="1:22" x14ac:dyDescent="0.25">
      <c r="A392" s="9" t="str">
        <f t="shared" si="42"/>
        <v>WEB</v>
      </c>
      <c r="B392" s="10" t="str">
        <f t="shared" si="43"/>
        <v>LOCAL</v>
      </c>
      <c r="C392" s="17" t="str">
        <f t="shared" si="44"/>
        <v>http://localhost:8080/listing/rutasdelecuadorftdayana.com?compare=true&amp;theme=Stars&amp;tutorial=false</v>
      </c>
      <c r="D392" s="27"/>
      <c r="E392" s="23" t="str">
        <f t="shared" si="45"/>
        <v>dayana1595@hotmail.com</v>
      </c>
      <c r="F392" s="23" t="str">
        <f t="shared" si="46"/>
        <v xml:space="preserve">Joselyn </v>
      </c>
      <c r="G392" s="23" t="str">
        <f t="shared" si="47"/>
        <v>Morales</v>
      </c>
      <c r="H392" s="24" t="str">
        <f t="shared" si="48"/>
        <v>rutasdelecuadorftdayana.com</v>
      </c>
      <c r="I392" s="26"/>
      <c r="J392" s="25"/>
      <c r="K392" t="s">
        <v>1873</v>
      </c>
      <c r="L392" t="b">
        <v>0</v>
      </c>
      <c r="M392" t="s">
        <v>1874</v>
      </c>
      <c r="N392" t="s">
        <v>1874</v>
      </c>
      <c r="O392" t="s">
        <v>1874</v>
      </c>
      <c r="P392" t="s">
        <v>1875</v>
      </c>
      <c r="Q392" t="s">
        <v>1875</v>
      </c>
      <c r="R392" s="16" t="s">
        <v>1875</v>
      </c>
      <c r="S392" t="s">
        <v>652</v>
      </c>
      <c r="U392" t="b">
        <v>1</v>
      </c>
      <c r="V392" t="s">
        <v>16</v>
      </c>
    </row>
    <row r="393" spans="1:22" x14ac:dyDescent="0.25">
      <c r="A393" s="9" t="str">
        <f t="shared" si="42"/>
        <v>WEB</v>
      </c>
      <c r="B393" s="10" t="str">
        <f t="shared" si="43"/>
        <v>LOCAL</v>
      </c>
      <c r="C393" s="17" t="str">
        <f t="shared" si="44"/>
        <v>http://localhost:8080/listing/safetherapie.com?compare=true&amp;theme=Stars&amp;tutorial=false</v>
      </c>
      <c r="D393" s="27"/>
      <c r="E393" s="23" t="str">
        <f t="shared" si="45"/>
        <v>media.center.dev@gmail.com</v>
      </c>
      <c r="F393" s="23" t="str">
        <f t="shared" si="46"/>
        <v xml:space="preserve">Affes </v>
      </c>
      <c r="G393" s="23" t="str">
        <f t="shared" si="47"/>
        <v>Hassen</v>
      </c>
      <c r="H393" s="24" t="str">
        <f t="shared" si="48"/>
        <v>safetherapie.com</v>
      </c>
      <c r="I393" s="26"/>
      <c r="J393" s="25"/>
      <c r="K393" t="s">
        <v>2863</v>
      </c>
      <c r="L393" t="b">
        <v>0</v>
      </c>
      <c r="M393" t="s">
        <v>2864</v>
      </c>
      <c r="N393" t="s">
        <v>2864</v>
      </c>
      <c r="O393" t="s">
        <v>2864</v>
      </c>
      <c r="P393" t="s">
        <v>2865</v>
      </c>
      <c r="Q393" t="s">
        <v>2865</v>
      </c>
      <c r="R393" s="16" t="s">
        <v>2865</v>
      </c>
      <c r="S393" t="s">
        <v>324</v>
      </c>
      <c r="U393" t="b">
        <v>1</v>
      </c>
      <c r="V393" t="s">
        <v>16</v>
      </c>
    </row>
    <row r="394" spans="1:22" x14ac:dyDescent="0.25">
      <c r="A394" s="9" t="str">
        <f t="shared" si="42"/>
        <v>WEB</v>
      </c>
      <c r="B394" s="10" t="str">
        <f t="shared" si="43"/>
        <v>LOCAL</v>
      </c>
      <c r="C394" s="17" t="str">
        <f t="shared" si="44"/>
        <v>http://localhost:8080/listing/securitybullshit.com?compare=true&amp;theme=Stars&amp;tutorial=false</v>
      </c>
      <c r="D394" s="27"/>
      <c r="E394" s="23" t="str">
        <f t="shared" si="45"/>
        <v>chris@untie.ca</v>
      </c>
      <c r="F394" s="23" t="str">
        <f t="shared" si="46"/>
        <v xml:space="preserve">Chris </v>
      </c>
      <c r="G394" s="23" t="str">
        <f t="shared" si="47"/>
        <v>Hanlon</v>
      </c>
      <c r="H394" s="24" t="str">
        <f t="shared" si="48"/>
        <v>securitybullshit.com</v>
      </c>
      <c r="I394" s="26"/>
      <c r="J394" s="25"/>
      <c r="K394" t="s">
        <v>1660</v>
      </c>
      <c r="L394" t="b">
        <v>0</v>
      </c>
      <c r="M394" t="s">
        <v>1661</v>
      </c>
      <c r="N394" t="s">
        <v>1661</v>
      </c>
      <c r="O394" t="s">
        <v>1661</v>
      </c>
      <c r="P394" t="s">
        <v>1662</v>
      </c>
      <c r="Q394" t="s">
        <v>1662</v>
      </c>
      <c r="R394" s="16" t="s">
        <v>1662</v>
      </c>
      <c r="S394" t="s">
        <v>1663</v>
      </c>
      <c r="U394" t="b">
        <v>1</v>
      </c>
      <c r="V394" t="s">
        <v>16</v>
      </c>
    </row>
    <row r="395" spans="1:22" x14ac:dyDescent="0.25">
      <c r="A395" s="9" t="str">
        <f t="shared" si="42"/>
        <v>WEB</v>
      </c>
      <c r="B395" s="10" t="str">
        <f t="shared" si="43"/>
        <v>LOCAL</v>
      </c>
      <c r="C395" s="17" t="str">
        <f t="shared" si="44"/>
        <v>http://localhost:8080/listing/sellerielamy.com?compare=true&amp;theme=Stars&amp;tutorial=false</v>
      </c>
      <c r="D395" s="27"/>
      <c r="E395" s="23" t="str">
        <f t="shared" si="45"/>
        <v>jcdwebmaster@bbox.fr</v>
      </c>
      <c r="F395" s="23" t="str">
        <f t="shared" si="46"/>
        <v xml:space="preserve">Jean </v>
      </c>
      <c r="G395" s="23" t="str">
        <f t="shared" si="47"/>
        <v>Dubois</v>
      </c>
      <c r="H395" s="24" t="str">
        <f t="shared" si="48"/>
        <v>sellerielamy.com</v>
      </c>
      <c r="I395" s="26"/>
      <c r="J395" s="25"/>
      <c r="K395" t="s">
        <v>2418</v>
      </c>
      <c r="L395" t="b">
        <v>0</v>
      </c>
      <c r="M395" t="s">
        <v>2419</v>
      </c>
      <c r="N395" t="s">
        <v>2419</v>
      </c>
      <c r="O395" t="s">
        <v>2419</v>
      </c>
      <c r="P395" t="s">
        <v>2420</v>
      </c>
      <c r="Q395" t="s">
        <v>2420</v>
      </c>
      <c r="R395" s="16" t="s">
        <v>2420</v>
      </c>
      <c r="S395" t="s">
        <v>734</v>
      </c>
      <c r="U395" t="b">
        <v>1</v>
      </c>
      <c r="V395" t="s">
        <v>16</v>
      </c>
    </row>
    <row r="396" spans="1:22" x14ac:dyDescent="0.25">
      <c r="A396" s="9" t="str">
        <f t="shared" si="42"/>
        <v>WEB</v>
      </c>
      <c r="B396" s="10" t="str">
        <f t="shared" si="43"/>
        <v>LOCAL</v>
      </c>
      <c r="C396" s="17" t="str">
        <f t="shared" si="44"/>
        <v>http://localhost:8080/listing/sienergyspringwater.com?compare=true&amp;theme=Stars&amp;tutorial=false</v>
      </c>
      <c r="D396" s="27"/>
      <c r="E396" s="23" t="str">
        <f t="shared" si="45"/>
        <v>kopnov108@mail.ru</v>
      </c>
      <c r="F396" s="23" t="str">
        <f t="shared" si="46"/>
        <v xml:space="preserve">Kopnov </v>
      </c>
      <c r="G396" s="23" t="str">
        <f t="shared" si="47"/>
        <v>Iurii</v>
      </c>
      <c r="H396" s="24" t="str">
        <f t="shared" si="48"/>
        <v>sienergyspringwater.com</v>
      </c>
      <c r="I396" s="26"/>
      <c r="J396" s="25"/>
      <c r="K396" t="s">
        <v>2595</v>
      </c>
      <c r="L396" t="b">
        <v>0</v>
      </c>
      <c r="M396" t="s">
        <v>2596</v>
      </c>
      <c r="N396" t="s">
        <v>2596</v>
      </c>
      <c r="O396" t="s">
        <v>2596</v>
      </c>
      <c r="P396" t="s">
        <v>2597</v>
      </c>
      <c r="Q396" t="s">
        <v>2597</v>
      </c>
      <c r="R396" s="16" t="s">
        <v>2597</v>
      </c>
      <c r="S396" t="s">
        <v>2598</v>
      </c>
      <c r="U396" t="b">
        <v>1</v>
      </c>
      <c r="V396" t="s">
        <v>16</v>
      </c>
    </row>
    <row r="397" spans="1:22" x14ac:dyDescent="0.25">
      <c r="A397" s="9" t="str">
        <f t="shared" si="42"/>
        <v>WEB</v>
      </c>
      <c r="B397" s="10" t="str">
        <f t="shared" si="43"/>
        <v>LOCAL</v>
      </c>
      <c r="C397" s="17" t="str">
        <f t="shared" si="44"/>
        <v>http://localhost:8080/listing/silkplaster-es.com?compare=true&amp;theme=Stars&amp;tutorial=false</v>
      </c>
      <c r="D397" s="27"/>
      <c r="E397" s="23" t="str">
        <f t="shared" si="45"/>
        <v>eu@silkplasters.com</v>
      </c>
      <c r="F397" s="23" t="str">
        <f t="shared" si="46"/>
        <v xml:space="preserve">Arutyunov </v>
      </c>
      <c r="G397" s="23" t="str">
        <f t="shared" si="47"/>
        <v>Nikolay</v>
      </c>
      <c r="H397" s="24" t="str">
        <f t="shared" si="48"/>
        <v>silkplaster-es.com</v>
      </c>
      <c r="I397" s="26"/>
      <c r="J397" s="25"/>
      <c r="K397" t="s">
        <v>2083</v>
      </c>
      <c r="L397" t="b">
        <v>0</v>
      </c>
      <c r="M397" t="s">
        <v>2084</v>
      </c>
      <c r="N397" t="s">
        <v>2084</v>
      </c>
      <c r="O397" t="s">
        <v>2084</v>
      </c>
      <c r="P397" t="s">
        <v>2085</v>
      </c>
      <c r="Q397" t="s">
        <v>2085</v>
      </c>
      <c r="R397" s="16" t="s">
        <v>2085</v>
      </c>
      <c r="S397" t="s">
        <v>586</v>
      </c>
      <c r="U397" t="b">
        <v>1</v>
      </c>
      <c r="V397" t="s">
        <v>16</v>
      </c>
    </row>
    <row r="398" spans="1:22" x14ac:dyDescent="0.25">
      <c r="A398" s="9" t="str">
        <f t="shared" si="42"/>
        <v>WEB</v>
      </c>
      <c r="B398" s="10" t="str">
        <f t="shared" si="43"/>
        <v>LOCAL</v>
      </c>
      <c r="C398" s="17" t="str">
        <f t="shared" si="44"/>
        <v>http://localhost:8080/listing/skin60seconds.com?compare=true&amp;theme=Stars&amp;tutorial=false</v>
      </c>
      <c r="D398" s="27"/>
      <c r="E398" s="23" t="str">
        <f t="shared" si="45"/>
        <v>chr-g@dadlnet.dk</v>
      </c>
      <c r="F398" s="23" t="str">
        <f t="shared" si="46"/>
        <v xml:space="preserve">Christian </v>
      </c>
      <c r="G398" s="23" t="str">
        <f t="shared" si="47"/>
        <v>Touborg</v>
      </c>
      <c r="H398" s="24" t="str">
        <f t="shared" si="48"/>
        <v>skin60seconds.com</v>
      </c>
      <c r="I398" s="26"/>
      <c r="J398" s="25"/>
      <c r="K398" t="s">
        <v>1650</v>
      </c>
      <c r="L398" t="b">
        <v>0</v>
      </c>
      <c r="M398" t="s">
        <v>1651</v>
      </c>
      <c r="N398" t="s">
        <v>1651</v>
      </c>
      <c r="O398" t="s">
        <v>1651</v>
      </c>
      <c r="P398" t="s">
        <v>1652</v>
      </c>
      <c r="Q398" t="s">
        <v>1652</v>
      </c>
      <c r="R398" s="16" t="s">
        <v>1652</v>
      </c>
      <c r="S398" t="s">
        <v>723</v>
      </c>
      <c r="U398" t="b">
        <v>1</v>
      </c>
      <c r="V398" t="s">
        <v>16</v>
      </c>
    </row>
    <row r="399" spans="1:22" x14ac:dyDescent="0.25">
      <c r="A399" s="9" t="str">
        <f t="shared" si="42"/>
        <v>WEB</v>
      </c>
      <c r="B399" s="10" t="str">
        <f t="shared" si="43"/>
        <v>LOCAL</v>
      </c>
      <c r="C399" s="17" t="str">
        <f t="shared" si="44"/>
        <v>http://localhost:8080/listing/skistarare2019.com?compare=true&amp;theme=Stars&amp;tutorial=false</v>
      </c>
      <c r="D399" s="27"/>
      <c r="E399" s="23" t="str">
        <f t="shared" si="45"/>
        <v>fredrik.setterqvist@gmail.com</v>
      </c>
      <c r="F399" s="23" t="str">
        <f t="shared" si="46"/>
        <v xml:space="preserve">Fredrik </v>
      </c>
      <c r="G399" s="23" t="str">
        <f t="shared" si="47"/>
        <v>Setterqvist</v>
      </c>
      <c r="H399" s="24" t="str">
        <f t="shared" si="48"/>
        <v>skistarare2019.com</v>
      </c>
      <c r="I399" s="26"/>
      <c r="J399" s="25"/>
      <c r="K399" t="s">
        <v>2137</v>
      </c>
      <c r="L399" t="b">
        <v>0</v>
      </c>
      <c r="M399" t="s">
        <v>2138</v>
      </c>
      <c r="N399" t="s">
        <v>2138</v>
      </c>
      <c r="O399" t="s">
        <v>2138</v>
      </c>
      <c r="P399" t="s">
        <v>2139</v>
      </c>
      <c r="Q399" t="s">
        <v>2139</v>
      </c>
      <c r="R399" s="16" t="s">
        <v>2139</v>
      </c>
      <c r="S399" t="s">
        <v>2140</v>
      </c>
      <c r="U399" t="b">
        <v>1</v>
      </c>
      <c r="V399" t="s">
        <v>16</v>
      </c>
    </row>
    <row r="400" spans="1:22" x14ac:dyDescent="0.25">
      <c r="A400" s="9" t="str">
        <f t="shared" si="42"/>
        <v>WEB</v>
      </c>
      <c r="B400" s="10" t="str">
        <f t="shared" si="43"/>
        <v>LOCAL</v>
      </c>
      <c r="C400" s="17" t="str">
        <f t="shared" si="44"/>
        <v>http://localhost:8080/listing/sleepwalkerfilm.com?compare=true&amp;theme=Stars&amp;tutorial=false</v>
      </c>
      <c r="D400" s="27"/>
      <c r="E400" s="23" t="str">
        <f t="shared" si="45"/>
        <v>FALSE</v>
      </c>
      <c r="F400" s="23" t="str">
        <f t="shared" si="46"/>
        <v>FALSE</v>
      </c>
      <c r="G400" s="23" t="str">
        <f t="shared" si="47"/>
        <v>Duncan</v>
      </c>
      <c r="H400" s="24" t="str">
        <f t="shared" si="48"/>
        <v>sleepwalkerfilm.com</v>
      </c>
      <c r="I400" s="26"/>
      <c r="J400" s="25"/>
      <c r="K400" t="s">
        <v>2473</v>
      </c>
      <c r="L400" t="b">
        <v>0</v>
      </c>
      <c r="M400" t="s">
        <v>2474</v>
      </c>
      <c r="N400" t="s">
        <v>208</v>
      </c>
      <c r="O400" t="s">
        <v>2474</v>
      </c>
      <c r="P400" t="s">
        <v>2475</v>
      </c>
      <c r="Q400" t="s">
        <v>1184</v>
      </c>
      <c r="R400" s="16" t="s">
        <v>2475</v>
      </c>
      <c r="S400" t="s">
        <v>2476</v>
      </c>
      <c r="U400" t="b">
        <v>1</v>
      </c>
      <c r="V400" t="s">
        <v>16</v>
      </c>
    </row>
    <row r="401" spans="1:22" x14ac:dyDescent="0.25">
      <c r="A401" s="9" t="str">
        <f t="shared" si="42"/>
        <v>WEB</v>
      </c>
      <c r="B401" s="10" t="str">
        <f t="shared" si="43"/>
        <v>LOCAL</v>
      </c>
      <c r="C401" s="17" t="str">
        <f t="shared" si="44"/>
        <v>http://localhost:8080/listing/speakeasyreading.com?compare=true&amp;theme=Stars&amp;tutorial=false</v>
      </c>
      <c r="D401" s="27"/>
      <c r="E401" s="23" t="str">
        <f t="shared" si="45"/>
        <v>FALSE</v>
      </c>
      <c r="F401" s="23" t="str">
        <f t="shared" si="46"/>
        <v>FALSE</v>
      </c>
      <c r="G401" s="23" t="str">
        <f t="shared" si="47"/>
        <v>Scammell</v>
      </c>
      <c r="H401" s="24" t="str">
        <f t="shared" si="48"/>
        <v>speakeasyreading.com</v>
      </c>
      <c r="I401" s="26"/>
      <c r="J401" s="25"/>
      <c r="K401" t="s">
        <v>1449</v>
      </c>
      <c r="L401" t="b">
        <v>0</v>
      </c>
      <c r="M401" t="s">
        <v>1450</v>
      </c>
      <c r="N401" t="s">
        <v>208</v>
      </c>
      <c r="O401" t="s">
        <v>1450</v>
      </c>
      <c r="P401" t="s">
        <v>1451</v>
      </c>
      <c r="Q401" t="s">
        <v>1184</v>
      </c>
      <c r="R401" s="16" t="s">
        <v>1451</v>
      </c>
      <c r="S401" t="s">
        <v>1452</v>
      </c>
      <c r="U401" t="b">
        <v>1</v>
      </c>
      <c r="V401" t="s">
        <v>16</v>
      </c>
    </row>
    <row r="402" spans="1:22" x14ac:dyDescent="0.25">
      <c r="A402" s="9" t="str">
        <f t="shared" si="42"/>
        <v>WEB</v>
      </c>
      <c r="B402" s="10" t="str">
        <f t="shared" si="43"/>
        <v>LOCAL</v>
      </c>
      <c r="C402" s="17" t="str">
        <f t="shared" si="44"/>
        <v>http://localhost:8080/listing/speechmattersmu.com?compare=true&amp;theme=Stars&amp;tutorial=false</v>
      </c>
      <c r="D402" s="27"/>
      <c r="E402" s="23" t="str">
        <f t="shared" si="45"/>
        <v>emilybolton89@gmail.com</v>
      </c>
      <c r="F402" s="23" t="str">
        <f t="shared" si="46"/>
        <v xml:space="preserve">Emily </v>
      </c>
      <c r="G402" s="23" t="str">
        <f t="shared" si="47"/>
        <v>Bolton</v>
      </c>
      <c r="H402" s="24" t="str">
        <f t="shared" si="48"/>
        <v>speechmattersmu.com</v>
      </c>
      <c r="I402" s="26"/>
      <c r="J402" s="25"/>
      <c r="K402" t="s">
        <v>2054</v>
      </c>
      <c r="L402" t="b">
        <v>0</v>
      </c>
      <c r="M402" t="s">
        <v>2055</v>
      </c>
      <c r="N402" t="s">
        <v>2055</v>
      </c>
      <c r="O402" t="s">
        <v>2055</v>
      </c>
      <c r="P402" t="s">
        <v>2056</v>
      </c>
      <c r="Q402" t="s">
        <v>2056</v>
      </c>
      <c r="R402" s="16" t="s">
        <v>2056</v>
      </c>
      <c r="S402" t="s">
        <v>2057</v>
      </c>
      <c r="U402" t="b">
        <v>1</v>
      </c>
      <c r="V402" t="s">
        <v>16</v>
      </c>
    </row>
    <row r="403" spans="1:22" x14ac:dyDescent="0.25">
      <c r="A403" s="9" t="str">
        <f t="shared" si="42"/>
        <v>WEB</v>
      </c>
      <c r="B403" s="10" t="str">
        <f t="shared" si="43"/>
        <v>LOCAL</v>
      </c>
      <c r="C403" s="17" t="str">
        <f t="shared" si="44"/>
        <v>http://localhost:8080/listing/sposobynachrapanie.com?compare=true&amp;theme=Stars&amp;tutorial=false</v>
      </c>
      <c r="D403" s="27"/>
      <c r="E403" s="23" t="str">
        <f t="shared" si="45"/>
        <v>m.bialy@medseven.eu</v>
      </c>
      <c r="F403" s="23" t="str">
        <f t="shared" si="46"/>
        <v xml:space="preserve">BiaÅ‚y </v>
      </c>
      <c r="G403" s="23" t="str">
        <f t="shared" si="47"/>
        <v>Mariusz</v>
      </c>
      <c r="H403" s="24" t="str">
        <f t="shared" si="48"/>
        <v>sposobynachrapanie.com</v>
      </c>
      <c r="I403" s="26"/>
      <c r="J403" s="25"/>
      <c r="K403" t="s">
        <v>2737</v>
      </c>
      <c r="L403" t="b">
        <v>0</v>
      </c>
      <c r="M403" t="s">
        <v>2738</v>
      </c>
      <c r="N403" t="s">
        <v>2738</v>
      </c>
      <c r="O403" t="s">
        <v>2738</v>
      </c>
      <c r="P403" t="s">
        <v>2739</v>
      </c>
      <c r="Q403" t="s">
        <v>2739</v>
      </c>
      <c r="R403" s="16" t="s">
        <v>2739</v>
      </c>
      <c r="S403" t="s">
        <v>24</v>
      </c>
      <c r="U403" t="b">
        <v>1</v>
      </c>
      <c r="V403" t="s">
        <v>16</v>
      </c>
    </row>
    <row r="404" spans="1:22" x14ac:dyDescent="0.25">
      <c r="A404" s="9" t="str">
        <f t="shared" si="42"/>
        <v>WEB</v>
      </c>
      <c r="B404" s="10" t="str">
        <f t="shared" si="43"/>
        <v>LOCAL</v>
      </c>
      <c r="C404" s="17" t="str">
        <f t="shared" si="44"/>
        <v>http://localhost:8080/listing/squishlists.com?compare=true&amp;theme=Stars&amp;tutorial=false</v>
      </c>
      <c r="D404" s="27"/>
      <c r="E404" s="23" t="str">
        <f t="shared" si="45"/>
        <v>FALSE</v>
      </c>
      <c r="F404" s="23" t="str">
        <f t="shared" si="46"/>
        <v>FALSE</v>
      </c>
      <c r="G404" s="23" t="str">
        <f t="shared" si="47"/>
        <v>Blanchard</v>
      </c>
      <c r="H404" s="24" t="str">
        <f t="shared" si="48"/>
        <v>squishlists.com</v>
      </c>
      <c r="I404" s="26"/>
      <c r="J404" s="25"/>
      <c r="K404" t="s">
        <v>1434</v>
      </c>
      <c r="L404" t="b">
        <v>0</v>
      </c>
      <c r="M404" t="s">
        <v>1435</v>
      </c>
      <c r="N404" t="s">
        <v>208</v>
      </c>
      <c r="O404" t="s">
        <v>1435</v>
      </c>
      <c r="P404" t="s">
        <v>1436</v>
      </c>
      <c r="Q404" t="s">
        <v>1184</v>
      </c>
      <c r="R404" s="16" t="s">
        <v>1436</v>
      </c>
      <c r="S404" t="s">
        <v>236</v>
      </c>
      <c r="U404" t="b">
        <v>1</v>
      </c>
      <c r="V404" t="s">
        <v>16</v>
      </c>
    </row>
    <row r="405" spans="1:22" x14ac:dyDescent="0.25">
      <c r="A405" s="9" t="str">
        <f t="shared" si="42"/>
        <v>WEB</v>
      </c>
      <c r="B405" s="10" t="str">
        <f t="shared" si="43"/>
        <v>LOCAL</v>
      </c>
      <c r="C405" s="17" t="str">
        <f t="shared" si="44"/>
        <v>http://localhost:8080/listing/studiolegalemiceli.com?compare=true&amp;theme=Stars&amp;tutorial=false</v>
      </c>
      <c r="D405" s="27"/>
      <c r="E405" s="23" t="str">
        <f t="shared" si="45"/>
        <v>FALSE</v>
      </c>
      <c r="F405" s="23" t="str">
        <f t="shared" si="46"/>
        <v xml:space="preserve">Marika </v>
      </c>
      <c r="G405" s="23" t="str">
        <f t="shared" si="47"/>
        <v>Miceli</v>
      </c>
      <c r="H405" s="24" t="str">
        <f t="shared" si="48"/>
        <v>studiolegalemiceli.com</v>
      </c>
      <c r="I405" s="26"/>
      <c r="J405" s="25"/>
      <c r="K405" t="s">
        <v>1969</v>
      </c>
      <c r="L405" t="b">
        <v>0</v>
      </c>
      <c r="M405" t="s">
        <v>1970</v>
      </c>
      <c r="N405" t="s">
        <v>1970</v>
      </c>
      <c r="O405" t="s">
        <v>1971</v>
      </c>
      <c r="P405" t="s">
        <v>1972</v>
      </c>
      <c r="Q405" t="s">
        <v>1972</v>
      </c>
      <c r="R405" s="16" t="s">
        <v>1972</v>
      </c>
      <c r="S405" t="s">
        <v>1297</v>
      </c>
      <c r="U405" t="b">
        <v>1</v>
      </c>
      <c r="V405" t="s">
        <v>16</v>
      </c>
    </row>
    <row r="406" spans="1:22" x14ac:dyDescent="0.25">
      <c r="A406" s="9" t="str">
        <f t="shared" si="42"/>
        <v>WEB</v>
      </c>
      <c r="B406" s="10" t="str">
        <f t="shared" si="43"/>
        <v>LOCAL</v>
      </c>
      <c r="C406" s="17" t="str">
        <f t="shared" si="44"/>
        <v>http://localhost:8080/listing/sumanaramayaweniyarawela.com?compare=true&amp;theme=Stars&amp;tutorial=false</v>
      </c>
      <c r="D406" s="27"/>
      <c r="E406" s="23" t="str">
        <f t="shared" si="45"/>
        <v>susirims@gmail.com</v>
      </c>
      <c r="F406" s="23" t="str">
        <f t="shared" si="46"/>
        <v xml:space="preserve">Manikkuwahandi </v>
      </c>
      <c r="G406" s="23" t="str">
        <f t="shared" si="47"/>
        <v>Susiriwardana</v>
      </c>
      <c r="H406" s="24" t="str">
        <f t="shared" si="48"/>
        <v>sumanaramayaweniyarawela.com</v>
      </c>
      <c r="I406" s="26"/>
      <c r="J406" s="25"/>
      <c r="K406" t="s">
        <v>3632</v>
      </c>
      <c r="L406" t="b">
        <v>0</v>
      </c>
      <c r="M406" t="s">
        <v>3633</v>
      </c>
      <c r="N406" t="s">
        <v>3633</v>
      </c>
      <c r="O406" t="s">
        <v>3633</v>
      </c>
      <c r="P406" t="s">
        <v>3634</v>
      </c>
      <c r="Q406" t="s">
        <v>3634</v>
      </c>
      <c r="R406" s="16" t="s">
        <v>3634</v>
      </c>
      <c r="S406" t="s">
        <v>3635</v>
      </c>
      <c r="U406" t="b">
        <v>1</v>
      </c>
      <c r="V406" t="s">
        <v>16</v>
      </c>
    </row>
    <row r="407" spans="1:22" x14ac:dyDescent="0.25">
      <c r="A407" s="9" t="str">
        <f t="shared" si="42"/>
        <v>WEB</v>
      </c>
      <c r="B407" s="10" t="str">
        <f t="shared" si="43"/>
        <v>LOCAL</v>
      </c>
      <c r="C407" s="17" t="str">
        <f t="shared" si="44"/>
        <v>http://localhost:8080/listing/sunnyhillbordercollies.com?compare=true&amp;theme=Stars&amp;tutorial=false</v>
      </c>
      <c r="D407" s="27"/>
      <c r="E407" s="23" t="str">
        <f t="shared" si="45"/>
        <v>ykoyama@gaea.ocn.ne.jp</v>
      </c>
      <c r="F407" s="23" t="str">
        <f t="shared" si="46"/>
        <v xml:space="preserve">Yoshinobu </v>
      </c>
      <c r="G407" s="23" t="str">
        <f t="shared" si="47"/>
        <v>Koyama</v>
      </c>
      <c r="H407" s="24" t="str">
        <f t="shared" si="48"/>
        <v>sunnyhillbordercollies.com</v>
      </c>
      <c r="I407" s="26"/>
      <c r="J407" s="25"/>
      <c r="K407" t="s">
        <v>3932</v>
      </c>
      <c r="L407" t="b">
        <v>0</v>
      </c>
      <c r="M407" t="s">
        <v>3933</v>
      </c>
      <c r="N407" t="s">
        <v>3933</v>
      </c>
      <c r="O407" t="s">
        <v>3933</v>
      </c>
      <c r="P407" t="s">
        <v>3934</v>
      </c>
      <c r="Q407" t="s">
        <v>3934</v>
      </c>
      <c r="R407" s="16" t="s">
        <v>3934</v>
      </c>
      <c r="S407" t="s">
        <v>2645</v>
      </c>
      <c r="U407" t="b">
        <v>1</v>
      </c>
      <c r="V407" t="s">
        <v>16</v>
      </c>
    </row>
    <row r="408" spans="1:22" x14ac:dyDescent="0.25">
      <c r="A408" s="9" t="str">
        <f t="shared" si="42"/>
        <v>WEB</v>
      </c>
      <c r="B408" s="10" t="str">
        <f t="shared" si="43"/>
        <v>LOCAL</v>
      </c>
      <c r="C408" s="17" t="str">
        <f t="shared" si="44"/>
        <v>http://localhost:8080/listing/supermodelsproject.com?compare=true&amp;theme=Stars&amp;tutorial=false</v>
      </c>
      <c r="D408" s="27"/>
      <c r="E408" s="23" t="str">
        <f t="shared" si="45"/>
        <v>laura.muljadi@gmail.com</v>
      </c>
      <c r="F408" s="23" t="str">
        <f t="shared" si="46"/>
        <v xml:space="preserve">Laurencia </v>
      </c>
      <c r="G408" s="23" t="str">
        <f t="shared" si="47"/>
        <v>Muljadi</v>
      </c>
      <c r="H408" s="24" t="str">
        <f t="shared" si="48"/>
        <v>supermodelsproject.com</v>
      </c>
      <c r="I408" s="26"/>
      <c r="J408" s="25"/>
      <c r="K408" t="s">
        <v>2621</v>
      </c>
      <c r="L408" t="b">
        <v>0</v>
      </c>
      <c r="M408" t="s">
        <v>2622</v>
      </c>
      <c r="N408" t="s">
        <v>2622</v>
      </c>
      <c r="O408" t="s">
        <v>2622</v>
      </c>
      <c r="P408" t="s">
        <v>2623</v>
      </c>
      <c r="Q408" t="s">
        <v>2623</v>
      </c>
      <c r="R408" s="16" t="s">
        <v>2623</v>
      </c>
      <c r="S408" t="s">
        <v>1280</v>
      </c>
      <c r="U408" t="b">
        <v>1</v>
      </c>
      <c r="V408" t="s">
        <v>16</v>
      </c>
    </row>
    <row r="409" spans="1:22" x14ac:dyDescent="0.25">
      <c r="A409" s="9" t="str">
        <f t="shared" si="42"/>
        <v>WEB</v>
      </c>
      <c r="B409" s="10" t="str">
        <f t="shared" si="43"/>
        <v>LOCAL</v>
      </c>
      <c r="C409" s="17" t="str">
        <f t="shared" si="44"/>
        <v>http://localhost:8080/listing/supplierfromnature.com?compare=true&amp;theme=Stars&amp;tutorial=false</v>
      </c>
      <c r="D409" s="27"/>
      <c r="E409" s="23" t="str">
        <f t="shared" si="45"/>
        <v>supplier.from.nature88@gmail.com</v>
      </c>
      <c r="F409" s="23" t="str">
        <f t="shared" si="46"/>
        <v xml:space="preserve">Reinhard </v>
      </c>
      <c r="G409" s="23" t="str">
        <f t="shared" si="47"/>
        <v>Hutapea</v>
      </c>
      <c r="H409" s="24" t="str">
        <f t="shared" si="48"/>
        <v>supplierfromnature.com</v>
      </c>
      <c r="I409" s="26"/>
      <c r="J409" s="25"/>
      <c r="K409" t="s">
        <v>3629</v>
      </c>
      <c r="L409" t="b">
        <v>0</v>
      </c>
      <c r="M409" t="s">
        <v>3630</v>
      </c>
      <c r="N409" t="s">
        <v>3630</v>
      </c>
      <c r="O409" t="s">
        <v>3630</v>
      </c>
      <c r="P409" t="s">
        <v>3631</v>
      </c>
      <c r="Q409" t="s">
        <v>3631</v>
      </c>
      <c r="R409" s="16" t="s">
        <v>3631</v>
      </c>
      <c r="S409" t="s">
        <v>728</v>
      </c>
      <c r="U409" t="b">
        <v>1</v>
      </c>
      <c r="V409" t="s">
        <v>16</v>
      </c>
    </row>
    <row r="410" spans="1:22" x14ac:dyDescent="0.25">
      <c r="A410" s="9" t="str">
        <f t="shared" si="42"/>
        <v>WEB</v>
      </c>
      <c r="B410" s="10" t="str">
        <f t="shared" si="43"/>
        <v>LOCAL</v>
      </c>
      <c r="C410" s="17" t="str">
        <f t="shared" si="44"/>
        <v>http://localhost:8080/listing/tennurkauveryhospital.com?compare=true&amp;theme=Stars&amp;tutorial=false</v>
      </c>
      <c r="D410" s="27"/>
      <c r="E410" s="23" t="str">
        <f t="shared" si="45"/>
        <v>arunstarodc@live.com</v>
      </c>
      <c r="F410" s="23" t="e">
        <f t="shared" si="46"/>
        <v>#VALUE!</v>
      </c>
      <c r="G410" s="23" t="e">
        <f t="shared" si="47"/>
        <v>#VALUE!</v>
      </c>
      <c r="H410" s="24" t="str">
        <f t="shared" si="48"/>
        <v>tennurkauveryhospital.com</v>
      </c>
      <c r="I410" s="26"/>
      <c r="J410" s="25"/>
      <c r="K410" t="s">
        <v>1367</v>
      </c>
      <c r="L410" t="b">
        <v>0</v>
      </c>
      <c r="M410" t="s">
        <v>1368</v>
      </c>
      <c r="N410" t="s">
        <v>1368</v>
      </c>
      <c r="O410" t="s">
        <v>1368</v>
      </c>
      <c r="P410" t="s">
        <v>1369</v>
      </c>
      <c r="Q410" t="s">
        <v>1369</v>
      </c>
      <c r="R410" s="16" t="s">
        <v>1369</v>
      </c>
      <c r="S410" t="s">
        <v>1370</v>
      </c>
      <c r="U410" t="b">
        <v>1</v>
      </c>
      <c r="V410" t="s">
        <v>16</v>
      </c>
    </row>
    <row r="411" spans="1:22" x14ac:dyDescent="0.25">
      <c r="A411" s="9" t="str">
        <f t="shared" si="42"/>
        <v>WEB</v>
      </c>
      <c r="B411" s="10" t="str">
        <f t="shared" si="43"/>
        <v>LOCAL</v>
      </c>
      <c r="C411" s="17" t="str">
        <f t="shared" si="44"/>
        <v>http://localhost:8080/listing/texasparadiselagoons.com?compare=true&amp;theme=Stars&amp;tutorial=false</v>
      </c>
      <c r="D411" s="27"/>
      <c r="E411" s="23" t="str">
        <f t="shared" si="45"/>
        <v>paradiselagoonstx@gmail.com</v>
      </c>
      <c r="F411" s="23" t="str">
        <f t="shared" si="46"/>
        <v xml:space="preserve">William </v>
      </c>
      <c r="G411" s="23" t="str">
        <f t="shared" si="47"/>
        <v>Hawkins</v>
      </c>
      <c r="H411" s="24" t="str">
        <f t="shared" si="48"/>
        <v>texasparadiselagoons.com</v>
      </c>
      <c r="I411" s="26"/>
      <c r="J411" s="25"/>
      <c r="K411" t="s">
        <v>3104</v>
      </c>
      <c r="L411" t="b">
        <v>0</v>
      </c>
      <c r="M411" t="s">
        <v>3105</v>
      </c>
      <c r="N411" t="s">
        <v>3105</v>
      </c>
      <c r="O411" t="s">
        <v>3105</v>
      </c>
      <c r="P411" t="s">
        <v>3106</v>
      </c>
      <c r="Q411" t="s">
        <v>3106</v>
      </c>
      <c r="R411" s="16" t="s">
        <v>3106</v>
      </c>
      <c r="S411" t="s">
        <v>1244</v>
      </c>
      <c r="U411" t="b">
        <v>1</v>
      </c>
      <c r="V411" t="s">
        <v>16</v>
      </c>
    </row>
    <row r="412" spans="1:22" x14ac:dyDescent="0.25">
      <c r="A412" s="9" t="str">
        <f t="shared" si="42"/>
        <v>WEB</v>
      </c>
      <c r="B412" s="10" t="str">
        <f t="shared" si="43"/>
        <v>LOCAL</v>
      </c>
      <c r="C412" s="17" t="str">
        <f t="shared" si="44"/>
        <v>http://localhost:8080/listing/theagilebroadcast.com?compare=true&amp;theme=Stars&amp;tutorial=false</v>
      </c>
      <c r="D412" s="27"/>
      <c r="E412" s="23" t="str">
        <f t="shared" si="45"/>
        <v>FALSE</v>
      </c>
      <c r="F412" s="23" t="str">
        <f t="shared" si="46"/>
        <v>FALSE</v>
      </c>
      <c r="G412" s="23" t="str">
        <f t="shared" si="47"/>
        <v>Michel</v>
      </c>
      <c r="H412" s="24" t="str">
        <f t="shared" si="48"/>
        <v>theagilebroadcast.com</v>
      </c>
      <c r="I412" s="26"/>
      <c r="J412" s="25"/>
      <c r="K412" t="s">
        <v>1937</v>
      </c>
      <c r="L412" t="b">
        <v>0</v>
      </c>
      <c r="M412" t="s">
        <v>1938</v>
      </c>
      <c r="N412" t="s">
        <v>208</v>
      </c>
      <c r="O412" t="s">
        <v>1938</v>
      </c>
      <c r="P412" t="s">
        <v>1939</v>
      </c>
      <c r="Q412" t="s">
        <v>1184</v>
      </c>
      <c r="R412" s="16" t="s">
        <v>1939</v>
      </c>
      <c r="S412" t="s">
        <v>1940</v>
      </c>
      <c r="U412" t="b">
        <v>1</v>
      </c>
      <c r="V412" t="s">
        <v>16</v>
      </c>
    </row>
    <row r="413" spans="1:22" x14ac:dyDescent="0.25">
      <c r="A413" s="9" t="str">
        <f t="shared" si="42"/>
        <v>WEB</v>
      </c>
      <c r="B413" s="10" t="str">
        <f t="shared" si="43"/>
        <v>LOCAL</v>
      </c>
      <c r="C413" s="17" t="str">
        <f t="shared" si="44"/>
        <v>http://localhost:8080/listing/thefinalscoreis.com?compare=true&amp;theme=Stars&amp;tutorial=false</v>
      </c>
      <c r="D413" s="27"/>
      <c r="E413" s="23" t="str">
        <f t="shared" si="45"/>
        <v>solutions@interotech.com</v>
      </c>
      <c r="F413" s="23" t="str">
        <f t="shared" si="46"/>
        <v xml:space="preserve">J </v>
      </c>
      <c r="G413" s="23" t="str">
        <f t="shared" si="47"/>
        <v>Harms</v>
      </c>
      <c r="H413" s="24" t="str">
        <f t="shared" si="48"/>
        <v>thefinalscoreis.com</v>
      </c>
      <c r="I413" s="26"/>
      <c r="J413" s="25"/>
      <c r="K413" t="s">
        <v>3534</v>
      </c>
      <c r="L413" t="b">
        <v>0</v>
      </c>
      <c r="M413" t="s">
        <v>3535</v>
      </c>
      <c r="N413" t="s">
        <v>3535</v>
      </c>
      <c r="O413" t="s">
        <v>3535</v>
      </c>
      <c r="P413" t="s">
        <v>3536</v>
      </c>
      <c r="Q413" t="s">
        <v>3536</v>
      </c>
      <c r="R413" s="16" t="s">
        <v>3536</v>
      </c>
      <c r="S413" t="s">
        <v>2436</v>
      </c>
      <c r="U413" t="b">
        <v>1</v>
      </c>
      <c r="V413" t="s">
        <v>16</v>
      </c>
    </row>
    <row r="414" spans="1:22" x14ac:dyDescent="0.25">
      <c r="A414" s="9" t="str">
        <f t="shared" si="42"/>
        <v>WEB</v>
      </c>
      <c r="B414" s="10" t="str">
        <f t="shared" si="43"/>
        <v>LOCAL</v>
      </c>
      <c r="C414" s="17" t="str">
        <f t="shared" si="44"/>
        <v>http://localhost:8080/listing/thejobbasket.com?compare=true&amp;theme=Stars&amp;tutorial=false</v>
      </c>
      <c r="D414" s="27"/>
      <c r="E414" s="23" t="str">
        <f t="shared" si="45"/>
        <v>leosmart84@gmail.com</v>
      </c>
      <c r="F414" s="23" t="str">
        <f t="shared" si="46"/>
        <v xml:space="preserve">Aung </v>
      </c>
      <c r="G414" s="23" t="str">
        <f t="shared" si="47"/>
        <v>Myat</v>
      </c>
      <c r="H414" s="24" t="str">
        <f t="shared" si="48"/>
        <v>thejobbasket.com</v>
      </c>
      <c r="I414" s="26"/>
      <c r="J414" s="25"/>
      <c r="K414" t="s">
        <v>2649</v>
      </c>
      <c r="L414" t="b">
        <v>0</v>
      </c>
      <c r="M414" t="s">
        <v>2650</v>
      </c>
      <c r="N414" t="s">
        <v>2650</v>
      </c>
      <c r="O414" t="s">
        <v>2650</v>
      </c>
      <c r="P414" t="s">
        <v>2651</v>
      </c>
      <c r="Q414" t="s">
        <v>2651</v>
      </c>
      <c r="R414" s="16" t="s">
        <v>2651</v>
      </c>
      <c r="S414" t="s">
        <v>499</v>
      </c>
      <c r="U414" t="b">
        <v>1</v>
      </c>
      <c r="V414" t="s">
        <v>16</v>
      </c>
    </row>
    <row r="415" spans="1:22" x14ac:dyDescent="0.25">
      <c r="A415" s="9" t="str">
        <f t="shared" si="42"/>
        <v>WEB</v>
      </c>
      <c r="B415" s="10" t="str">
        <f t="shared" si="43"/>
        <v>LOCAL</v>
      </c>
      <c r="C415" s="17" t="str">
        <f t="shared" si="44"/>
        <v>http://localhost:8080/listing/thelavproject.com?compare=true&amp;theme=Stars&amp;tutorial=false</v>
      </c>
      <c r="D415" s="27"/>
      <c r="E415" s="23" t="str">
        <f t="shared" si="45"/>
        <v>tienna.lynn.norman@gmail.com</v>
      </c>
      <c r="F415" s="23" t="str">
        <f t="shared" si="46"/>
        <v xml:space="preserve">Tienna </v>
      </c>
      <c r="G415" s="23" t="str">
        <f t="shared" si="47"/>
        <v>Norman</v>
      </c>
      <c r="H415" s="24" t="str">
        <f t="shared" si="48"/>
        <v>thelavproject.com</v>
      </c>
      <c r="I415" s="26"/>
      <c r="J415" s="25"/>
      <c r="K415" t="s">
        <v>3696</v>
      </c>
      <c r="L415" t="b">
        <v>0</v>
      </c>
      <c r="M415" t="s">
        <v>3697</v>
      </c>
      <c r="N415" t="s">
        <v>3697</v>
      </c>
      <c r="O415" t="s">
        <v>3697</v>
      </c>
      <c r="P415" t="s">
        <v>3698</v>
      </c>
      <c r="Q415" t="s">
        <v>3698</v>
      </c>
      <c r="R415" s="16" t="s">
        <v>3698</v>
      </c>
      <c r="S415" t="s">
        <v>539</v>
      </c>
      <c r="U415" t="b">
        <v>1</v>
      </c>
      <c r="V415" t="s">
        <v>16</v>
      </c>
    </row>
    <row r="416" spans="1:22" x14ac:dyDescent="0.25">
      <c r="A416" s="9" t="str">
        <f t="shared" si="42"/>
        <v>WEB</v>
      </c>
      <c r="B416" s="10" t="str">
        <f t="shared" si="43"/>
        <v>LOCAL</v>
      </c>
      <c r="C416" s="17" t="str">
        <f t="shared" si="44"/>
        <v>http://localhost:8080/listing/themillionairessociety.com?compare=true&amp;theme=Stars&amp;tutorial=false</v>
      </c>
      <c r="D416" s="27"/>
      <c r="E416" s="23" t="str">
        <f t="shared" si="45"/>
        <v>millionairesig@gmail.com</v>
      </c>
      <c r="F416" s="23" t="str">
        <f t="shared" si="46"/>
        <v xml:space="preserve">Bryce </v>
      </c>
      <c r="G416" s="23" t="str">
        <f t="shared" si="47"/>
        <v>Foster</v>
      </c>
      <c r="H416" s="24" t="str">
        <f t="shared" si="48"/>
        <v>themillionairessociety.com</v>
      </c>
      <c r="I416" s="26"/>
      <c r="J416" s="25"/>
      <c r="K416" t="s">
        <v>2893</v>
      </c>
      <c r="L416" t="b">
        <v>0</v>
      </c>
      <c r="M416" t="s">
        <v>2894</v>
      </c>
      <c r="N416" t="s">
        <v>2894</v>
      </c>
      <c r="O416" t="s">
        <v>2894</v>
      </c>
      <c r="P416" t="s">
        <v>2895</v>
      </c>
      <c r="Q416" t="s">
        <v>2895</v>
      </c>
      <c r="R416" s="16" t="s">
        <v>2895</v>
      </c>
      <c r="S416" t="s">
        <v>2620</v>
      </c>
      <c r="U416" t="b">
        <v>1</v>
      </c>
      <c r="V416" t="s">
        <v>16</v>
      </c>
    </row>
    <row r="417" spans="1:22" x14ac:dyDescent="0.25">
      <c r="A417" s="9" t="str">
        <f t="shared" si="42"/>
        <v>WEB</v>
      </c>
      <c r="B417" s="10" t="str">
        <f t="shared" si="43"/>
        <v>LOCAL</v>
      </c>
      <c r="C417" s="17" t="str">
        <f t="shared" si="44"/>
        <v>http://localhost:8080/listing/thestudenthive.com?compare=true&amp;theme=Stars&amp;tutorial=false</v>
      </c>
      <c r="D417" s="27"/>
      <c r="E417" s="23" t="str">
        <f t="shared" si="45"/>
        <v>FALSE</v>
      </c>
      <c r="F417" s="23" t="str">
        <f t="shared" si="46"/>
        <v>FALSE</v>
      </c>
      <c r="G417" s="23" t="str">
        <f t="shared" si="47"/>
        <v>Dattani</v>
      </c>
      <c r="H417" s="24" t="str">
        <f t="shared" si="48"/>
        <v>thestudenthive.com</v>
      </c>
      <c r="I417" s="26"/>
      <c r="J417" s="25"/>
      <c r="K417" t="s">
        <v>3463</v>
      </c>
      <c r="L417" t="b">
        <v>0</v>
      </c>
      <c r="M417" t="s">
        <v>3464</v>
      </c>
      <c r="N417" t="s">
        <v>208</v>
      </c>
      <c r="O417" t="s">
        <v>3464</v>
      </c>
      <c r="P417" t="s">
        <v>3465</v>
      </c>
      <c r="Q417" t="s">
        <v>1184</v>
      </c>
      <c r="R417" s="16" t="s">
        <v>3465</v>
      </c>
      <c r="S417" t="s">
        <v>2437</v>
      </c>
      <c r="U417" t="b">
        <v>1</v>
      </c>
      <c r="V417" t="s">
        <v>16</v>
      </c>
    </row>
    <row r="418" spans="1:22" x14ac:dyDescent="0.25">
      <c r="A418" s="9" t="str">
        <f t="shared" si="42"/>
        <v>WEB</v>
      </c>
      <c r="B418" s="10" t="str">
        <f t="shared" si="43"/>
        <v>LOCAL</v>
      </c>
      <c r="C418" s="17" t="str">
        <f t="shared" si="44"/>
        <v>http://localhost:8080/listing/theundergrounddiamond.com?compare=true&amp;theme=Stars&amp;tutorial=false</v>
      </c>
      <c r="D418" s="27"/>
      <c r="E418" s="23" t="str">
        <f t="shared" si="45"/>
        <v>theundergound.diamond@gmail.com</v>
      </c>
      <c r="F418" s="23" t="str">
        <f t="shared" si="46"/>
        <v>FALSE</v>
      </c>
      <c r="G418" s="23" t="str">
        <f t="shared" si="47"/>
        <v>Jouwweb</v>
      </c>
      <c r="H418" s="24" t="str">
        <f t="shared" si="48"/>
        <v>theundergrounddiamond.com</v>
      </c>
      <c r="I418" s="26"/>
      <c r="J418" s="25"/>
      <c r="K418" t="s">
        <v>3691</v>
      </c>
      <c r="L418" t="b">
        <v>0</v>
      </c>
      <c r="M418" t="s">
        <v>3692</v>
      </c>
      <c r="N418" t="s">
        <v>3692</v>
      </c>
      <c r="O418" t="s">
        <v>3692</v>
      </c>
      <c r="P418" t="s">
        <v>3693</v>
      </c>
      <c r="Q418" t="s">
        <v>3693</v>
      </c>
      <c r="R418" s="16" t="s">
        <v>3694</v>
      </c>
      <c r="S418" t="s">
        <v>3695</v>
      </c>
      <c r="U418" t="b">
        <v>1</v>
      </c>
      <c r="V418" t="s">
        <v>16</v>
      </c>
    </row>
    <row r="419" spans="1:22" x14ac:dyDescent="0.25">
      <c r="A419" s="9" t="str">
        <f t="shared" si="42"/>
        <v>WEB</v>
      </c>
      <c r="B419" s="10" t="str">
        <f t="shared" si="43"/>
        <v>LOCAL</v>
      </c>
      <c r="C419" s="17" t="str">
        <f t="shared" si="44"/>
        <v>http://localhost:8080/listing/trivenetodoccebagni.com?compare=true&amp;theme=Stars&amp;tutorial=false</v>
      </c>
      <c r="D419" s="27"/>
      <c r="E419" s="23" t="str">
        <f t="shared" si="45"/>
        <v>directsailsrl@gmail.com</v>
      </c>
      <c r="F419" s="23" t="str">
        <f t="shared" si="46"/>
        <v xml:space="preserve">Direct </v>
      </c>
      <c r="G419" s="23" t="str">
        <f t="shared" si="47"/>
        <v>Srl</v>
      </c>
      <c r="H419" s="24" t="str">
        <f t="shared" si="48"/>
        <v>trivenetodoccebagni.com</v>
      </c>
      <c r="I419" s="26"/>
      <c r="J419" s="25"/>
      <c r="K419" t="s">
        <v>1920</v>
      </c>
      <c r="L419" t="b">
        <v>0</v>
      </c>
      <c r="M419" t="s">
        <v>1921</v>
      </c>
      <c r="N419" t="s">
        <v>1921</v>
      </c>
      <c r="O419" t="s">
        <v>1921</v>
      </c>
      <c r="P419" t="s">
        <v>1922</v>
      </c>
      <c r="Q419" t="s">
        <v>1922</v>
      </c>
      <c r="R419" s="16" t="s">
        <v>1922</v>
      </c>
      <c r="S419" t="s">
        <v>229</v>
      </c>
      <c r="U419" t="b">
        <v>1</v>
      </c>
      <c r="V419" t="s">
        <v>16</v>
      </c>
    </row>
    <row r="420" spans="1:22" x14ac:dyDescent="0.25">
      <c r="A420" s="9" t="str">
        <f t="shared" si="42"/>
        <v>WEB</v>
      </c>
      <c r="B420" s="10" t="str">
        <f t="shared" si="43"/>
        <v>LOCAL</v>
      </c>
      <c r="C420" s="17" t="str">
        <f t="shared" si="44"/>
        <v>http://localhost:8080/listing/ufitkitchensanddoors.com?compare=true&amp;theme=Stars&amp;tutorial=false</v>
      </c>
      <c r="D420" s="27"/>
      <c r="E420" s="23" t="str">
        <f t="shared" si="45"/>
        <v>FALSE</v>
      </c>
      <c r="F420" s="23" t="str">
        <f t="shared" si="46"/>
        <v>FALSE</v>
      </c>
      <c r="G420" s="23" t="str">
        <f t="shared" si="47"/>
        <v>Morris</v>
      </c>
      <c r="H420" s="24" t="str">
        <f t="shared" si="48"/>
        <v>ufitkitchensanddoors.com</v>
      </c>
      <c r="I420" s="26"/>
      <c r="J420" s="25"/>
      <c r="K420" t="s">
        <v>1321</v>
      </c>
      <c r="L420" t="b">
        <v>0</v>
      </c>
      <c r="M420" t="s">
        <v>1322</v>
      </c>
      <c r="N420" t="s">
        <v>208</v>
      </c>
      <c r="O420" t="s">
        <v>1322</v>
      </c>
      <c r="P420" t="s">
        <v>1323</v>
      </c>
      <c r="Q420" t="s">
        <v>1184</v>
      </c>
      <c r="R420" s="16" t="s">
        <v>1323</v>
      </c>
      <c r="S420" t="s">
        <v>1324</v>
      </c>
      <c r="U420" t="b">
        <v>1</v>
      </c>
      <c r="V420" t="s">
        <v>16</v>
      </c>
    </row>
    <row r="421" spans="1:22" x14ac:dyDescent="0.25">
      <c r="A421" s="9" t="str">
        <f t="shared" si="42"/>
        <v>WEB</v>
      </c>
      <c r="B421" s="10" t="str">
        <f t="shared" si="43"/>
        <v>LOCAL</v>
      </c>
      <c r="C421" s="17" t="str">
        <f t="shared" si="44"/>
        <v>http://localhost:8080/listing/uniquecareforunique-people.com?compare=true&amp;theme=Stars&amp;tutorial=false</v>
      </c>
      <c r="D421" s="27"/>
      <c r="E421" s="23" t="str">
        <f t="shared" si="45"/>
        <v>debruinlilyan@gmail.com</v>
      </c>
      <c r="F421" s="23" t="str">
        <f t="shared" si="46"/>
        <v xml:space="preserve">Lilyan </v>
      </c>
      <c r="G421" s="23" t="str">
        <f t="shared" si="47"/>
        <v>Bruin</v>
      </c>
      <c r="H421" s="24" t="str">
        <f t="shared" si="48"/>
        <v>uniquecareforunique-people.com</v>
      </c>
      <c r="I421" s="26"/>
      <c r="J421" s="25"/>
      <c r="K421" t="s">
        <v>1876</v>
      </c>
      <c r="L421" t="b">
        <v>0</v>
      </c>
      <c r="M421" t="s">
        <v>1877</v>
      </c>
      <c r="N421" t="s">
        <v>1877</v>
      </c>
      <c r="O421" t="s">
        <v>1877</v>
      </c>
      <c r="P421" t="s">
        <v>1878</v>
      </c>
      <c r="Q421" t="s">
        <v>1878</v>
      </c>
      <c r="R421" s="16" t="s">
        <v>1878</v>
      </c>
      <c r="S421" t="s">
        <v>1879</v>
      </c>
      <c r="U421" t="b">
        <v>1</v>
      </c>
      <c r="V421" t="s">
        <v>16</v>
      </c>
    </row>
    <row r="422" spans="1:22" x14ac:dyDescent="0.25">
      <c r="A422" s="9" t="str">
        <f t="shared" si="42"/>
        <v>WEB</v>
      </c>
      <c r="B422" s="10" t="str">
        <f t="shared" si="43"/>
        <v>LOCAL</v>
      </c>
      <c r="C422" s="17" t="str">
        <f t="shared" si="44"/>
        <v>http://localhost:8080/listing/velartshipmodel.com?compare=true&amp;theme=Stars&amp;tutorial=false</v>
      </c>
      <c r="D422" s="27"/>
      <c r="E422" s="23" t="str">
        <f t="shared" si="45"/>
        <v>bilgi@ceviknet.com</v>
      </c>
      <c r="F422" s="23" t="str">
        <f t="shared" si="46"/>
        <v xml:space="preserve">Hayrettin </v>
      </c>
      <c r="G422" s="23" t="str">
        <f t="shared" si="47"/>
        <v>Akkas</v>
      </c>
      <c r="H422" s="24" t="str">
        <f t="shared" si="48"/>
        <v>velartshipmodel.com</v>
      </c>
      <c r="I422" s="26"/>
      <c r="J422" s="25"/>
      <c r="K422" t="s">
        <v>1469</v>
      </c>
      <c r="L422" t="b">
        <v>0</v>
      </c>
      <c r="M422" t="s">
        <v>1470</v>
      </c>
      <c r="N422" t="s">
        <v>1470</v>
      </c>
      <c r="O422" t="s">
        <v>1470</v>
      </c>
      <c r="P422" t="s">
        <v>1471</v>
      </c>
      <c r="Q422" t="s">
        <v>1471</v>
      </c>
      <c r="R422" s="16" t="s">
        <v>1471</v>
      </c>
      <c r="S422" t="s">
        <v>1280</v>
      </c>
      <c r="U422" t="b">
        <v>1</v>
      </c>
      <c r="V422" t="s">
        <v>16</v>
      </c>
    </row>
    <row r="423" spans="1:22" x14ac:dyDescent="0.25">
      <c r="A423" s="9" t="str">
        <f t="shared" si="42"/>
        <v>WEB</v>
      </c>
      <c r="B423" s="10" t="str">
        <f t="shared" si="43"/>
        <v>LOCAL</v>
      </c>
      <c r="C423" s="17" t="str">
        <f t="shared" si="44"/>
        <v>http://localhost:8080/listing/vitetransport1.com?compare=true&amp;theme=Stars&amp;tutorial=false</v>
      </c>
      <c r="D423" s="27"/>
      <c r="E423" s="23" t="str">
        <f t="shared" si="45"/>
        <v>fwoods1469@gmail.com</v>
      </c>
      <c r="F423" s="23" t="str">
        <f t="shared" si="46"/>
        <v xml:space="preserve">Frank </v>
      </c>
      <c r="G423" s="23" t="str">
        <f t="shared" si="47"/>
        <v>Woods</v>
      </c>
      <c r="H423" s="24" t="str">
        <f t="shared" si="48"/>
        <v>vitetransport1.com</v>
      </c>
      <c r="I423" s="26"/>
      <c r="J423" s="25"/>
      <c r="K423" t="s">
        <v>2152</v>
      </c>
      <c r="L423" t="b">
        <v>0</v>
      </c>
      <c r="M423" t="s">
        <v>2153</v>
      </c>
      <c r="N423" t="s">
        <v>2153</v>
      </c>
      <c r="O423" t="s">
        <v>2153</v>
      </c>
      <c r="P423" t="s">
        <v>2154</v>
      </c>
      <c r="Q423" t="s">
        <v>2154</v>
      </c>
      <c r="R423" s="16" t="s">
        <v>2154</v>
      </c>
      <c r="S423" t="s">
        <v>1513</v>
      </c>
      <c r="U423" t="b">
        <v>1</v>
      </c>
      <c r="V423" t="s">
        <v>16</v>
      </c>
    </row>
    <row r="424" spans="1:22" x14ac:dyDescent="0.25">
      <c r="A424" s="9" t="str">
        <f t="shared" si="42"/>
        <v>WEB</v>
      </c>
      <c r="B424" s="10" t="str">
        <f t="shared" si="43"/>
        <v>LOCAL</v>
      </c>
      <c r="C424" s="17" t="str">
        <f t="shared" si="44"/>
        <v>http://localhost:8080/listing/weddingbrothersorganizer.com?compare=true&amp;theme=Stars&amp;tutorial=false</v>
      </c>
      <c r="D424" s="27"/>
      <c r="E424" s="23" t="str">
        <f t="shared" si="45"/>
        <v>weddingbrothersorganizer@gmail.com</v>
      </c>
      <c r="F424" s="23" t="str">
        <f t="shared" si="46"/>
        <v xml:space="preserve">Trisno </v>
      </c>
      <c r="G424" s="23" t="str">
        <f t="shared" si="47"/>
        <v>Saputra</v>
      </c>
      <c r="H424" s="24" t="str">
        <f t="shared" si="48"/>
        <v>weddingbrothersorganizer.com</v>
      </c>
      <c r="I424" s="26"/>
      <c r="J424" s="25"/>
      <c r="K424" t="s">
        <v>3857</v>
      </c>
      <c r="L424" t="b">
        <v>0</v>
      </c>
      <c r="M424" t="s">
        <v>3858</v>
      </c>
      <c r="N424" t="s">
        <v>3858</v>
      </c>
      <c r="O424" t="s">
        <v>3858</v>
      </c>
      <c r="P424" t="s">
        <v>3859</v>
      </c>
      <c r="Q424" t="s">
        <v>3859</v>
      </c>
      <c r="R424" s="16" t="s">
        <v>3859</v>
      </c>
      <c r="S424" t="s">
        <v>129</v>
      </c>
      <c r="U424" t="b">
        <v>1</v>
      </c>
      <c r="V424" t="s">
        <v>16</v>
      </c>
    </row>
    <row r="425" spans="1:22" x14ac:dyDescent="0.25">
      <c r="A425" s="9" t="str">
        <f t="shared" si="42"/>
        <v>WEB</v>
      </c>
      <c r="B425" s="10" t="str">
        <f t="shared" si="43"/>
        <v>LOCAL</v>
      </c>
      <c r="C425" s="17" t="str">
        <f t="shared" si="44"/>
        <v>http://localhost:8080/listing/whateverticklesyourfancy.com?compare=true&amp;theme=Stars&amp;tutorial=false</v>
      </c>
      <c r="D425" s="27"/>
      <c r="E425" s="23" t="str">
        <f t="shared" si="45"/>
        <v>FALSE</v>
      </c>
      <c r="F425" s="23" t="str">
        <f t="shared" si="46"/>
        <v>FALSE</v>
      </c>
      <c r="G425" s="23" t="str">
        <f t="shared" si="47"/>
        <v>Banks</v>
      </c>
      <c r="H425" s="24" t="str">
        <f t="shared" si="48"/>
        <v>whateverticklesyourfancy.com</v>
      </c>
      <c r="I425" s="26"/>
      <c r="J425" s="25"/>
      <c r="K425" t="s">
        <v>2415</v>
      </c>
      <c r="L425" t="b">
        <v>0</v>
      </c>
      <c r="M425" t="s">
        <v>2416</v>
      </c>
      <c r="N425" t="s">
        <v>208</v>
      </c>
      <c r="O425" t="s">
        <v>2416</v>
      </c>
      <c r="P425" t="s">
        <v>2417</v>
      </c>
      <c r="Q425" t="s">
        <v>1184</v>
      </c>
      <c r="R425" s="16" t="s">
        <v>2417</v>
      </c>
      <c r="S425" t="s">
        <v>1544</v>
      </c>
      <c r="U425" t="b">
        <v>1</v>
      </c>
      <c r="V425" t="s">
        <v>16</v>
      </c>
    </row>
    <row r="426" spans="1:22" x14ac:dyDescent="0.25">
      <c r="A426" s="9" t="str">
        <f t="shared" si="42"/>
        <v>WEB</v>
      </c>
      <c r="B426" s="10" t="str">
        <f t="shared" si="43"/>
        <v>LOCAL</v>
      </c>
      <c r="C426" s="17" t="str">
        <f t="shared" si="44"/>
        <v>http://localhost:8080/listing/wholewebsite.com?compare=true&amp;theme=Stars&amp;tutorial=false</v>
      </c>
      <c r="D426" s="27"/>
      <c r="E426" s="23" t="str">
        <f t="shared" si="45"/>
        <v>santoshbhargav30@gmail.com</v>
      </c>
      <c r="F426" s="23" t="str">
        <f t="shared" si="46"/>
        <v xml:space="preserve">Santosh </v>
      </c>
      <c r="G426" s="23" t="str">
        <f t="shared" si="47"/>
        <v>Bhargav</v>
      </c>
      <c r="H426" s="24" t="str">
        <f t="shared" si="48"/>
        <v>wholewebsite.com</v>
      </c>
      <c r="I426" s="26"/>
      <c r="J426" s="25"/>
      <c r="K426" t="s">
        <v>3402</v>
      </c>
      <c r="L426" t="b">
        <v>0</v>
      </c>
      <c r="M426" t="s">
        <v>3403</v>
      </c>
      <c r="N426" t="s">
        <v>3403</v>
      </c>
      <c r="O426" t="s">
        <v>3403</v>
      </c>
      <c r="P426" t="s">
        <v>3404</v>
      </c>
      <c r="Q426" t="s">
        <v>3404</v>
      </c>
      <c r="R426" s="16" t="s">
        <v>3404</v>
      </c>
      <c r="S426" t="s">
        <v>3405</v>
      </c>
      <c r="U426" t="b">
        <v>1</v>
      </c>
      <c r="V426" t="s">
        <v>16</v>
      </c>
    </row>
    <row r="427" spans="1:22" x14ac:dyDescent="0.25">
      <c r="A427" s="9" t="str">
        <f t="shared" si="42"/>
        <v>WEB</v>
      </c>
      <c r="B427" s="10" t="str">
        <f t="shared" si="43"/>
        <v>LOCAL</v>
      </c>
      <c r="C427" s="17" t="str">
        <f t="shared" si="44"/>
        <v>http://localhost:8080/listing/windyadmin.com?compare=true&amp;theme=Stars&amp;tutorial=false</v>
      </c>
      <c r="D427" s="27"/>
      <c r="E427" s="23" t="str">
        <f t="shared" si="45"/>
        <v>FALSE</v>
      </c>
      <c r="F427" s="23" t="str">
        <f t="shared" si="46"/>
        <v>FALSE</v>
      </c>
      <c r="G427" s="23" t="str">
        <f t="shared" si="47"/>
        <v>Wongdoung</v>
      </c>
      <c r="H427" s="24" t="str">
        <f t="shared" si="48"/>
        <v>windyadmin.com</v>
      </c>
      <c r="I427" s="26"/>
      <c r="J427" s="25"/>
      <c r="K427" t="s">
        <v>3438</v>
      </c>
      <c r="L427" t="b">
        <v>0</v>
      </c>
      <c r="M427" t="s">
        <v>3439</v>
      </c>
      <c r="N427" t="s">
        <v>2255</v>
      </c>
      <c r="O427" t="s">
        <v>3439</v>
      </c>
      <c r="P427" t="s">
        <v>3440</v>
      </c>
      <c r="Q427" t="s">
        <v>1998</v>
      </c>
      <c r="R427" s="16" t="s">
        <v>3440</v>
      </c>
      <c r="S427" t="s">
        <v>3441</v>
      </c>
      <c r="U427" t="b">
        <v>1</v>
      </c>
      <c r="V427" t="s">
        <v>16</v>
      </c>
    </row>
    <row r="428" spans="1:22" x14ac:dyDescent="0.25">
      <c r="A428" s="9" t="str">
        <f t="shared" si="42"/>
        <v>WEB</v>
      </c>
      <c r="B428" s="10" t="str">
        <f t="shared" si="43"/>
        <v>LOCAL</v>
      </c>
      <c r="C428" s="17" t="str">
        <f t="shared" si="44"/>
        <v>http://localhost:8080/listing/workindraw.com?compare=true&amp;theme=Stars&amp;tutorial=false</v>
      </c>
      <c r="D428" s="27"/>
      <c r="E428" s="23" t="str">
        <f t="shared" si="45"/>
        <v>workindraw@gmail.com</v>
      </c>
      <c r="F428" s="23" t="str">
        <f t="shared" si="46"/>
        <v xml:space="preserve">Sergio </v>
      </c>
      <c r="G428" s="23" t="str">
        <f t="shared" si="47"/>
        <v>GÃ³mez</v>
      </c>
      <c r="H428" s="24" t="str">
        <f t="shared" si="48"/>
        <v>workindraw.com</v>
      </c>
      <c r="I428" s="26"/>
      <c r="J428" s="25"/>
      <c r="K428" t="s">
        <v>3882</v>
      </c>
      <c r="L428" t="b">
        <v>0</v>
      </c>
      <c r="M428" t="s">
        <v>3883</v>
      </c>
      <c r="N428" t="s">
        <v>3883</v>
      </c>
      <c r="O428" t="s">
        <v>3883</v>
      </c>
      <c r="P428" t="s">
        <v>3884</v>
      </c>
      <c r="Q428" t="s">
        <v>3884</v>
      </c>
      <c r="R428" s="16" t="s">
        <v>3884</v>
      </c>
      <c r="S428" t="s">
        <v>3885</v>
      </c>
      <c r="U428" t="b">
        <v>1</v>
      </c>
      <c r="V428" t="s">
        <v>16</v>
      </c>
    </row>
    <row r="429" spans="1:22" x14ac:dyDescent="0.25">
      <c r="A429" s="9" t="str">
        <f t="shared" si="42"/>
        <v>WEB</v>
      </c>
      <c r="B429" s="10" t="str">
        <f t="shared" si="43"/>
        <v>LOCAL</v>
      </c>
      <c r="C429" s="17" t="str">
        <f t="shared" si="44"/>
        <v>http://localhost:8080/listing/wseconference.com?compare=true&amp;theme=Stars&amp;tutorial=false</v>
      </c>
      <c r="D429" s="27"/>
      <c r="E429" s="23" t="str">
        <f t="shared" si="45"/>
        <v>lauci@resetsoluciones.com</v>
      </c>
      <c r="F429" s="23" t="str">
        <f t="shared" si="46"/>
        <v xml:space="preserve">Juan </v>
      </c>
      <c r="G429" s="23" t="str">
        <f t="shared" si="47"/>
        <v>Laucirica Gari</v>
      </c>
      <c r="H429" s="24" t="str">
        <f t="shared" si="48"/>
        <v>wseconference.com</v>
      </c>
      <c r="I429" s="26"/>
      <c r="J429" s="25"/>
      <c r="K429" t="s">
        <v>2614</v>
      </c>
      <c r="L429" t="b">
        <v>0</v>
      </c>
      <c r="M429" t="s">
        <v>2615</v>
      </c>
      <c r="N429" t="s">
        <v>2615</v>
      </c>
      <c r="O429" t="s">
        <v>2615</v>
      </c>
      <c r="P429" t="s">
        <v>2616</v>
      </c>
      <c r="Q429" t="s">
        <v>2616</v>
      </c>
      <c r="R429" s="16" t="s">
        <v>2616</v>
      </c>
      <c r="S429" t="s">
        <v>1691</v>
      </c>
      <c r="U429" t="b">
        <v>1</v>
      </c>
      <c r="V429" t="s">
        <v>16</v>
      </c>
    </row>
    <row r="430" spans="1:22" x14ac:dyDescent="0.25">
      <c r="A430" s="9" t="str">
        <f t="shared" si="42"/>
        <v>WEB</v>
      </c>
      <c r="B430" s="10" t="str">
        <f t="shared" si="43"/>
        <v>LOCAL</v>
      </c>
      <c r="C430" s="17" t="str">
        <f t="shared" si="44"/>
        <v>http://localhost:8080/listing/xjanalysis.com?compare=true&amp;theme=Stars&amp;tutorial=false</v>
      </c>
      <c r="D430" s="27"/>
      <c r="E430" s="23" t="str">
        <f t="shared" si="45"/>
        <v>lixiaojie94@gmail.com</v>
      </c>
      <c r="F430" s="23" t="str">
        <f t="shared" si="46"/>
        <v xml:space="preserve">Xiaojie </v>
      </c>
      <c r="G430" s="23" t="str">
        <f t="shared" si="47"/>
        <v>Li</v>
      </c>
      <c r="H430" s="24" t="str">
        <f t="shared" si="48"/>
        <v>xjanalysis.com</v>
      </c>
      <c r="I430" s="26"/>
      <c r="J430" s="25"/>
      <c r="K430" t="s">
        <v>2681</v>
      </c>
      <c r="L430" t="b">
        <v>0</v>
      </c>
      <c r="M430" t="s">
        <v>2682</v>
      </c>
      <c r="N430" t="s">
        <v>2682</v>
      </c>
      <c r="O430" t="s">
        <v>2682</v>
      </c>
      <c r="P430" t="s">
        <v>2683</v>
      </c>
      <c r="Q430" t="s">
        <v>2683</v>
      </c>
      <c r="R430" s="16" t="s">
        <v>2683</v>
      </c>
      <c r="S430" t="s">
        <v>2684</v>
      </c>
      <c r="U430" t="b">
        <v>1</v>
      </c>
      <c r="V430" t="s">
        <v>16</v>
      </c>
    </row>
    <row r="431" spans="1:22" x14ac:dyDescent="0.25">
      <c r="A431" s="9" t="str">
        <f t="shared" si="42"/>
        <v>WEB</v>
      </c>
      <c r="B431" s="10" t="str">
        <f t="shared" si="43"/>
        <v>LOCAL</v>
      </c>
      <c r="C431" s="17" t="str">
        <f t="shared" si="44"/>
        <v>http://localhost:8080/listing/yhyhbaltimore.com?compare=true&amp;theme=Stars&amp;tutorial=false</v>
      </c>
      <c r="D431" s="27"/>
      <c r="E431" s="23" t="str">
        <f t="shared" si="45"/>
        <v>vira.david-rivera@baltimorecity.gov</v>
      </c>
      <c r="F431" s="23" t="str">
        <f t="shared" si="46"/>
        <v xml:space="preserve">Vira </v>
      </c>
      <c r="G431" s="23" t="str">
        <f t="shared" si="47"/>
        <v>David-rivera</v>
      </c>
      <c r="H431" s="24" t="str">
        <f t="shared" si="48"/>
        <v>yhyhbaltimore.com</v>
      </c>
      <c r="I431" s="26"/>
      <c r="J431" s="25"/>
      <c r="K431" t="s">
        <v>3811</v>
      </c>
      <c r="L431" t="b">
        <v>0</v>
      </c>
      <c r="M431" t="s">
        <v>3812</v>
      </c>
      <c r="N431" t="s">
        <v>3812</v>
      </c>
      <c r="O431" t="s">
        <v>3812</v>
      </c>
      <c r="P431" t="s">
        <v>3813</v>
      </c>
      <c r="Q431" t="s">
        <v>3813</v>
      </c>
      <c r="R431" s="16" t="s">
        <v>3813</v>
      </c>
      <c r="S431" t="s">
        <v>11</v>
      </c>
      <c r="U431" t="b">
        <v>1</v>
      </c>
      <c r="V431" t="s">
        <v>16</v>
      </c>
    </row>
    <row r="432" spans="1:22" x14ac:dyDescent="0.25">
      <c r="A432" s="9" t="str">
        <f t="shared" si="42"/>
        <v>WEB</v>
      </c>
      <c r="B432" s="10" t="str">
        <f t="shared" si="43"/>
        <v>LOCAL</v>
      </c>
      <c r="C432" s="17" t="str">
        <f t="shared" si="44"/>
        <v>http://localhost:8080/listing/zfwallet.com?compare=true&amp;theme=Stars&amp;tutorial=false</v>
      </c>
      <c r="D432" s="27"/>
      <c r="E432" s="23" t="str">
        <f t="shared" si="45"/>
        <v>FALSE</v>
      </c>
      <c r="F432" s="23" t="str">
        <f t="shared" si="46"/>
        <v>FALSE</v>
      </c>
      <c r="G432" s="23" t="str">
        <f t="shared" si="47"/>
        <v>Zhou</v>
      </c>
      <c r="H432" s="24" t="str">
        <f t="shared" si="48"/>
        <v>zfwallet.com</v>
      </c>
      <c r="I432" s="26"/>
      <c r="J432" s="25"/>
      <c r="K432" t="s">
        <v>2438</v>
      </c>
      <c r="L432" t="b">
        <v>0</v>
      </c>
      <c r="M432" t="s">
        <v>2439</v>
      </c>
      <c r="N432" t="s">
        <v>2439</v>
      </c>
      <c r="O432" t="s">
        <v>2440</v>
      </c>
      <c r="P432" t="s">
        <v>2441</v>
      </c>
      <c r="Q432" t="s">
        <v>2441</v>
      </c>
      <c r="R432" s="16" t="s">
        <v>2442</v>
      </c>
      <c r="S432" t="s">
        <v>1448</v>
      </c>
      <c r="U432" t="b">
        <v>1</v>
      </c>
      <c r="V432" t="s">
        <v>16</v>
      </c>
    </row>
    <row r="433" spans="1:22" x14ac:dyDescent="0.25">
      <c r="A433" s="9" t="str">
        <f t="shared" si="42"/>
        <v>WEB</v>
      </c>
      <c r="B433" s="10" t="str">
        <f t="shared" si="43"/>
        <v>LOCAL</v>
      </c>
      <c r="C433" s="17" t="str">
        <f t="shared" si="44"/>
        <v>http://localhost:8080/listing/zinea-theaterseating.com?compare=true&amp;theme=Stars&amp;tutorial=false</v>
      </c>
      <c r="D433" s="27"/>
      <c r="E433" s="23" t="str">
        <f t="shared" si="45"/>
        <v>royber@paintball-land.de</v>
      </c>
      <c r="F433" s="23" t="str">
        <f t="shared" si="46"/>
        <v>FALSE</v>
      </c>
      <c r="G433" s="23" t="str">
        <f t="shared" si="47"/>
        <v>Boerner</v>
      </c>
      <c r="H433" s="24" t="str">
        <f t="shared" si="48"/>
        <v>zinea-theaterseating.com</v>
      </c>
      <c r="I433" s="26"/>
      <c r="J433" s="25"/>
      <c r="K433" t="s">
        <v>3327</v>
      </c>
      <c r="L433" t="b">
        <v>0</v>
      </c>
      <c r="M433" t="s">
        <v>3328</v>
      </c>
      <c r="N433" t="s">
        <v>3328</v>
      </c>
      <c r="O433" t="s">
        <v>3328</v>
      </c>
      <c r="P433" t="s">
        <v>3329</v>
      </c>
      <c r="Q433" t="s">
        <v>3330</v>
      </c>
      <c r="R433" s="16" t="s">
        <v>3329</v>
      </c>
      <c r="S433" t="s">
        <v>590</v>
      </c>
      <c r="U433" t="b">
        <v>1</v>
      </c>
      <c r="V433" t="s">
        <v>16</v>
      </c>
    </row>
    <row r="434" spans="1:22" x14ac:dyDescent="0.25">
      <c r="A434" s="9" t="str">
        <f t="shared" si="42"/>
        <v>WEB</v>
      </c>
      <c r="B434" s="10" t="str">
        <f t="shared" si="43"/>
        <v>LOCAL</v>
      </c>
      <c r="C434" s="17" t="str">
        <f t="shared" si="44"/>
        <v>http://localhost:8080/listing/2018shoesglasses.com?compare=true&amp;theme=Stars&amp;tutorial=false</v>
      </c>
      <c r="D434" s="27"/>
      <c r="E434" s="23" t="str">
        <f t="shared" si="45"/>
        <v>skwauzruvaz25@163.com</v>
      </c>
      <c r="F434" s="23" t="str">
        <f t="shared" si="46"/>
        <v xml:space="preserve">Bates </v>
      </c>
      <c r="G434" s="23" t="str">
        <f t="shared" si="47"/>
        <v>Tara</v>
      </c>
      <c r="H434" s="24" t="str">
        <f t="shared" si="48"/>
        <v>2018shoesglasses.com</v>
      </c>
      <c r="I434" s="26"/>
      <c r="J434" s="25"/>
      <c r="K434" t="s">
        <v>3505</v>
      </c>
      <c r="L434" t="b">
        <v>0</v>
      </c>
      <c r="M434" t="s">
        <v>3506</v>
      </c>
      <c r="N434" t="s">
        <v>3506</v>
      </c>
      <c r="O434" t="s">
        <v>3506</v>
      </c>
      <c r="P434" t="s">
        <v>3507</v>
      </c>
      <c r="Q434" t="s">
        <v>3507</v>
      </c>
      <c r="R434" s="16" t="s">
        <v>3507</v>
      </c>
      <c r="S434" t="s">
        <v>374</v>
      </c>
      <c r="U434" t="b">
        <v>1</v>
      </c>
      <c r="V434" t="s">
        <v>15</v>
      </c>
    </row>
    <row r="435" spans="1:22" x14ac:dyDescent="0.25">
      <c r="A435" s="9" t="str">
        <f t="shared" si="42"/>
        <v>WEB</v>
      </c>
      <c r="B435" s="10" t="str">
        <f t="shared" si="43"/>
        <v>LOCAL</v>
      </c>
      <c r="C435" s="17" t="str">
        <f t="shared" si="44"/>
        <v>http://localhost:8080/listing/3weedoncourt.com?compare=true&amp;theme=Stars&amp;tutorial=false</v>
      </c>
      <c r="D435" s="27"/>
      <c r="E435" s="23" t="str">
        <f t="shared" si="45"/>
        <v>accounting@homeania.com</v>
      </c>
      <c r="F435" s="23" t="str">
        <f t="shared" si="46"/>
        <v xml:space="preserve">Linas </v>
      </c>
      <c r="G435" s="23" t="str">
        <f t="shared" si="47"/>
        <v>Kilius</v>
      </c>
      <c r="H435" s="24" t="str">
        <f t="shared" si="48"/>
        <v>3weedoncourt.com</v>
      </c>
      <c r="I435" s="26"/>
      <c r="J435" s="25"/>
      <c r="K435" t="s">
        <v>1196</v>
      </c>
      <c r="L435" t="b">
        <v>0</v>
      </c>
      <c r="M435" t="s">
        <v>1197</v>
      </c>
      <c r="N435" t="s">
        <v>1197</v>
      </c>
      <c r="O435" t="s">
        <v>1197</v>
      </c>
      <c r="P435" t="s">
        <v>1198</v>
      </c>
      <c r="Q435" t="s">
        <v>1198</v>
      </c>
      <c r="R435" s="16" t="s">
        <v>1198</v>
      </c>
      <c r="S435" t="s">
        <v>1199</v>
      </c>
      <c r="U435" t="b">
        <v>1</v>
      </c>
      <c r="V435" t="s">
        <v>15</v>
      </c>
    </row>
    <row r="436" spans="1:22" x14ac:dyDescent="0.25">
      <c r="A436" s="9" t="str">
        <f t="shared" ref="A436:A499" si="49">HYPERLINK(CONCATENATE("http://",K:K), "WEB")</f>
        <v>WEB</v>
      </c>
      <c r="B436" s="10" t="str">
        <f t="shared" ref="B436:B499" si="50">HYPERLINK(CONCATENATE("http://localhost:8080/request/",K:K),"LOCAL")</f>
        <v>LOCAL</v>
      </c>
      <c r="C436" s="17" t="str">
        <f t="shared" ref="C436:C499" si="51">HYPERLINK(CONCATENATE("http://localhost:8080/listing/",K:K,"?compare=true&amp;theme=Stars&amp;tutorial=false"))</f>
        <v>http://localhost:8080/listing/alpesvercorscollection.com?compare=true&amp;theme=Stars&amp;tutorial=false</v>
      </c>
      <c r="D436" s="27"/>
      <c r="E436" s="23" t="str">
        <f t="shared" ref="E436:E499" si="52">IF(AND(M:M=N:N,N:N=O:O),M:M, "FALSE")</f>
        <v>contact@vallachard.fr</v>
      </c>
      <c r="F436" s="23" t="str">
        <f t="shared" ref="F436:F499" si="53">IF(AND(P:P=Q:Q,Q:Q=R:R),LEFT(P:P,SEARCH(" ",P:P)), "FALSE")</f>
        <v xml:space="preserve">Josette </v>
      </c>
      <c r="G436" s="23" t="str">
        <f t="shared" ref="G436:G499" si="54">IF(LEN(P:P)-LEN(SUBSTITUTE(P:P," ","")) = 1, RIGHT(P:P,LEN(P:P)-FIND(" ",P:P,1)), RIGHT(P:P,LEN(P:P)-SEARCH(" ",P:P,SEARCH(" ",P:P,SEARCH(" ",P:P)+1))))</f>
        <v>Vaillant</v>
      </c>
      <c r="H436" s="24" t="str">
        <f t="shared" ref="H436:H499" si="55">K:K</f>
        <v>alpesvercorscollection.com</v>
      </c>
      <c r="I436" s="26"/>
      <c r="J436" s="25"/>
      <c r="K436" t="s">
        <v>1767</v>
      </c>
      <c r="L436" t="b">
        <v>0</v>
      </c>
      <c r="M436" t="s">
        <v>1768</v>
      </c>
      <c r="N436" t="s">
        <v>1768</v>
      </c>
      <c r="O436" t="s">
        <v>1768</v>
      </c>
      <c r="P436" t="s">
        <v>1769</v>
      </c>
      <c r="Q436" t="s">
        <v>1769</v>
      </c>
      <c r="R436" s="16" t="s">
        <v>1769</v>
      </c>
      <c r="S436" t="s">
        <v>1770</v>
      </c>
      <c r="U436" t="b">
        <v>1</v>
      </c>
      <c r="V436" t="s">
        <v>15</v>
      </c>
    </row>
    <row r="437" spans="1:22" x14ac:dyDescent="0.25">
      <c r="A437" s="9" t="str">
        <f t="shared" si="49"/>
        <v>WEB</v>
      </c>
      <c r="B437" s="10" t="str">
        <f t="shared" si="50"/>
        <v>LOCAL</v>
      </c>
      <c r="C437" s="17" t="str">
        <f t="shared" si="51"/>
        <v>http://localhost:8080/listing/ardetailing.com?compare=true&amp;theme=Stars&amp;tutorial=false</v>
      </c>
      <c r="D437" s="27"/>
      <c r="E437" s="23" t="str">
        <f t="shared" si="52"/>
        <v>FALSE</v>
      </c>
      <c r="F437" s="23" t="str">
        <f t="shared" si="53"/>
        <v>FALSE</v>
      </c>
      <c r="G437" s="23" t="str">
        <f t="shared" si="54"/>
        <v>Akhtar</v>
      </c>
      <c r="H437" s="24" t="str">
        <f t="shared" si="55"/>
        <v>ardetailing.com</v>
      </c>
      <c r="I437" s="26"/>
      <c r="J437" s="25"/>
      <c r="K437" t="s">
        <v>1185</v>
      </c>
      <c r="L437" t="b">
        <v>0</v>
      </c>
      <c r="M437" t="s">
        <v>1186</v>
      </c>
      <c r="N437" t="s">
        <v>208</v>
      </c>
      <c r="O437" t="s">
        <v>1186</v>
      </c>
      <c r="P437" t="s">
        <v>1187</v>
      </c>
      <c r="Q437" t="s">
        <v>1184</v>
      </c>
      <c r="R437" s="16" t="s">
        <v>1187</v>
      </c>
      <c r="S437" t="s">
        <v>1188</v>
      </c>
      <c r="U437" t="b">
        <v>1</v>
      </c>
      <c r="V437" t="s">
        <v>15</v>
      </c>
    </row>
    <row r="438" spans="1:22" x14ac:dyDescent="0.25">
      <c r="A438" s="9" t="str">
        <f t="shared" si="49"/>
        <v>WEB</v>
      </c>
      <c r="B438" s="10" t="str">
        <f t="shared" si="50"/>
        <v>LOCAL</v>
      </c>
      <c r="C438" s="17" t="str">
        <f t="shared" si="51"/>
        <v>http://localhost:8080/listing/artdecobynatasha.com?compare=true&amp;theme=Stars&amp;tutorial=false</v>
      </c>
      <c r="D438" s="27"/>
      <c r="E438" s="23" t="str">
        <f t="shared" si="52"/>
        <v>FALSE</v>
      </c>
      <c r="F438" s="23" t="str">
        <f t="shared" si="53"/>
        <v xml:space="preserve">Natasha </v>
      </c>
      <c r="G438" s="23" t="str">
        <f t="shared" si="54"/>
        <v>Borggaard</v>
      </c>
      <c r="H438" s="24" t="str">
        <f t="shared" si="55"/>
        <v>artdecobynatasha.com</v>
      </c>
      <c r="I438" s="26"/>
      <c r="J438" s="25"/>
      <c r="K438" t="s">
        <v>2997</v>
      </c>
      <c r="L438" t="b">
        <v>0</v>
      </c>
      <c r="M438" t="s">
        <v>2998</v>
      </c>
      <c r="N438" t="s">
        <v>2998</v>
      </c>
      <c r="O438" t="s">
        <v>2999</v>
      </c>
      <c r="P438" t="s">
        <v>3000</v>
      </c>
      <c r="Q438" t="s">
        <v>3000</v>
      </c>
      <c r="R438" s="16" t="s">
        <v>3000</v>
      </c>
      <c r="S438" t="s">
        <v>24</v>
      </c>
      <c r="U438" t="b">
        <v>1</v>
      </c>
      <c r="V438" t="s">
        <v>15</v>
      </c>
    </row>
    <row r="439" spans="1:22" x14ac:dyDescent="0.25">
      <c r="A439" s="9" t="str">
        <f t="shared" si="49"/>
        <v>WEB</v>
      </c>
      <c r="B439" s="10" t="str">
        <f t="shared" si="50"/>
        <v>LOCAL</v>
      </c>
      <c r="C439" s="17" t="str">
        <f t="shared" si="51"/>
        <v>http://localhost:8080/listing/bortomlagom.com?compare=true&amp;theme=Stars&amp;tutorial=false</v>
      </c>
      <c r="D439" s="27"/>
      <c r="E439" s="23" t="str">
        <f t="shared" si="52"/>
        <v>carrolann@hotmail.com</v>
      </c>
      <c r="F439" s="23" t="str">
        <f t="shared" si="53"/>
        <v xml:space="preserve">Karolina </v>
      </c>
      <c r="G439" s="23" t="str">
        <f t="shared" si="54"/>
        <v>Vallin</v>
      </c>
      <c r="H439" s="24" t="str">
        <f t="shared" si="55"/>
        <v>bortomlagom.com</v>
      </c>
      <c r="I439" s="26"/>
      <c r="J439" s="25"/>
      <c r="K439" t="s">
        <v>1588</v>
      </c>
      <c r="L439" t="b">
        <v>0</v>
      </c>
      <c r="M439" t="s">
        <v>1589</v>
      </c>
      <c r="N439" t="s">
        <v>1589</v>
      </c>
      <c r="O439" t="s">
        <v>1589</v>
      </c>
      <c r="P439" t="s">
        <v>1590</v>
      </c>
      <c r="Q439" t="s">
        <v>1590</v>
      </c>
      <c r="R439" s="16" t="s">
        <v>1590</v>
      </c>
      <c r="S439" t="s">
        <v>1244</v>
      </c>
      <c r="U439" t="b">
        <v>1</v>
      </c>
      <c r="V439" t="s">
        <v>15</v>
      </c>
    </row>
    <row r="440" spans="1:22" x14ac:dyDescent="0.25">
      <c r="A440" s="9" t="str">
        <f t="shared" si="49"/>
        <v>WEB</v>
      </c>
      <c r="B440" s="10" t="str">
        <f t="shared" si="50"/>
        <v>LOCAL</v>
      </c>
      <c r="C440" s="17" t="str">
        <f t="shared" si="51"/>
        <v>http://localhost:8080/listing/buranredestaciones.com?compare=true&amp;theme=Stars&amp;tutorial=false</v>
      </c>
      <c r="D440" s="27"/>
      <c r="E440" s="23" t="str">
        <f t="shared" si="52"/>
        <v>FALSE</v>
      </c>
      <c r="F440" s="23" t="str">
        <f t="shared" si="53"/>
        <v>FALSE</v>
      </c>
      <c r="G440" s="23" t="str">
        <f t="shared" si="54"/>
        <v>Romero</v>
      </c>
      <c r="H440" s="24" t="str">
        <f t="shared" si="55"/>
        <v>buranredestaciones.com</v>
      </c>
      <c r="I440" s="26"/>
      <c r="J440" s="25"/>
      <c r="K440" t="s">
        <v>3611</v>
      </c>
      <c r="L440" t="b">
        <v>0</v>
      </c>
      <c r="M440" t="s">
        <v>3612</v>
      </c>
      <c r="N440" t="s">
        <v>3612</v>
      </c>
      <c r="O440" t="s">
        <v>3613</v>
      </c>
      <c r="P440" t="s">
        <v>3614</v>
      </c>
      <c r="Q440" t="s">
        <v>3614</v>
      </c>
      <c r="R440" s="16" t="s">
        <v>3615</v>
      </c>
      <c r="S440" t="s">
        <v>485</v>
      </c>
      <c r="U440" t="b">
        <v>1</v>
      </c>
      <c r="V440" t="s">
        <v>15</v>
      </c>
    </row>
    <row r="441" spans="1:22" x14ac:dyDescent="0.25">
      <c r="A441" s="9" t="str">
        <f t="shared" si="49"/>
        <v>WEB</v>
      </c>
      <c r="B441" s="10" t="str">
        <f t="shared" si="50"/>
        <v>LOCAL</v>
      </c>
      <c r="C441" s="17" t="str">
        <f t="shared" si="51"/>
        <v>http://localhost:8080/listing/continental-capitals.com?compare=true&amp;theme=Stars&amp;tutorial=false</v>
      </c>
      <c r="D441" s="27"/>
      <c r="E441" s="23" t="str">
        <f t="shared" si="52"/>
        <v>lpernia_a@hotmail.com</v>
      </c>
      <c r="F441" s="23" t="str">
        <f t="shared" si="53"/>
        <v xml:space="preserve">Luis </v>
      </c>
      <c r="G441" s="23" t="str">
        <f t="shared" si="54"/>
        <v>Pernia</v>
      </c>
      <c r="H441" s="24" t="str">
        <f t="shared" si="55"/>
        <v>continental-capitals.com</v>
      </c>
      <c r="I441" s="26"/>
      <c r="J441" s="25"/>
      <c r="K441" t="s">
        <v>2709</v>
      </c>
      <c r="L441" t="b">
        <v>0</v>
      </c>
      <c r="M441" t="s">
        <v>2710</v>
      </c>
      <c r="N441" t="s">
        <v>2710</v>
      </c>
      <c r="O441" t="s">
        <v>2710</v>
      </c>
      <c r="P441" t="s">
        <v>2711</v>
      </c>
      <c r="Q441" t="s">
        <v>2711</v>
      </c>
      <c r="R441" s="16" t="s">
        <v>2711</v>
      </c>
      <c r="S441" t="s">
        <v>2712</v>
      </c>
      <c r="U441" t="b">
        <v>1</v>
      </c>
      <c r="V441" t="s">
        <v>15</v>
      </c>
    </row>
    <row r="442" spans="1:22" x14ac:dyDescent="0.25">
      <c r="A442" s="9" t="str">
        <f t="shared" si="49"/>
        <v>WEB</v>
      </c>
      <c r="B442" s="10" t="str">
        <f t="shared" si="50"/>
        <v>LOCAL</v>
      </c>
      <c r="C442" s="17" t="str">
        <f t="shared" si="51"/>
        <v>http://localhost:8080/listing/energy-access-conferences.com?compare=true&amp;theme=Stars&amp;tutorial=false</v>
      </c>
      <c r="D442" s="27"/>
      <c r="E442" s="23" t="str">
        <f t="shared" si="52"/>
        <v>comercial@astim-informatica.com</v>
      </c>
      <c r="F442" s="23" t="str">
        <f t="shared" si="53"/>
        <v>FALSE</v>
      </c>
      <c r="G442" s="23" t="str">
        <f t="shared" si="54"/>
        <v>Informatica</v>
      </c>
      <c r="H442" s="24" t="str">
        <f t="shared" si="55"/>
        <v>energy-access-conferences.com</v>
      </c>
      <c r="I442" s="26"/>
      <c r="J442" s="25"/>
      <c r="K442" t="s">
        <v>1727</v>
      </c>
      <c r="L442" t="b">
        <v>0</v>
      </c>
      <c r="M442" t="s">
        <v>1728</v>
      </c>
      <c r="N442" t="s">
        <v>1728</v>
      </c>
      <c r="O442" t="s">
        <v>1728</v>
      </c>
      <c r="P442" t="s">
        <v>1729</v>
      </c>
      <c r="Q442" t="s">
        <v>1729</v>
      </c>
      <c r="R442" s="16" t="s">
        <v>1730</v>
      </c>
      <c r="S442" t="s">
        <v>1691</v>
      </c>
      <c r="U442" t="b">
        <v>1</v>
      </c>
      <c r="V442" t="s">
        <v>15</v>
      </c>
    </row>
    <row r="443" spans="1:22" x14ac:dyDescent="0.25">
      <c r="A443" s="9" t="str">
        <f t="shared" si="49"/>
        <v>WEB</v>
      </c>
      <c r="B443" s="10" t="str">
        <f t="shared" si="50"/>
        <v>LOCAL</v>
      </c>
      <c r="C443" s="17" t="str">
        <f t="shared" si="51"/>
        <v>http://localhost:8080/listing/fishermadrid.com?compare=true&amp;theme=Stars&amp;tutorial=false</v>
      </c>
      <c r="D443" s="27"/>
      <c r="E443" s="23" t="str">
        <f t="shared" si="52"/>
        <v>marga.arellano@workandfriends.es</v>
      </c>
      <c r="F443" s="23" t="str">
        <f t="shared" si="53"/>
        <v xml:space="preserve">Margarita </v>
      </c>
      <c r="G443" s="23" t="str">
        <f t="shared" si="54"/>
        <v>Arellano</v>
      </c>
      <c r="H443" s="24" t="str">
        <f t="shared" si="55"/>
        <v>fishermadrid.com</v>
      </c>
      <c r="I443" s="26"/>
      <c r="J443" s="25"/>
      <c r="K443" t="s">
        <v>2785</v>
      </c>
      <c r="L443" t="b">
        <v>0</v>
      </c>
      <c r="M443" t="s">
        <v>2786</v>
      </c>
      <c r="N443" t="s">
        <v>2786</v>
      </c>
      <c r="O443" t="s">
        <v>2786</v>
      </c>
      <c r="P443" t="s">
        <v>2787</v>
      </c>
      <c r="Q443" t="s">
        <v>2787</v>
      </c>
      <c r="R443" s="16" t="s">
        <v>2787</v>
      </c>
      <c r="S443" t="s">
        <v>358</v>
      </c>
      <c r="U443" t="b">
        <v>1</v>
      </c>
      <c r="V443" t="s">
        <v>15</v>
      </c>
    </row>
    <row r="444" spans="1:22" x14ac:dyDescent="0.25">
      <c r="A444" s="9" t="str">
        <f t="shared" si="49"/>
        <v>WEB</v>
      </c>
      <c r="B444" s="10" t="str">
        <f t="shared" si="50"/>
        <v>LOCAL</v>
      </c>
      <c r="C444" s="17" t="str">
        <f t="shared" si="51"/>
        <v>http://localhost:8080/listing/jiborn.com?compare=true&amp;theme=Stars&amp;tutorial=false</v>
      </c>
      <c r="D444" s="27"/>
      <c r="E444" s="23" t="str">
        <f t="shared" si="52"/>
        <v>magnus@jiborn.se</v>
      </c>
      <c r="F444" s="23" t="str">
        <f t="shared" si="53"/>
        <v xml:space="preserve">Magnus </v>
      </c>
      <c r="G444" s="23" t="str">
        <f t="shared" si="54"/>
        <v>Jiborn</v>
      </c>
      <c r="H444" s="24" t="str">
        <f t="shared" si="55"/>
        <v>jiborn.com</v>
      </c>
      <c r="I444" s="26"/>
      <c r="J444" s="25"/>
      <c r="K444" t="s">
        <v>2746</v>
      </c>
      <c r="L444" t="b">
        <v>0</v>
      </c>
      <c r="M444" t="s">
        <v>2747</v>
      </c>
      <c r="N444" t="s">
        <v>2747</v>
      </c>
      <c r="O444" t="s">
        <v>2747</v>
      </c>
      <c r="P444" t="s">
        <v>2748</v>
      </c>
      <c r="Q444" t="s">
        <v>2748</v>
      </c>
      <c r="R444" s="16" t="s">
        <v>2748</v>
      </c>
      <c r="S444" t="s">
        <v>447</v>
      </c>
      <c r="U444" t="b">
        <v>1</v>
      </c>
      <c r="V444" t="s">
        <v>15</v>
      </c>
    </row>
    <row r="445" spans="1:22" x14ac:dyDescent="0.25">
      <c r="A445" s="9" t="str">
        <f t="shared" si="49"/>
        <v>WEB</v>
      </c>
      <c r="B445" s="10" t="str">
        <f t="shared" si="50"/>
        <v>LOCAL</v>
      </c>
      <c r="C445" s="17" t="str">
        <f t="shared" si="51"/>
        <v>http://localhost:8080/listing/londonpropertydevelopment.com?compare=true&amp;theme=Stars&amp;tutorial=false</v>
      </c>
      <c r="D445" s="27"/>
      <c r="E445" s="23" t="str">
        <f t="shared" si="52"/>
        <v>ted@fandrastic.com</v>
      </c>
      <c r="F445" s="23" t="str">
        <f t="shared" si="53"/>
        <v xml:space="preserve">Ted </v>
      </c>
      <c r="G445" s="23" t="str">
        <f t="shared" si="54"/>
        <v>Baker</v>
      </c>
      <c r="H445" s="24" t="str">
        <f t="shared" si="55"/>
        <v>londonpropertydevelopment.com</v>
      </c>
      <c r="I445" s="26"/>
      <c r="J445" s="25"/>
      <c r="K445" t="s">
        <v>3665</v>
      </c>
      <c r="L445" t="b">
        <v>0</v>
      </c>
      <c r="M445" t="s">
        <v>3666</v>
      </c>
      <c r="N445" t="s">
        <v>3666</v>
      </c>
      <c r="O445" t="s">
        <v>3666</v>
      </c>
      <c r="P445" t="s">
        <v>3667</v>
      </c>
      <c r="Q445" t="s">
        <v>3667</v>
      </c>
      <c r="R445" s="16" t="s">
        <v>3667</v>
      </c>
      <c r="S445" t="s">
        <v>1509</v>
      </c>
      <c r="U445" t="b">
        <v>1</v>
      </c>
      <c r="V445" t="s">
        <v>15</v>
      </c>
    </row>
    <row r="446" spans="1:22" x14ac:dyDescent="0.25">
      <c r="A446" s="9" t="str">
        <f t="shared" si="49"/>
        <v>WEB</v>
      </c>
      <c r="B446" s="10" t="str">
        <f t="shared" si="50"/>
        <v>LOCAL</v>
      </c>
      <c r="C446" s="17" t="str">
        <f t="shared" si="51"/>
        <v>http://localhost:8080/listing/paintingwithscriptures.net?compare=true&amp;theme=Stars&amp;tutorial=false</v>
      </c>
      <c r="D446" s="27"/>
      <c r="E446" s="23" t="str">
        <f t="shared" si="52"/>
        <v>carrie1456@aol.com</v>
      </c>
      <c r="F446" s="23" t="str">
        <f t="shared" si="53"/>
        <v xml:space="preserve">Carrie </v>
      </c>
      <c r="G446" s="23" t="str">
        <f t="shared" si="54"/>
        <v>Chambers</v>
      </c>
      <c r="H446" s="24" t="str">
        <f t="shared" si="55"/>
        <v>paintingwithscriptures.net</v>
      </c>
      <c r="I446" s="26"/>
      <c r="J446" s="25"/>
      <c r="K446" t="s">
        <v>1584</v>
      </c>
      <c r="L446" t="b">
        <v>0</v>
      </c>
      <c r="M446" t="s">
        <v>1585</v>
      </c>
      <c r="N446" t="s">
        <v>1585</v>
      </c>
      <c r="O446" t="s">
        <v>1585</v>
      </c>
      <c r="P446" t="s">
        <v>1586</v>
      </c>
      <c r="Q446" t="s">
        <v>1586</v>
      </c>
      <c r="R446" s="16" t="s">
        <v>1586</v>
      </c>
      <c r="S446" t="s">
        <v>1587</v>
      </c>
      <c r="U446" t="b">
        <v>1</v>
      </c>
      <c r="V446" t="s">
        <v>15</v>
      </c>
    </row>
    <row r="447" spans="1:22" x14ac:dyDescent="0.25">
      <c r="A447" s="9" t="str">
        <f t="shared" si="49"/>
        <v>WEB</v>
      </c>
      <c r="B447" s="10" t="str">
        <f t="shared" si="50"/>
        <v>LOCAL</v>
      </c>
      <c r="C447" s="17" t="str">
        <f t="shared" si="51"/>
        <v>http://localhost:8080/listing/platinumplastics.net?compare=true&amp;theme=Stars&amp;tutorial=false</v>
      </c>
      <c r="D447" s="27"/>
      <c r="E447" s="23" t="str">
        <f t="shared" si="52"/>
        <v>remidezyns@gmail.com</v>
      </c>
      <c r="F447" s="23" t="str">
        <f t="shared" si="53"/>
        <v xml:space="preserve">Kenneth </v>
      </c>
      <c r="G447" s="23" t="str">
        <f t="shared" si="54"/>
        <v>Appiah</v>
      </c>
      <c r="H447" s="24" t="str">
        <f t="shared" si="55"/>
        <v>platinumplastics.net</v>
      </c>
      <c r="I447" s="26"/>
      <c r="J447" s="25"/>
      <c r="K447" t="s">
        <v>3267</v>
      </c>
      <c r="L447" t="b">
        <v>0</v>
      </c>
      <c r="M447" t="s">
        <v>3268</v>
      </c>
      <c r="N447" t="s">
        <v>3268</v>
      </c>
      <c r="O447" t="s">
        <v>3268</v>
      </c>
      <c r="P447" t="s">
        <v>3269</v>
      </c>
      <c r="Q447" t="s">
        <v>3269</v>
      </c>
      <c r="R447" s="16" t="s">
        <v>3269</v>
      </c>
      <c r="S447" t="s">
        <v>586</v>
      </c>
      <c r="U447" t="b">
        <v>1</v>
      </c>
      <c r="V447" t="s">
        <v>15</v>
      </c>
    </row>
    <row r="448" spans="1:22" x14ac:dyDescent="0.25">
      <c r="A448" s="9" t="str">
        <f t="shared" si="49"/>
        <v>WEB</v>
      </c>
      <c r="B448" s="10" t="str">
        <f t="shared" si="50"/>
        <v>LOCAL</v>
      </c>
      <c r="C448" s="17" t="str">
        <f t="shared" si="51"/>
        <v>http://localhost:8080/listing/researchshorts.com?compare=true&amp;theme=Stars&amp;tutorial=false</v>
      </c>
      <c r="D448" s="27"/>
      <c r="E448" s="23" t="str">
        <f t="shared" si="52"/>
        <v>lisa.hodges@gmail.com</v>
      </c>
      <c r="F448" s="23" t="str">
        <f t="shared" si="53"/>
        <v xml:space="preserve">Lisa </v>
      </c>
      <c r="G448" s="23" t="str">
        <f t="shared" si="54"/>
        <v>Hodges</v>
      </c>
      <c r="H448" s="24" t="str">
        <f t="shared" si="55"/>
        <v>researchshorts.com</v>
      </c>
      <c r="I448" s="26"/>
      <c r="J448" s="25"/>
      <c r="K448" t="s">
        <v>2674</v>
      </c>
      <c r="L448" t="b">
        <v>0</v>
      </c>
      <c r="M448" t="s">
        <v>2675</v>
      </c>
      <c r="N448" t="s">
        <v>2675</v>
      </c>
      <c r="O448" t="s">
        <v>2675</v>
      </c>
      <c r="P448" t="s">
        <v>2676</v>
      </c>
      <c r="Q448" t="s">
        <v>2676</v>
      </c>
      <c r="R448" s="16" t="s">
        <v>2676</v>
      </c>
      <c r="S448" t="s">
        <v>2677</v>
      </c>
      <c r="U448" t="b">
        <v>1</v>
      </c>
      <c r="V448" t="s">
        <v>15</v>
      </c>
    </row>
    <row r="449" spans="1:22" x14ac:dyDescent="0.25">
      <c r="A449" s="9" t="str">
        <f t="shared" si="49"/>
        <v>WEB</v>
      </c>
      <c r="B449" s="10" t="str">
        <f t="shared" si="50"/>
        <v>LOCAL</v>
      </c>
      <c r="C449" s="17" t="str">
        <f t="shared" si="51"/>
        <v>http://localhost:8080/listing/smarttoday.net?compare=true&amp;theme=Stars&amp;tutorial=false</v>
      </c>
      <c r="D449" s="27"/>
      <c r="E449" s="23" t="str">
        <f t="shared" si="52"/>
        <v>sendu@naver.com</v>
      </c>
      <c r="F449" s="23" t="str">
        <f t="shared" si="53"/>
        <v xml:space="preserve">Icn </v>
      </c>
      <c r="G449" s="23" t="str">
        <f t="shared" si="54"/>
        <v>Corp</v>
      </c>
      <c r="H449" s="24" t="str">
        <f t="shared" si="55"/>
        <v>smarttoday.net</v>
      </c>
      <c r="I449" s="26"/>
      <c r="J449" s="25"/>
      <c r="K449" t="s">
        <v>3448</v>
      </c>
      <c r="L449" t="b">
        <v>0</v>
      </c>
      <c r="M449" t="s">
        <v>3449</v>
      </c>
      <c r="N449" t="s">
        <v>3449</v>
      </c>
      <c r="O449" t="s">
        <v>3449</v>
      </c>
      <c r="P449" t="s">
        <v>3450</v>
      </c>
      <c r="Q449" t="s">
        <v>3450</v>
      </c>
      <c r="R449" s="16" t="s">
        <v>3450</v>
      </c>
      <c r="S449" t="s">
        <v>3451</v>
      </c>
      <c r="U449" t="b">
        <v>1</v>
      </c>
      <c r="V449" t="s">
        <v>15</v>
      </c>
    </row>
    <row r="450" spans="1:22" x14ac:dyDescent="0.25">
      <c r="A450" s="9" t="str">
        <f t="shared" si="49"/>
        <v>WEB</v>
      </c>
      <c r="B450" s="10" t="str">
        <f t="shared" si="50"/>
        <v>LOCAL</v>
      </c>
      <c r="C450" s="17" t="str">
        <f t="shared" si="51"/>
        <v>http://localhost:8080/listing/wahospitalitymarketplace.com?compare=true&amp;theme=Stars&amp;tutorial=false</v>
      </c>
      <c r="D450" s="27"/>
      <c r="E450" s="23" t="str">
        <f t="shared" si="52"/>
        <v>lexn@warestaurant.org</v>
      </c>
      <c r="F450" s="23" t="str">
        <f t="shared" si="53"/>
        <v xml:space="preserve">Alexis </v>
      </c>
      <c r="G450" s="23" t="str">
        <f t="shared" si="54"/>
        <v>Nepomuceno</v>
      </c>
      <c r="H450" s="24" t="str">
        <f t="shared" si="55"/>
        <v>wahospitalitymarketplace.com</v>
      </c>
      <c r="I450" s="26"/>
      <c r="J450" s="25"/>
      <c r="K450" t="s">
        <v>2652</v>
      </c>
      <c r="L450" t="b">
        <v>0</v>
      </c>
      <c r="M450" t="s">
        <v>2653</v>
      </c>
      <c r="N450" t="s">
        <v>2653</v>
      </c>
      <c r="O450" t="s">
        <v>2653</v>
      </c>
      <c r="P450" t="s">
        <v>2654</v>
      </c>
      <c r="Q450" t="s">
        <v>2654</v>
      </c>
      <c r="R450" s="16" t="s">
        <v>2654</v>
      </c>
      <c r="S450" t="s">
        <v>2655</v>
      </c>
      <c r="U450" t="b">
        <v>1</v>
      </c>
      <c r="V450" t="s">
        <v>15</v>
      </c>
    </row>
    <row r="451" spans="1:22" x14ac:dyDescent="0.25">
      <c r="A451" s="9" t="str">
        <f t="shared" si="49"/>
        <v>WEB</v>
      </c>
      <c r="B451" s="10" t="str">
        <f t="shared" si="50"/>
        <v>LOCAL</v>
      </c>
      <c r="C451" s="17" t="str">
        <f t="shared" si="51"/>
        <v>http://localhost:8080/listing/webparksoft1004.com?compare=true&amp;theme=Stars&amp;tutorial=false</v>
      </c>
      <c r="D451" s="27"/>
      <c r="E451" s="23" t="str">
        <f t="shared" si="52"/>
        <v>dqslbhpokrn@naver.com</v>
      </c>
      <c r="F451" s="23" t="str">
        <f t="shared" si="53"/>
        <v xml:space="preserve">Jung </v>
      </c>
      <c r="G451" s="23" t="str">
        <f t="shared" si="54"/>
        <v>Soo</v>
      </c>
      <c r="H451" s="24" t="str">
        <f t="shared" si="55"/>
        <v>webparksoft1004.com</v>
      </c>
      <c r="I451" s="26"/>
      <c r="J451" s="25"/>
      <c r="K451" t="s">
        <v>1991</v>
      </c>
      <c r="L451" t="b">
        <v>0</v>
      </c>
      <c r="M451" t="s">
        <v>1992</v>
      </c>
      <c r="N451" t="s">
        <v>1992</v>
      </c>
      <c r="O451" t="s">
        <v>1992</v>
      </c>
      <c r="P451" t="s">
        <v>1993</v>
      </c>
      <c r="Q451" t="s">
        <v>1993</v>
      </c>
      <c r="R451" s="16" t="s">
        <v>1993</v>
      </c>
      <c r="S451" t="s">
        <v>740</v>
      </c>
      <c r="U451" t="b">
        <v>1</v>
      </c>
      <c r="V451" t="s">
        <v>15</v>
      </c>
    </row>
    <row r="452" spans="1:22" x14ac:dyDescent="0.25">
      <c r="A452" s="9" t="str">
        <f t="shared" si="49"/>
        <v>WEB</v>
      </c>
      <c r="B452" s="10" t="str">
        <f t="shared" si="50"/>
        <v>LOCAL</v>
      </c>
      <c r="C452" s="17" t="str">
        <f t="shared" si="51"/>
        <v>http://localhost:8080/listing/xn--femcomersantandreu-fvb.com?compare=true&amp;theme=Stars&amp;tutorial=false</v>
      </c>
      <c r="D452" s="27"/>
      <c r="E452" s="23" t="str">
        <f t="shared" si="52"/>
        <v>brauli@acssab.com</v>
      </c>
      <c r="F452" s="23" t="str">
        <f t="shared" si="53"/>
        <v xml:space="preserve">Agrupacio </v>
      </c>
      <c r="G452" s="23" t="str">
        <f t="shared" si="54"/>
        <v>Comerc I Serveis De Sant Andreu De La Barca (Acssab)</v>
      </c>
      <c r="H452" s="24" t="str">
        <f t="shared" si="55"/>
        <v>xn--femcomersantandreu-fvb.com</v>
      </c>
      <c r="I452" s="26"/>
      <c r="J452" s="25"/>
      <c r="K452" t="s">
        <v>1518</v>
      </c>
      <c r="L452" t="b">
        <v>0</v>
      </c>
      <c r="M452" t="s">
        <v>1519</v>
      </c>
      <c r="N452" t="s">
        <v>1519</v>
      </c>
      <c r="O452" t="s">
        <v>1519</v>
      </c>
      <c r="P452" t="s">
        <v>1520</v>
      </c>
      <c r="Q452" t="s">
        <v>1520</v>
      </c>
      <c r="R452" s="16" t="s">
        <v>1520</v>
      </c>
      <c r="S452" t="s">
        <v>400</v>
      </c>
      <c r="U452" t="b">
        <v>1</v>
      </c>
      <c r="V452" t="s">
        <v>15</v>
      </c>
    </row>
    <row r="453" spans="1:22" x14ac:dyDescent="0.25">
      <c r="A453" s="9" t="str">
        <f t="shared" si="49"/>
        <v>WEB</v>
      </c>
      <c r="B453" s="10" t="str">
        <f t="shared" si="50"/>
        <v>LOCAL</v>
      </c>
      <c r="C453" s="17" t="str">
        <f t="shared" si="51"/>
        <v>http://localhost:8080/listing/1118noriegast.com?compare=true&amp;theme=Stars&amp;tutorial=false</v>
      </c>
      <c r="D453" s="27"/>
      <c r="E453" s="23" t="str">
        <f t="shared" si="52"/>
        <v>enom@baynet.com</v>
      </c>
      <c r="F453" s="23" t="str">
        <f t="shared" si="53"/>
        <v>FALSE</v>
      </c>
      <c r="G453" s="23" t="str">
        <f t="shared" si="54"/>
        <v>World</v>
      </c>
      <c r="H453" s="24" t="str">
        <f t="shared" si="55"/>
        <v>1118noriegast.com</v>
      </c>
      <c r="I453" s="24"/>
      <c r="J453" s="25"/>
      <c r="K453" t="s">
        <v>2065</v>
      </c>
      <c r="L453" t="b">
        <v>0</v>
      </c>
      <c r="M453" t="s">
        <v>2066</v>
      </c>
      <c r="N453" t="s">
        <v>2066</v>
      </c>
      <c r="O453" t="s">
        <v>2066</v>
      </c>
      <c r="P453" t="s">
        <v>2067</v>
      </c>
      <c r="Q453" t="s">
        <v>2067</v>
      </c>
      <c r="R453" s="16" t="s">
        <v>2068</v>
      </c>
      <c r="S453" t="s">
        <v>2069</v>
      </c>
      <c r="U453" t="b">
        <v>0</v>
      </c>
    </row>
    <row r="454" spans="1:22" x14ac:dyDescent="0.25">
      <c r="A454" s="9" t="str">
        <f t="shared" si="49"/>
        <v>WEB</v>
      </c>
      <c r="B454" s="10" t="str">
        <f t="shared" si="50"/>
        <v>LOCAL</v>
      </c>
      <c r="C454" s="17" t="str">
        <f t="shared" si="51"/>
        <v>http://localhost:8080/listing/139cottingham.com?compare=true&amp;theme=Stars&amp;tutorial=false</v>
      </c>
      <c r="D454" s="27"/>
      <c r="E454" s="23" t="str">
        <f t="shared" si="52"/>
        <v>boris@agentboris.com</v>
      </c>
      <c r="F454" s="23" t="str">
        <f t="shared" si="53"/>
        <v xml:space="preserve">Boris </v>
      </c>
      <c r="G454" s="23" t="str">
        <f t="shared" si="54"/>
        <v>Kholodov</v>
      </c>
      <c r="H454" s="24" t="str">
        <f t="shared" si="55"/>
        <v>139cottingham.com</v>
      </c>
      <c r="I454" s="26"/>
      <c r="J454" s="25"/>
      <c r="K454" t="s">
        <v>1502</v>
      </c>
      <c r="L454" t="b">
        <v>0</v>
      </c>
      <c r="M454" t="s">
        <v>1503</v>
      </c>
      <c r="N454" t="s">
        <v>1503</v>
      </c>
      <c r="O454" t="s">
        <v>1503</v>
      </c>
      <c r="P454" t="s">
        <v>1504</v>
      </c>
      <c r="Q454" t="s">
        <v>1504</v>
      </c>
      <c r="R454" s="16" t="s">
        <v>1504</v>
      </c>
      <c r="S454" t="s">
        <v>1505</v>
      </c>
      <c r="U454" t="b">
        <v>0</v>
      </c>
    </row>
    <row r="455" spans="1:22" x14ac:dyDescent="0.25">
      <c r="A455" s="9" t="str">
        <f t="shared" si="49"/>
        <v>WEB</v>
      </c>
      <c r="B455" s="10" t="str">
        <f t="shared" si="50"/>
        <v>LOCAL</v>
      </c>
      <c r="C455" s="17" t="str">
        <f t="shared" si="51"/>
        <v>http://localhost:8080/listing/17508northlakehillsdr.com?compare=true&amp;theme=Stars&amp;tutorial=false</v>
      </c>
      <c r="D455" s="27"/>
      <c r="E455" s="23" t="str">
        <f t="shared" si="52"/>
        <v>cyzhang@gabriels.net</v>
      </c>
      <c r="F455" s="23" t="str">
        <f t="shared" si="53"/>
        <v xml:space="preserve">Brian </v>
      </c>
      <c r="G455" s="23" t="str">
        <f t="shared" si="54"/>
        <v>Zhang</v>
      </c>
      <c r="H455" s="24" t="str">
        <f t="shared" si="55"/>
        <v>17508northlakehillsdr.com</v>
      </c>
      <c r="I455" s="26"/>
      <c r="J455" s="25"/>
      <c r="K455" t="s">
        <v>1834</v>
      </c>
      <c r="L455" t="b">
        <v>0</v>
      </c>
      <c r="M455" t="s">
        <v>1835</v>
      </c>
      <c r="N455" t="s">
        <v>1835</v>
      </c>
      <c r="O455" t="s">
        <v>1835</v>
      </c>
      <c r="P455" t="s">
        <v>1836</v>
      </c>
      <c r="Q455" t="s">
        <v>1836</v>
      </c>
      <c r="R455" s="16" t="s">
        <v>1836</v>
      </c>
      <c r="S455" t="s">
        <v>1579</v>
      </c>
      <c r="U455" t="b">
        <v>0</v>
      </c>
    </row>
    <row r="456" spans="1:22" x14ac:dyDescent="0.25">
      <c r="A456" s="9" t="str">
        <f t="shared" si="49"/>
        <v>WEB</v>
      </c>
      <c r="B456" s="10" t="str">
        <f t="shared" si="50"/>
        <v>LOCAL</v>
      </c>
      <c r="C456" s="17" t="str">
        <f t="shared" si="51"/>
        <v>http://localhost:8080/listing/25gradundblauerhimmel.com?compare=true&amp;theme=Stars&amp;tutorial=false</v>
      </c>
      <c r="D456" s="27"/>
      <c r="E456" s="23" t="str">
        <f t="shared" si="52"/>
        <v>chris.eberhardt@web.de</v>
      </c>
      <c r="F456" s="23" t="str">
        <f t="shared" si="53"/>
        <v>FALSE</v>
      </c>
      <c r="G456" s="23" t="str">
        <f t="shared" si="54"/>
        <v>Eberhardt</v>
      </c>
      <c r="H456" s="24" t="str">
        <f t="shared" si="55"/>
        <v>25gradundblauerhimmel.com</v>
      </c>
      <c r="I456" s="26"/>
      <c r="J456" s="25"/>
      <c r="K456" t="s">
        <v>1653</v>
      </c>
      <c r="L456" t="b">
        <v>0</v>
      </c>
      <c r="M456" t="s">
        <v>1654</v>
      </c>
      <c r="N456" t="s">
        <v>1654</v>
      </c>
      <c r="O456" t="s">
        <v>1654</v>
      </c>
      <c r="P456" t="s">
        <v>1655</v>
      </c>
      <c r="Q456" t="s">
        <v>1536</v>
      </c>
      <c r="R456" s="16" t="s">
        <v>1655</v>
      </c>
      <c r="S456" t="s">
        <v>97</v>
      </c>
      <c r="U456" t="b">
        <v>0</v>
      </c>
    </row>
    <row r="457" spans="1:22" x14ac:dyDescent="0.25">
      <c r="A457" s="9" t="str">
        <f t="shared" si="49"/>
        <v>WEB</v>
      </c>
      <c r="B457" s="10" t="str">
        <f t="shared" si="50"/>
        <v>LOCAL</v>
      </c>
      <c r="C457" s="17" t="str">
        <f t="shared" si="51"/>
        <v>http://localhost:8080/listing/314-3101lornaroad.com?compare=true&amp;theme=Stars&amp;tutorial=false</v>
      </c>
      <c r="D457" s="27"/>
      <c r="E457" s="23" t="str">
        <f t="shared" si="52"/>
        <v>natan@sharcollc.com</v>
      </c>
      <c r="F457" s="23" t="str">
        <f t="shared" si="53"/>
        <v xml:space="preserve">Natan </v>
      </c>
      <c r="G457" s="23" t="str">
        <f t="shared" si="54"/>
        <v>Shar</v>
      </c>
      <c r="H457" s="24" t="str">
        <f t="shared" si="55"/>
        <v>314-3101lornaroad.com</v>
      </c>
      <c r="I457" s="26"/>
      <c r="J457" s="25"/>
      <c r="K457" t="s">
        <v>2973</v>
      </c>
      <c r="L457" t="b">
        <v>0</v>
      </c>
      <c r="M457" t="s">
        <v>3</v>
      </c>
      <c r="N457" t="s">
        <v>3</v>
      </c>
      <c r="O457" t="s">
        <v>3</v>
      </c>
      <c r="P457" t="s">
        <v>2974</v>
      </c>
      <c r="Q457" t="s">
        <v>2974</v>
      </c>
      <c r="R457" s="16" t="s">
        <v>2974</v>
      </c>
      <c r="S457" t="s">
        <v>1940</v>
      </c>
      <c r="U457" t="b">
        <v>0</v>
      </c>
    </row>
    <row r="458" spans="1:22" x14ac:dyDescent="0.25">
      <c r="A458" s="9" t="str">
        <f t="shared" si="49"/>
        <v>WEB</v>
      </c>
      <c r="B458" s="10" t="str">
        <f t="shared" si="50"/>
        <v>LOCAL</v>
      </c>
      <c r="C458" s="17" t="str">
        <f t="shared" si="51"/>
        <v>http://localhost:8080/listing/3dhardcopy.com?compare=true&amp;theme=Stars&amp;tutorial=false</v>
      </c>
      <c r="D458" s="27"/>
      <c r="E458" s="23" t="str">
        <f t="shared" si="52"/>
        <v>holajemba@gmail.com</v>
      </c>
      <c r="F458" s="23" t="str">
        <f t="shared" si="53"/>
        <v xml:space="preserve">Hana </v>
      </c>
      <c r="G458" s="23" t="str">
        <f t="shared" si="54"/>
        <v>Holajemba%40gmail%2ecom</v>
      </c>
      <c r="H458" s="24" t="str">
        <f t="shared" si="55"/>
        <v>3dhardcopy.com</v>
      </c>
      <c r="I458" s="26"/>
      <c r="J458" s="25"/>
      <c r="K458" t="s">
        <v>2304</v>
      </c>
      <c r="L458" t="b">
        <v>0</v>
      </c>
      <c r="M458" t="s">
        <v>2305</v>
      </c>
      <c r="N458" t="s">
        <v>2305</v>
      </c>
      <c r="O458" t="s">
        <v>2305</v>
      </c>
      <c r="P458" t="s">
        <v>2306</v>
      </c>
      <c r="Q458" t="s">
        <v>2306</v>
      </c>
      <c r="R458" s="16" t="s">
        <v>2306</v>
      </c>
      <c r="S458" t="s">
        <v>443</v>
      </c>
      <c r="U458" t="b">
        <v>0</v>
      </c>
    </row>
    <row r="459" spans="1:22" x14ac:dyDescent="0.25">
      <c r="A459" s="9" t="str">
        <f t="shared" si="49"/>
        <v>WEB</v>
      </c>
      <c r="B459" s="10" t="str">
        <f t="shared" si="50"/>
        <v>LOCAL</v>
      </c>
      <c r="C459" s="17" t="str">
        <f t="shared" si="51"/>
        <v>http://localhost:8080/listing/685highst2c.com?compare=true&amp;theme=Stars&amp;tutorial=false</v>
      </c>
      <c r="D459" s="27"/>
      <c r="E459" s="23" t="str">
        <f t="shared" si="52"/>
        <v>4bluehostemails@gmail.com</v>
      </c>
      <c r="F459" s="23" t="str">
        <f t="shared" si="53"/>
        <v xml:space="preserve">Akira </v>
      </c>
      <c r="G459" s="23" t="str">
        <f t="shared" si="54"/>
        <v>Yuan</v>
      </c>
      <c r="H459" s="24" t="str">
        <f t="shared" si="55"/>
        <v>685highst2c.com</v>
      </c>
      <c r="I459" s="26"/>
      <c r="J459" s="25"/>
      <c r="K459" t="s">
        <v>1138</v>
      </c>
      <c r="L459" t="b">
        <v>0</v>
      </c>
      <c r="M459" t="s">
        <v>1139</v>
      </c>
      <c r="N459" t="s">
        <v>1139</v>
      </c>
      <c r="O459" t="s">
        <v>1139</v>
      </c>
      <c r="P459" t="s">
        <v>1140</v>
      </c>
      <c r="Q459" t="s">
        <v>1140</v>
      </c>
      <c r="R459" s="16" t="s">
        <v>1140</v>
      </c>
      <c r="S459" t="s">
        <v>1141</v>
      </c>
      <c r="U459" t="b">
        <v>0</v>
      </c>
    </row>
    <row r="460" spans="1:22" x14ac:dyDescent="0.25">
      <c r="A460" s="9" t="str">
        <f t="shared" si="49"/>
        <v>WEB</v>
      </c>
      <c r="B460" s="10" t="str">
        <f t="shared" si="50"/>
        <v>LOCAL</v>
      </c>
      <c r="C460" s="17" t="str">
        <f t="shared" si="51"/>
        <v>http://localhost:8080/listing/816rainbowcourt.com?compare=true&amp;theme=Stars&amp;tutorial=false</v>
      </c>
      <c r="D460" s="27"/>
      <c r="E460" s="23" t="str">
        <f t="shared" si="52"/>
        <v>bill@tourfactory.com</v>
      </c>
      <c r="F460" s="23" t="str">
        <f t="shared" si="53"/>
        <v>FALSE</v>
      </c>
      <c r="G460" s="23" t="str">
        <f t="shared" si="54"/>
        <v>Haney</v>
      </c>
      <c r="H460" s="24" t="str">
        <f t="shared" si="55"/>
        <v>816rainbowcourt.com</v>
      </c>
      <c r="I460" s="26"/>
      <c r="J460" s="25"/>
      <c r="K460" t="s">
        <v>1472</v>
      </c>
      <c r="L460" t="b">
        <v>0</v>
      </c>
      <c r="M460" t="s">
        <v>1473</v>
      </c>
      <c r="N460" t="s">
        <v>1473</v>
      </c>
      <c r="O460" t="s">
        <v>1473</v>
      </c>
      <c r="P460" t="s">
        <v>1474</v>
      </c>
      <c r="Q460" t="s">
        <v>1474</v>
      </c>
      <c r="R460" s="16" t="s">
        <v>1475</v>
      </c>
      <c r="S460" t="s">
        <v>1199</v>
      </c>
      <c r="U460" t="b">
        <v>0</v>
      </c>
    </row>
    <row r="461" spans="1:22" x14ac:dyDescent="0.25">
      <c r="A461" s="9" t="str">
        <f t="shared" si="49"/>
        <v>WEB</v>
      </c>
      <c r="B461" s="10" t="str">
        <f t="shared" si="50"/>
        <v>LOCAL</v>
      </c>
      <c r="C461" s="17" t="str">
        <f t="shared" si="51"/>
        <v>http://localhost:8080/listing/abasnamesh.com?compare=true&amp;theme=Stars&amp;tutorial=false</v>
      </c>
      <c r="D461" s="27"/>
      <c r="E461" s="23" t="str">
        <f t="shared" si="52"/>
        <v>mariabuty1950@gmail.com</v>
      </c>
      <c r="F461" s="23" t="str">
        <f t="shared" si="53"/>
        <v xml:space="preserve">Milad </v>
      </c>
      <c r="G461" s="23" t="str">
        <f t="shared" si="54"/>
        <v>Nokafar</v>
      </c>
      <c r="H461" s="24" t="str">
        <f t="shared" si="55"/>
        <v>abasnamesh.com</v>
      </c>
      <c r="I461" s="26"/>
      <c r="J461" s="25"/>
      <c r="K461" t="s">
        <v>2792</v>
      </c>
      <c r="L461" t="b">
        <v>0</v>
      </c>
      <c r="M461" t="s">
        <v>2793</v>
      </c>
      <c r="N461" t="s">
        <v>2793</v>
      </c>
      <c r="O461" t="s">
        <v>2793</v>
      </c>
      <c r="P461" t="s">
        <v>2794</v>
      </c>
      <c r="Q461" t="s">
        <v>2794</v>
      </c>
      <c r="R461" s="16" t="s">
        <v>2794</v>
      </c>
      <c r="S461" t="s">
        <v>2108</v>
      </c>
      <c r="U461" t="b">
        <v>0</v>
      </c>
    </row>
    <row r="462" spans="1:22" x14ac:dyDescent="0.25">
      <c r="A462" s="9" t="str">
        <f t="shared" si="49"/>
        <v>WEB</v>
      </c>
      <c r="B462" s="10" t="str">
        <f t="shared" si="50"/>
        <v>LOCAL</v>
      </c>
      <c r="C462" s="17" t="str">
        <f t="shared" si="51"/>
        <v>http://localhost:8080/listing/abighorn.com?compare=true&amp;theme=Stars&amp;tutorial=false</v>
      </c>
      <c r="D462" s="27"/>
      <c r="E462" s="23" t="str">
        <f t="shared" si="52"/>
        <v>45567252@qq.com</v>
      </c>
      <c r="F462" s="23" t="str">
        <f t="shared" si="53"/>
        <v xml:space="preserve">Qianda </v>
      </c>
      <c r="G462" s="23" t="str">
        <f t="shared" si="54"/>
        <v>Su</v>
      </c>
      <c r="H462" s="24" t="str">
        <f t="shared" si="55"/>
        <v>abighorn.com</v>
      </c>
      <c r="I462" s="26"/>
      <c r="J462" s="25"/>
      <c r="K462" t="s">
        <v>1132</v>
      </c>
      <c r="L462" t="b">
        <v>0</v>
      </c>
      <c r="M462" t="s">
        <v>1133</v>
      </c>
      <c r="N462" t="s">
        <v>1133</v>
      </c>
      <c r="O462" t="s">
        <v>1133</v>
      </c>
      <c r="P462" t="s">
        <v>1134</v>
      </c>
      <c r="Q462" t="s">
        <v>1134</v>
      </c>
      <c r="R462" s="16" t="s">
        <v>1134</v>
      </c>
      <c r="S462" t="s">
        <v>100</v>
      </c>
      <c r="U462" t="b">
        <v>0</v>
      </c>
    </row>
    <row r="463" spans="1:22" x14ac:dyDescent="0.25">
      <c r="A463" s="9" t="str">
        <f t="shared" si="49"/>
        <v>WEB</v>
      </c>
      <c r="B463" s="10" t="str">
        <f t="shared" si="50"/>
        <v>LOCAL</v>
      </c>
      <c r="C463" s="17" t="str">
        <f t="shared" si="51"/>
        <v>http://localhost:8080/listing/abloodygreatcause.com?compare=true&amp;theme=Stars&amp;tutorial=false</v>
      </c>
      <c r="D463" s="27"/>
      <c r="E463" s="23" t="str">
        <f t="shared" si="52"/>
        <v>xristina@ozemail.com.au</v>
      </c>
      <c r="F463" s="23" t="str">
        <f t="shared" si="53"/>
        <v xml:space="preserve">Christina </v>
      </c>
      <c r="G463" s="23" t="str">
        <f t="shared" si="54"/>
        <v>Efthymiades</v>
      </c>
      <c r="H463" s="24" t="str">
        <f t="shared" si="55"/>
        <v>abloodygreatcause.com</v>
      </c>
      <c r="I463" s="26"/>
      <c r="J463" s="25"/>
      <c r="K463" t="s">
        <v>3898</v>
      </c>
      <c r="L463" t="b">
        <v>0</v>
      </c>
      <c r="M463" t="s">
        <v>3899</v>
      </c>
      <c r="N463" t="s">
        <v>3899</v>
      </c>
      <c r="O463" t="s">
        <v>3899</v>
      </c>
      <c r="P463" t="s">
        <v>3900</v>
      </c>
      <c r="Q463" t="s">
        <v>3900</v>
      </c>
      <c r="R463" s="16" t="s">
        <v>3900</v>
      </c>
      <c r="S463" t="s">
        <v>2280</v>
      </c>
      <c r="U463" t="b">
        <v>0</v>
      </c>
    </row>
    <row r="464" spans="1:22" x14ac:dyDescent="0.25">
      <c r="A464" s="9" t="str">
        <f t="shared" si="49"/>
        <v>WEB</v>
      </c>
      <c r="B464" s="10" t="str">
        <f t="shared" si="50"/>
        <v>LOCAL</v>
      </c>
      <c r="C464" s="17" t="str">
        <f t="shared" si="51"/>
        <v>http://localhost:8080/listing/aboutskull.com?compare=true&amp;theme=Stars&amp;tutorial=false</v>
      </c>
      <c r="D464" s="27"/>
      <c r="E464" s="23" t="str">
        <f t="shared" si="52"/>
        <v>ssspiridushu@yahoo.com</v>
      </c>
      <c r="F464" s="23" t="str">
        <f t="shared" si="53"/>
        <v xml:space="preserve">Cosmin </v>
      </c>
      <c r="G464" s="23" t="str">
        <f t="shared" si="54"/>
        <v>Fratita</v>
      </c>
      <c r="H464" s="24" t="str">
        <f t="shared" si="55"/>
        <v>aboutskull.com</v>
      </c>
      <c r="I464" s="26"/>
      <c r="J464" s="25"/>
      <c r="K464" t="s">
        <v>3567</v>
      </c>
      <c r="L464" t="b">
        <v>0</v>
      </c>
      <c r="M464" t="s">
        <v>3568</v>
      </c>
      <c r="N464" t="s">
        <v>3568</v>
      </c>
      <c r="O464" t="s">
        <v>3568</v>
      </c>
      <c r="P464" t="s">
        <v>3569</v>
      </c>
      <c r="Q464" t="s">
        <v>3569</v>
      </c>
      <c r="R464" s="16" t="s">
        <v>3569</v>
      </c>
      <c r="S464" t="s">
        <v>330</v>
      </c>
      <c r="U464" t="b">
        <v>0</v>
      </c>
    </row>
    <row r="465" spans="1:21" x14ac:dyDescent="0.25">
      <c r="A465" s="9" t="str">
        <f t="shared" si="49"/>
        <v>WEB</v>
      </c>
      <c r="B465" s="10" t="str">
        <f t="shared" si="50"/>
        <v>LOCAL</v>
      </c>
      <c r="C465" s="17" t="str">
        <f t="shared" si="51"/>
        <v>http://localhost:8080/listing/abovestudiobcn.com?compare=true&amp;theme=Stars&amp;tutorial=false</v>
      </c>
      <c r="D465" s="27"/>
      <c r="E465" s="23" t="str">
        <f t="shared" si="52"/>
        <v>llorcaoscar@gmail.com</v>
      </c>
      <c r="F465" s="23" t="str">
        <f t="shared" si="53"/>
        <v xml:space="preserve">Oscar </v>
      </c>
      <c r="G465" s="23" t="str">
        <f t="shared" si="54"/>
        <v>Sagrera</v>
      </c>
      <c r="H465" s="24" t="str">
        <f t="shared" si="55"/>
        <v>abovestudiobcn.com</v>
      </c>
      <c r="I465" s="26"/>
      <c r="J465" s="25"/>
      <c r="K465" t="s">
        <v>2689</v>
      </c>
      <c r="L465" t="b">
        <v>0</v>
      </c>
      <c r="M465" t="s">
        <v>2690</v>
      </c>
      <c r="N465" t="s">
        <v>2690</v>
      </c>
      <c r="O465" t="s">
        <v>2690</v>
      </c>
      <c r="P465" t="s">
        <v>2691</v>
      </c>
      <c r="Q465" t="s">
        <v>2691</v>
      </c>
      <c r="R465" s="16" t="s">
        <v>2691</v>
      </c>
      <c r="S465" t="s">
        <v>2692</v>
      </c>
      <c r="U465" t="b">
        <v>0</v>
      </c>
    </row>
    <row r="466" spans="1:21" x14ac:dyDescent="0.25">
      <c r="A466" s="9" t="str">
        <f t="shared" si="49"/>
        <v>WEB</v>
      </c>
      <c r="B466" s="10" t="str">
        <f t="shared" si="50"/>
        <v>LOCAL</v>
      </c>
      <c r="C466" s="17" t="str">
        <f t="shared" si="51"/>
        <v>http://localhost:8080/listing/abseitsfalle.net?compare=true&amp;theme=Stars&amp;tutorial=false</v>
      </c>
      <c r="D466" s="27"/>
      <c r="E466" s="23" t="str">
        <f t="shared" si="52"/>
        <v>hp-style@gmx.de</v>
      </c>
      <c r="F466" s="23" t="str">
        <f t="shared" si="53"/>
        <v xml:space="preserve">Stefan </v>
      </c>
      <c r="G466" s="23" t="str">
        <f t="shared" si="54"/>
        <v>Ahrendt</v>
      </c>
      <c r="H466" s="24" t="str">
        <f t="shared" si="55"/>
        <v>abseitsfalle.net</v>
      </c>
      <c r="I466" s="26"/>
      <c r="J466" s="25"/>
      <c r="K466" t="s">
        <v>2307</v>
      </c>
      <c r="L466" t="b">
        <v>0</v>
      </c>
      <c r="M466" t="s">
        <v>2308</v>
      </c>
      <c r="N466" t="s">
        <v>2308</v>
      </c>
      <c r="O466" t="s">
        <v>2308</v>
      </c>
      <c r="P466" t="s">
        <v>2309</v>
      </c>
      <c r="Q466" t="s">
        <v>2309</v>
      </c>
      <c r="R466" s="16" t="s">
        <v>2309</v>
      </c>
      <c r="S466" t="s">
        <v>339</v>
      </c>
      <c r="U466" t="b">
        <v>0</v>
      </c>
    </row>
    <row r="467" spans="1:21" x14ac:dyDescent="0.25">
      <c r="A467" s="9" t="str">
        <f t="shared" si="49"/>
        <v>WEB</v>
      </c>
      <c r="B467" s="10" t="str">
        <f t="shared" si="50"/>
        <v>LOCAL</v>
      </c>
      <c r="C467" s="17" t="str">
        <f t="shared" si="51"/>
        <v>http://localhost:8080/listing/account-customer-verification.com?compare=true&amp;theme=Stars&amp;tutorial=false</v>
      </c>
      <c r="D467" s="27"/>
      <c r="E467" s="23" t="str">
        <f t="shared" si="52"/>
        <v>m7madashraf99@gmail.com</v>
      </c>
      <c r="F467" s="23" t="str">
        <f t="shared" si="53"/>
        <v xml:space="preserve">Bruno </v>
      </c>
      <c r="G467" s="23" t="str">
        <f t="shared" si="54"/>
        <v>Herzog</v>
      </c>
      <c r="H467" s="24" t="str">
        <f t="shared" si="55"/>
        <v>account-customer-verification.com</v>
      </c>
      <c r="I467" s="26"/>
      <c r="J467" s="25"/>
      <c r="K467" t="s">
        <v>2740</v>
      </c>
      <c r="L467" t="b">
        <v>0</v>
      </c>
      <c r="M467" t="s">
        <v>793</v>
      </c>
      <c r="N467" t="s">
        <v>793</v>
      </c>
      <c r="O467" t="s">
        <v>793</v>
      </c>
      <c r="P467" t="s">
        <v>2741</v>
      </c>
      <c r="Q467" t="s">
        <v>2741</v>
      </c>
      <c r="R467" s="16" t="s">
        <v>2741</v>
      </c>
      <c r="S467" t="s">
        <v>225</v>
      </c>
      <c r="U467" t="b">
        <v>0</v>
      </c>
    </row>
    <row r="468" spans="1:21" x14ac:dyDescent="0.25">
      <c r="A468" s="9" t="str">
        <f t="shared" si="49"/>
        <v>WEB</v>
      </c>
      <c r="B468" s="10" t="str">
        <f t="shared" si="50"/>
        <v>LOCAL</v>
      </c>
      <c r="C468" s="17" t="str">
        <f t="shared" si="51"/>
        <v>http://localhost:8080/listing/affirmgrasp.com?compare=true&amp;theme=Stars&amp;tutorial=false</v>
      </c>
      <c r="D468" s="27"/>
      <c r="E468" s="23" t="str">
        <f t="shared" si="52"/>
        <v>hoekstras77@gmail.com</v>
      </c>
      <c r="F468" s="23" t="str">
        <f t="shared" si="53"/>
        <v xml:space="preserve">Susan </v>
      </c>
      <c r="G468" s="23" t="str">
        <f t="shared" si="54"/>
        <v>Hoekstra</v>
      </c>
      <c r="H468" s="24" t="str">
        <f t="shared" si="55"/>
        <v>affirmgrasp.com</v>
      </c>
      <c r="I468" s="26"/>
      <c r="J468" s="25"/>
      <c r="K468" t="s">
        <v>2301</v>
      </c>
      <c r="L468" t="b">
        <v>0</v>
      </c>
      <c r="M468" t="s">
        <v>2302</v>
      </c>
      <c r="N468" t="s">
        <v>2302</v>
      </c>
      <c r="O468" t="s">
        <v>2302</v>
      </c>
      <c r="P468" t="s">
        <v>2303</v>
      </c>
      <c r="Q468" t="s">
        <v>2303</v>
      </c>
      <c r="R468" s="16" t="s">
        <v>2303</v>
      </c>
      <c r="S468" t="s">
        <v>424</v>
      </c>
      <c r="U468" t="b">
        <v>0</v>
      </c>
    </row>
    <row r="469" spans="1:21" x14ac:dyDescent="0.25">
      <c r="A469" s="9" t="str">
        <f t="shared" si="49"/>
        <v>WEB</v>
      </c>
      <c r="B469" s="10" t="str">
        <f t="shared" si="50"/>
        <v>LOCAL</v>
      </c>
      <c r="C469" s="17" t="str">
        <f t="shared" si="51"/>
        <v>http://localhost:8080/listing/aftershockagency.com?compare=true&amp;theme=Stars&amp;tutorial=false</v>
      </c>
      <c r="D469" s="27"/>
      <c r="E469" s="23" t="str">
        <f t="shared" si="52"/>
        <v>csw@cswpublishing.com</v>
      </c>
      <c r="F469" s="23" t="str">
        <f t="shared" si="53"/>
        <v xml:space="preserve">Steven </v>
      </c>
      <c r="G469" s="23" t="str">
        <f t="shared" si="54"/>
        <v>President</v>
      </c>
      <c r="H469" s="24" t="str">
        <f t="shared" si="55"/>
        <v>aftershockagency.com</v>
      </c>
      <c r="I469" s="26"/>
      <c r="J469" s="25"/>
      <c r="K469" t="s">
        <v>1824</v>
      </c>
      <c r="L469" t="b">
        <v>0</v>
      </c>
      <c r="M469" t="s">
        <v>1825</v>
      </c>
      <c r="N469" t="s">
        <v>1825</v>
      </c>
      <c r="O469" t="s">
        <v>1825</v>
      </c>
      <c r="P469" t="s">
        <v>1826</v>
      </c>
      <c r="Q469" t="s">
        <v>1826</v>
      </c>
      <c r="R469" s="16" t="s">
        <v>1826</v>
      </c>
      <c r="S469" t="s">
        <v>1827</v>
      </c>
      <c r="U469" t="b">
        <v>0</v>
      </c>
    </row>
    <row r="470" spans="1:21" x14ac:dyDescent="0.25">
      <c r="A470" s="9" t="str">
        <f t="shared" si="49"/>
        <v>WEB</v>
      </c>
      <c r="B470" s="10" t="str">
        <f t="shared" si="50"/>
        <v>LOCAL</v>
      </c>
      <c r="C470" s="17" t="str">
        <f t="shared" si="51"/>
        <v>http://localhost:8080/listing/agriculture01.com?compare=true&amp;theme=Stars&amp;tutorial=false</v>
      </c>
      <c r="D470" s="27"/>
      <c r="E470" s="23" t="str">
        <f t="shared" si="52"/>
        <v>mr.bekouri@gmail.com</v>
      </c>
      <c r="F470" s="23" t="str">
        <f t="shared" si="53"/>
        <v xml:space="preserve">Itqan </v>
      </c>
      <c r="G470" s="23" t="str">
        <f t="shared" si="54"/>
        <v>Media</v>
      </c>
      <c r="H470" s="24" t="str">
        <f t="shared" si="55"/>
        <v>agriculture01.com</v>
      </c>
      <c r="I470" s="26"/>
      <c r="J470" s="25"/>
      <c r="K470" t="s">
        <v>2919</v>
      </c>
      <c r="L470" t="b">
        <v>0</v>
      </c>
      <c r="M470" t="s">
        <v>2920</v>
      </c>
      <c r="N470" t="s">
        <v>2920</v>
      </c>
      <c r="O470" t="s">
        <v>2920</v>
      </c>
      <c r="P470" t="s">
        <v>2921</v>
      </c>
      <c r="Q470" t="s">
        <v>2921</v>
      </c>
      <c r="R470" s="16" t="s">
        <v>2921</v>
      </c>
      <c r="S470" t="s">
        <v>125</v>
      </c>
      <c r="U470" t="b">
        <v>0</v>
      </c>
    </row>
    <row r="471" spans="1:21" x14ac:dyDescent="0.25">
      <c r="A471" s="9" t="str">
        <f t="shared" si="49"/>
        <v>WEB</v>
      </c>
      <c r="B471" s="10" t="str">
        <f t="shared" si="50"/>
        <v>LOCAL</v>
      </c>
      <c r="C471" s="17" t="str">
        <f t="shared" si="51"/>
        <v>http://localhost:8080/listing/aikido-x.com?compare=true&amp;theme=Stars&amp;tutorial=false</v>
      </c>
      <c r="D471" s="27"/>
      <c r="E471" s="23" t="str">
        <f t="shared" si="52"/>
        <v>FALSE</v>
      </c>
      <c r="F471" s="23" t="str">
        <f t="shared" si="53"/>
        <v>FALSE</v>
      </c>
      <c r="G471" s="23" t="str">
        <f t="shared" si="54"/>
        <v>Vlk</v>
      </c>
      <c r="H471" s="24" t="str">
        <f t="shared" si="55"/>
        <v>aikido-x.com</v>
      </c>
      <c r="I471" s="26"/>
      <c r="J471" s="25"/>
      <c r="K471" t="s">
        <v>3087</v>
      </c>
      <c r="L471" t="b">
        <v>0</v>
      </c>
      <c r="M471" t="s">
        <v>3088</v>
      </c>
      <c r="N471" t="s">
        <v>444</v>
      </c>
      <c r="O471" t="s">
        <v>3088</v>
      </c>
      <c r="P471" t="s">
        <v>3089</v>
      </c>
      <c r="Q471" t="s">
        <v>2688</v>
      </c>
      <c r="R471" s="16" t="s">
        <v>3089</v>
      </c>
      <c r="S471" t="s">
        <v>522</v>
      </c>
      <c r="U471" t="b">
        <v>0</v>
      </c>
    </row>
    <row r="472" spans="1:21" x14ac:dyDescent="0.25">
      <c r="A472" s="9" t="str">
        <f t="shared" si="49"/>
        <v>WEB</v>
      </c>
      <c r="B472" s="10" t="str">
        <f t="shared" si="50"/>
        <v>LOCAL</v>
      </c>
      <c r="C472" s="17" t="str">
        <f t="shared" si="51"/>
        <v>http://localhost:8080/listing/airutlawoffices.com?compare=true&amp;theme=Stars&amp;tutorial=false</v>
      </c>
      <c r="D472" s="27"/>
      <c r="E472" s="23" t="str">
        <f t="shared" si="52"/>
        <v>h.dergham@gmail.com</v>
      </c>
      <c r="F472" s="23" t="str">
        <f t="shared" si="53"/>
        <v>FALSE</v>
      </c>
      <c r="G472" s="23" t="str">
        <f t="shared" si="54"/>
        <v>Dergham</v>
      </c>
      <c r="H472" s="24" t="str">
        <f t="shared" si="55"/>
        <v>airutlawoffices.com</v>
      </c>
      <c r="I472" s="26"/>
      <c r="J472" s="25"/>
      <c r="K472" t="s">
        <v>2242</v>
      </c>
      <c r="L472" t="b">
        <v>0</v>
      </c>
      <c r="M472" t="s">
        <v>2243</v>
      </c>
      <c r="N472" t="s">
        <v>2243</v>
      </c>
      <c r="O472" t="s">
        <v>2243</v>
      </c>
      <c r="P472" t="s">
        <v>2244</v>
      </c>
      <c r="Q472" t="s">
        <v>1783</v>
      </c>
      <c r="R472" s="16" t="s">
        <v>2244</v>
      </c>
      <c r="S472" t="s">
        <v>505</v>
      </c>
      <c r="U472" t="b">
        <v>0</v>
      </c>
    </row>
    <row r="473" spans="1:21" x14ac:dyDescent="0.25">
      <c r="A473" s="9" t="str">
        <f t="shared" si="49"/>
        <v>WEB</v>
      </c>
      <c r="B473" s="10" t="str">
        <f t="shared" si="50"/>
        <v>LOCAL</v>
      </c>
      <c r="C473" s="17" t="str">
        <f t="shared" si="51"/>
        <v>http://localhost:8080/listing/alibabadugunsalonuantalya.com?compare=true&amp;theme=Stars&amp;tutorial=false</v>
      </c>
      <c r="D473" s="27"/>
      <c r="E473" s="23" t="str">
        <f t="shared" si="52"/>
        <v>FALSE</v>
      </c>
      <c r="F473" s="23" t="str">
        <f t="shared" si="53"/>
        <v>FALSE</v>
      </c>
      <c r="G473" s="23" t="str">
        <f t="shared" si="54"/>
        <v>Hosting</v>
      </c>
      <c r="H473" s="24" t="str">
        <f t="shared" si="55"/>
        <v>alibabadugunsalonuantalya.com</v>
      </c>
      <c r="I473" s="26"/>
      <c r="J473" s="25"/>
      <c r="K473" t="s">
        <v>1266</v>
      </c>
      <c r="L473" t="b">
        <v>0</v>
      </c>
      <c r="M473" t="s">
        <v>1267</v>
      </c>
      <c r="N473" t="s">
        <v>1267</v>
      </c>
      <c r="O473" t="s">
        <v>1268</v>
      </c>
      <c r="P473" t="s">
        <v>1269</v>
      </c>
      <c r="Q473" t="s">
        <v>1269</v>
      </c>
      <c r="R473" s="16" t="s">
        <v>1270</v>
      </c>
      <c r="S473" t="s">
        <v>392</v>
      </c>
      <c r="U473" t="b">
        <v>0</v>
      </c>
    </row>
    <row r="474" spans="1:21" x14ac:dyDescent="0.25">
      <c r="A474" s="9" t="str">
        <f t="shared" si="49"/>
        <v>WEB</v>
      </c>
      <c r="B474" s="10" t="str">
        <f t="shared" si="50"/>
        <v>LOCAL</v>
      </c>
      <c r="C474" s="17" t="str">
        <f t="shared" si="51"/>
        <v>http://localhost:8080/listing/allgoodsnow.com?compare=true&amp;theme=Stars&amp;tutorial=false</v>
      </c>
      <c r="D474" s="27"/>
      <c r="E474" s="23" t="str">
        <f t="shared" si="52"/>
        <v>sbrault82@hotmail.com</v>
      </c>
      <c r="F474" s="23" t="str">
        <f t="shared" si="53"/>
        <v xml:space="preserve">Scott </v>
      </c>
      <c r="G474" s="23" t="str">
        <f t="shared" si="54"/>
        <v>Brault</v>
      </c>
      <c r="H474" s="24" t="str">
        <f t="shared" si="55"/>
        <v>allgoodsnow.com</v>
      </c>
      <c r="I474" s="26"/>
      <c r="J474" s="25"/>
      <c r="K474" t="s">
        <v>3412</v>
      </c>
      <c r="L474" t="b">
        <v>0</v>
      </c>
      <c r="M474" t="s">
        <v>3413</v>
      </c>
      <c r="N474" t="s">
        <v>3413</v>
      </c>
      <c r="O474" t="s">
        <v>3413</v>
      </c>
      <c r="P474" t="s">
        <v>3414</v>
      </c>
      <c r="Q474" t="s">
        <v>3414</v>
      </c>
      <c r="R474" s="16" t="s">
        <v>3414</v>
      </c>
      <c r="S474" t="s">
        <v>409</v>
      </c>
      <c r="U474" t="b">
        <v>0</v>
      </c>
    </row>
    <row r="475" spans="1:21" x14ac:dyDescent="0.25">
      <c r="A475" s="9" t="str">
        <f t="shared" si="49"/>
        <v>WEB</v>
      </c>
      <c r="B475" s="10" t="str">
        <f t="shared" si="50"/>
        <v>LOCAL</v>
      </c>
      <c r="C475" s="17" t="str">
        <f t="shared" si="51"/>
        <v>http://localhost:8080/listing/altechcomputersolutions.net?compare=true&amp;theme=Stars&amp;tutorial=false</v>
      </c>
      <c r="D475" s="27"/>
      <c r="E475" s="23" t="str">
        <f t="shared" si="52"/>
        <v>sales@altechns.com</v>
      </c>
      <c r="F475" s="23" t="str">
        <f t="shared" si="53"/>
        <v xml:space="preserve">Wayne </v>
      </c>
      <c r="G475" s="23" t="str">
        <f t="shared" si="54"/>
        <v>Yates</v>
      </c>
      <c r="H475" s="24" t="str">
        <f t="shared" si="55"/>
        <v>altechcomputersolutions.net</v>
      </c>
      <c r="I475" s="26"/>
      <c r="J475" s="25"/>
      <c r="K475" t="s">
        <v>3370</v>
      </c>
      <c r="L475" t="b">
        <v>0</v>
      </c>
      <c r="M475" t="s">
        <v>3371</v>
      </c>
      <c r="N475" t="s">
        <v>3371</v>
      </c>
      <c r="O475" t="s">
        <v>3371</v>
      </c>
      <c r="P475" t="s">
        <v>3372</v>
      </c>
      <c r="Q475" t="s">
        <v>3372</v>
      </c>
      <c r="R475" s="16" t="s">
        <v>3372</v>
      </c>
      <c r="S475" t="s">
        <v>3373</v>
      </c>
      <c r="U475" t="b">
        <v>0</v>
      </c>
    </row>
    <row r="476" spans="1:21" x14ac:dyDescent="0.25">
      <c r="A476" s="9" t="str">
        <f t="shared" si="49"/>
        <v>WEB</v>
      </c>
      <c r="B476" s="10" t="str">
        <f t="shared" si="50"/>
        <v>LOCAL</v>
      </c>
      <c r="C476" s="17" t="str">
        <f t="shared" si="51"/>
        <v>http://localhost:8080/listing/altstogether.com?compare=true&amp;theme=Stars&amp;tutorial=false</v>
      </c>
      <c r="D476" s="27"/>
      <c r="E476" s="23" t="str">
        <f t="shared" si="52"/>
        <v>alex_brocky@hotmail.com</v>
      </c>
      <c r="F476" s="23" t="str">
        <f t="shared" si="53"/>
        <v>FALSE</v>
      </c>
      <c r="G476" s="23" t="str">
        <f t="shared" si="54"/>
        <v>Host</v>
      </c>
      <c r="H476" s="24" t="str">
        <f t="shared" si="55"/>
        <v>altstogether.com</v>
      </c>
      <c r="I476" s="26"/>
      <c r="J476" s="25"/>
      <c r="K476" t="s">
        <v>1281</v>
      </c>
      <c r="L476" t="b">
        <v>0</v>
      </c>
      <c r="M476" t="s">
        <v>1282</v>
      </c>
      <c r="N476" t="s">
        <v>1282</v>
      </c>
      <c r="O476" t="s">
        <v>1282</v>
      </c>
      <c r="P476" t="s">
        <v>1283</v>
      </c>
      <c r="Q476" t="s">
        <v>1283</v>
      </c>
      <c r="R476" s="16" t="s">
        <v>1284</v>
      </c>
      <c r="S476" t="s">
        <v>1285</v>
      </c>
      <c r="U476" t="b">
        <v>0</v>
      </c>
    </row>
    <row r="477" spans="1:21" x14ac:dyDescent="0.25">
      <c r="A477" s="9" t="str">
        <f t="shared" si="49"/>
        <v>WEB</v>
      </c>
      <c r="B477" s="10" t="str">
        <f t="shared" si="50"/>
        <v>LOCAL</v>
      </c>
      <c r="C477" s="17" t="str">
        <f t="shared" si="51"/>
        <v>http://localhost:8080/listing/ambitolaboral.com?compare=true&amp;theme=Stars&amp;tutorial=false</v>
      </c>
      <c r="D477" s="27"/>
      <c r="E477" s="23" t="str">
        <f t="shared" si="52"/>
        <v>ambitolaboralperu@gmail.com</v>
      </c>
      <c r="F477" s="23" t="str">
        <f t="shared" si="53"/>
        <v xml:space="preserve">Carolina </v>
      </c>
      <c r="G477" s="23" t="str">
        <f t="shared" si="54"/>
        <v>Avila</v>
      </c>
      <c r="H477" s="24" t="str">
        <f t="shared" si="55"/>
        <v>ambitolaboral.com</v>
      </c>
      <c r="I477" s="26"/>
      <c r="J477" s="25"/>
      <c r="K477" t="s">
        <v>1310</v>
      </c>
      <c r="L477" t="b">
        <v>0</v>
      </c>
      <c r="M477" t="s">
        <v>1311</v>
      </c>
      <c r="N477" t="s">
        <v>1311</v>
      </c>
      <c r="O477" t="s">
        <v>1311</v>
      </c>
      <c r="P477" t="s">
        <v>1312</v>
      </c>
      <c r="Q477" t="s">
        <v>1312</v>
      </c>
      <c r="R477" s="16" t="s">
        <v>1312</v>
      </c>
      <c r="S477" t="s">
        <v>427</v>
      </c>
      <c r="U477" t="b">
        <v>0</v>
      </c>
    </row>
    <row r="478" spans="1:21" x14ac:dyDescent="0.25">
      <c r="A478" s="9" t="str">
        <f t="shared" si="49"/>
        <v>WEB</v>
      </c>
      <c r="B478" s="10" t="str">
        <f t="shared" si="50"/>
        <v>LOCAL</v>
      </c>
      <c r="C478" s="17" t="str">
        <f t="shared" si="51"/>
        <v>http://localhost:8080/listing/animalsplanethd.com?compare=true&amp;theme=Stars&amp;tutorial=false</v>
      </c>
      <c r="D478" s="27"/>
      <c r="E478" s="23" t="str">
        <f t="shared" si="52"/>
        <v>atifyasir.mist@gmail.com</v>
      </c>
      <c r="F478" s="23" t="str">
        <f t="shared" si="53"/>
        <v xml:space="preserve">Mehedi </v>
      </c>
      <c r="G478" s="23" t="str">
        <f t="shared" si="54"/>
        <v>Hassan</v>
      </c>
      <c r="H478" s="24" t="str">
        <f t="shared" si="55"/>
        <v>animalsplanethd.com</v>
      </c>
      <c r="I478" s="26"/>
      <c r="J478" s="25"/>
      <c r="K478" t="s">
        <v>1386</v>
      </c>
      <c r="L478" t="b">
        <v>0</v>
      </c>
      <c r="M478" t="s">
        <v>1387</v>
      </c>
      <c r="N478" t="s">
        <v>1387</v>
      </c>
      <c r="O478" t="s">
        <v>1387</v>
      </c>
      <c r="P478" t="s">
        <v>1388</v>
      </c>
      <c r="Q478" t="s">
        <v>1388</v>
      </c>
      <c r="R478" s="16" t="s">
        <v>1388</v>
      </c>
      <c r="S478" t="s">
        <v>54</v>
      </c>
      <c r="U478" t="b">
        <v>0</v>
      </c>
    </row>
    <row r="479" spans="1:21" x14ac:dyDescent="0.25">
      <c r="A479" s="9" t="str">
        <f t="shared" si="49"/>
        <v>WEB</v>
      </c>
      <c r="B479" s="10" t="str">
        <f t="shared" si="50"/>
        <v>LOCAL</v>
      </c>
      <c r="C479" s="17" t="str">
        <f t="shared" si="51"/>
        <v>http://localhost:8080/listing/animeanimestore.com?compare=true&amp;theme=Stars&amp;tutorial=false</v>
      </c>
      <c r="D479" s="27"/>
      <c r="E479" s="23" t="str">
        <f t="shared" si="52"/>
        <v>ahmadnurhani@rocketmail.com</v>
      </c>
      <c r="F479" s="23" t="str">
        <f t="shared" si="53"/>
        <v xml:space="preserve">Ahmad </v>
      </c>
      <c r="G479" s="23" t="str">
        <f t="shared" si="54"/>
        <v>Nurhani</v>
      </c>
      <c r="H479" s="24" t="str">
        <f t="shared" si="55"/>
        <v>animeanimestore.com</v>
      </c>
      <c r="I479" s="26"/>
      <c r="J479" s="25"/>
      <c r="K479" t="s">
        <v>1245</v>
      </c>
      <c r="L479" t="b">
        <v>0</v>
      </c>
      <c r="M479" t="s">
        <v>1246</v>
      </c>
      <c r="N479" t="s">
        <v>1246</v>
      </c>
      <c r="O479" t="s">
        <v>1246</v>
      </c>
      <c r="P479" t="s">
        <v>1247</v>
      </c>
      <c r="Q479" t="s">
        <v>1247</v>
      </c>
      <c r="R479" s="16" t="s">
        <v>1247</v>
      </c>
      <c r="S479" t="s">
        <v>1248</v>
      </c>
      <c r="U479" t="b">
        <v>0</v>
      </c>
    </row>
    <row r="480" spans="1:21" x14ac:dyDescent="0.25">
      <c r="A480" s="9" t="str">
        <f t="shared" si="49"/>
        <v>WEB</v>
      </c>
      <c r="B480" s="10" t="str">
        <f t="shared" si="50"/>
        <v>LOCAL</v>
      </c>
      <c r="C480" s="17" t="str">
        <f t="shared" si="51"/>
        <v>http://localhost:8080/listing/annecwestauthor.com?compare=true&amp;theme=Stars&amp;tutorial=false</v>
      </c>
      <c r="D480" s="27"/>
      <c r="E480" s="23" t="str">
        <f t="shared" si="52"/>
        <v>anandavdwest@gmail.com</v>
      </c>
      <c r="F480" s="23" t="str">
        <f t="shared" si="53"/>
        <v xml:space="preserve">Ananda </v>
      </c>
      <c r="G480" s="23" t="str">
        <f t="shared" si="54"/>
        <v>Der Westhuizen</v>
      </c>
      <c r="H480" s="24" t="str">
        <f t="shared" si="55"/>
        <v>annecwestauthor.com</v>
      </c>
      <c r="I480" s="26"/>
      <c r="J480" s="25"/>
      <c r="K480" t="s">
        <v>1317</v>
      </c>
      <c r="L480" t="b">
        <v>0</v>
      </c>
      <c r="M480" t="s">
        <v>1318</v>
      </c>
      <c r="N480" t="s">
        <v>1318</v>
      </c>
      <c r="O480" t="s">
        <v>1318</v>
      </c>
      <c r="P480" t="s">
        <v>1319</v>
      </c>
      <c r="Q480" t="s">
        <v>1319</v>
      </c>
      <c r="R480" s="16" t="s">
        <v>1319</v>
      </c>
      <c r="S480" t="s">
        <v>1320</v>
      </c>
      <c r="U480" t="b">
        <v>0</v>
      </c>
    </row>
    <row r="481" spans="1:21" x14ac:dyDescent="0.25">
      <c r="A481" s="9" t="str">
        <f t="shared" si="49"/>
        <v>WEB</v>
      </c>
      <c r="B481" s="10" t="str">
        <f t="shared" si="50"/>
        <v>LOCAL</v>
      </c>
      <c r="C481" s="17" t="str">
        <f t="shared" si="51"/>
        <v>http://localhost:8080/listing/anywheremount.com?compare=true&amp;theme=Stars&amp;tutorial=false</v>
      </c>
      <c r="D481" s="27"/>
      <c r="E481" s="23" t="str">
        <f t="shared" si="52"/>
        <v>greywolf@greywolfcomputer.com</v>
      </c>
      <c r="F481" s="23" t="str">
        <f t="shared" si="53"/>
        <v xml:space="preserve">Mark </v>
      </c>
      <c r="G481" s="23" t="str">
        <f t="shared" si="54"/>
        <v>Bunner</v>
      </c>
      <c r="H481" s="24" t="str">
        <f t="shared" si="55"/>
        <v>anywheremount.com</v>
      </c>
      <c r="I481" s="26"/>
      <c r="J481" s="25"/>
      <c r="K481" t="s">
        <v>2218</v>
      </c>
      <c r="L481" t="b">
        <v>0</v>
      </c>
      <c r="M481" t="s">
        <v>2219</v>
      </c>
      <c r="N481" t="s">
        <v>2219</v>
      </c>
      <c r="O481" t="s">
        <v>2219</v>
      </c>
      <c r="P481" t="s">
        <v>2220</v>
      </c>
      <c r="Q481" t="s">
        <v>2220</v>
      </c>
      <c r="R481" s="16" t="s">
        <v>2220</v>
      </c>
      <c r="S481" t="s">
        <v>55</v>
      </c>
      <c r="U481" t="b">
        <v>0</v>
      </c>
    </row>
    <row r="482" spans="1:21" x14ac:dyDescent="0.25">
      <c r="A482" s="9" t="str">
        <f t="shared" si="49"/>
        <v>WEB</v>
      </c>
      <c r="B482" s="10" t="str">
        <f t="shared" si="50"/>
        <v>LOCAL</v>
      </c>
      <c r="C482" s="17" t="str">
        <f t="shared" si="51"/>
        <v>http://localhost:8080/listing/apaintedblessing.com?compare=true&amp;theme=Stars&amp;tutorial=false</v>
      </c>
      <c r="D482" s="27"/>
      <c r="E482" s="23" t="str">
        <f t="shared" si="52"/>
        <v>nikaveli@gmail.com</v>
      </c>
      <c r="F482" s="23" t="str">
        <f t="shared" si="53"/>
        <v>FALSE</v>
      </c>
      <c r="G482" s="23" t="str">
        <f t="shared" si="54"/>
        <v>Molina</v>
      </c>
      <c r="H482" s="24" t="str">
        <f t="shared" si="55"/>
        <v>apaintedblessing.com</v>
      </c>
      <c r="I482" s="26"/>
      <c r="J482" s="25"/>
      <c r="K482" t="s">
        <v>3038</v>
      </c>
      <c r="L482" t="b">
        <v>0</v>
      </c>
      <c r="M482" t="s">
        <v>3039</v>
      </c>
      <c r="N482" t="s">
        <v>3039</v>
      </c>
      <c r="O482" t="s">
        <v>3039</v>
      </c>
      <c r="P482" t="s">
        <v>3040</v>
      </c>
      <c r="Q482" t="s">
        <v>3040</v>
      </c>
      <c r="R482" s="16" t="s">
        <v>3041</v>
      </c>
      <c r="S482" t="s">
        <v>1905</v>
      </c>
      <c r="U482" t="b">
        <v>0</v>
      </c>
    </row>
    <row r="483" spans="1:21" x14ac:dyDescent="0.25">
      <c r="A483" s="9" t="str">
        <f t="shared" si="49"/>
        <v>WEB</v>
      </c>
      <c r="B483" s="10" t="str">
        <f t="shared" si="50"/>
        <v>LOCAL</v>
      </c>
      <c r="C483" s="17" t="str">
        <f t="shared" si="51"/>
        <v>http://localhost:8080/listing/approvecareers.net?compare=true&amp;theme=Stars&amp;tutorial=false</v>
      </c>
      <c r="D483" s="27"/>
      <c r="E483" s="23" t="str">
        <f t="shared" si="52"/>
        <v>FALSE</v>
      </c>
      <c r="F483" s="23" t="str">
        <f t="shared" si="53"/>
        <v>FALSE</v>
      </c>
      <c r="G483" s="23" t="str">
        <f t="shared" si="54"/>
        <v>Operations</v>
      </c>
      <c r="H483" s="24" t="str">
        <f t="shared" si="55"/>
        <v>approvecareers.net</v>
      </c>
      <c r="I483" s="26"/>
      <c r="J483" s="25"/>
      <c r="K483" t="s">
        <v>3048</v>
      </c>
      <c r="L483" t="b">
        <v>0</v>
      </c>
      <c r="M483" t="s">
        <v>3049</v>
      </c>
      <c r="N483" t="s">
        <v>3049</v>
      </c>
      <c r="O483" t="s">
        <v>3050</v>
      </c>
      <c r="P483" t="s">
        <v>3051</v>
      </c>
      <c r="Q483" t="s">
        <v>3051</v>
      </c>
      <c r="R483" s="16" t="s">
        <v>3052</v>
      </c>
      <c r="S483" t="s">
        <v>1869</v>
      </c>
      <c r="U483" t="b">
        <v>0</v>
      </c>
    </row>
    <row r="484" spans="1:21" x14ac:dyDescent="0.25">
      <c r="A484" s="9" t="str">
        <f t="shared" si="49"/>
        <v>WEB</v>
      </c>
      <c r="B484" s="10" t="str">
        <f t="shared" si="50"/>
        <v>LOCAL</v>
      </c>
      <c r="C484" s="17" t="str">
        <f t="shared" si="51"/>
        <v>http://localhost:8080/listing/assignmenthut.com?compare=true&amp;theme=Stars&amp;tutorial=false</v>
      </c>
      <c r="D484" s="27"/>
      <c r="E484" s="23" t="str">
        <f t="shared" si="52"/>
        <v>deeptichaudhary1992@gmail.com</v>
      </c>
      <c r="F484" s="23" t="str">
        <f t="shared" si="53"/>
        <v xml:space="preserve">Deepti </v>
      </c>
      <c r="G484" s="23" t="str">
        <f t="shared" si="54"/>
        <v>Chaudhary</v>
      </c>
      <c r="H484" s="24" t="str">
        <f t="shared" si="55"/>
        <v>assignmenthut.com</v>
      </c>
      <c r="I484" s="26"/>
      <c r="J484" s="25"/>
      <c r="K484" t="s">
        <v>1880</v>
      </c>
      <c r="L484" t="b">
        <v>0</v>
      </c>
      <c r="M484" t="s">
        <v>1881</v>
      </c>
      <c r="N484" t="s">
        <v>1881</v>
      </c>
      <c r="O484" t="s">
        <v>1881</v>
      </c>
      <c r="P484" t="s">
        <v>1882</v>
      </c>
      <c r="Q484" t="s">
        <v>1882</v>
      </c>
      <c r="R484" s="16" t="s">
        <v>1882</v>
      </c>
      <c r="S484" t="s">
        <v>1883</v>
      </c>
      <c r="U484" t="b">
        <v>0</v>
      </c>
    </row>
    <row r="485" spans="1:21" x14ac:dyDescent="0.25">
      <c r="A485" s="9" t="str">
        <f t="shared" si="49"/>
        <v>WEB</v>
      </c>
      <c r="B485" s="10" t="str">
        <f t="shared" si="50"/>
        <v>LOCAL</v>
      </c>
      <c r="C485" s="17" t="str">
        <f t="shared" si="51"/>
        <v>http://localhost:8080/listing/atmcourse.com?compare=true&amp;theme=Stars&amp;tutorial=false</v>
      </c>
      <c r="D485" s="27"/>
      <c r="E485" s="23" t="str">
        <f t="shared" si="52"/>
        <v>bash_nazir@hotmail.com</v>
      </c>
      <c r="F485" s="23" t="str">
        <f t="shared" si="53"/>
        <v xml:space="preserve">Basharat </v>
      </c>
      <c r="G485" s="23" t="str">
        <f t="shared" si="54"/>
        <v>Nazir</v>
      </c>
      <c r="H485" s="24" t="str">
        <f t="shared" si="55"/>
        <v>atmcourse.com</v>
      </c>
      <c r="I485" s="26"/>
      <c r="J485" s="25"/>
      <c r="K485" t="s">
        <v>1422</v>
      </c>
      <c r="L485" t="b">
        <v>0</v>
      </c>
      <c r="M485" t="s">
        <v>1423</v>
      </c>
      <c r="N485" t="s">
        <v>1423</v>
      </c>
      <c r="O485" t="s">
        <v>1423</v>
      </c>
      <c r="P485" t="s">
        <v>1424</v>
      </c>
      <c r="Q485" t="s">
        <v>1424</v>
      </c>
      <c r="R485" s="16" t="s">
        <v>1424</v>
      </c>
      <c r="S485" t="s">
        <v>488</v>
      </c>
      <c r="U485" t="b">
        <v>0</v>
      </c>
    </row>
    <row r="486" spans="1:21" x14ac:dyDescent="0.25">
      <c r="A486" s="9" t="str">
        <f t="shared" si="49"/>
        <v>WEB</v>
      </c>
      <c r="B486" s="10" t="str">
        <f t="shared" si="50"/>
        <v>LOCAL</v>
      </c>
      <c r="C486" s="17" t="str">
        <f t="shared" si="51"/>
        <v>http://localhost:8080/listing/attendancegrade.com?compare=true&amp;theme=Stars&amp;tutorial=false</v>
      </c>
      <c r="D486" s="27"/>
      <c r="E486" s="23" t="str">
        <f t="shared" si="52"/>
        <v>jahonah882@gmail.com</v>
      </c>
      <c r="F486" s="23" t="str">
        <f t="shared" si="53"/>
        <v xml:space="preserve">Jehan </v>
      </c>
      <c r="G486" s="23" t="str">
        <f t="shared" si="54"/>
        <v>Jlidan</v>
      </c>
      <c r="H486" s="24" t="str">
        <f t="shared" si="55"/>
        <v>attendancegrade.com</v>
      </c>
      <c r="I486" s="26"/>
      <c r="J486" s="25"/>
      <c r="K486" t="s">
        <v>2392</v>
      </c>
      <c r="L486" t="b">
        <v>0</v>
      </c>
      <c r="M486" t="s">
        <v>2393</v>
      </c>
      <c r="N486" t="s">
        <v>2393</v>
      </c>
      <c r="O486" t="s">
        <v>2393</v>
      </c>
      <c r="P486" t="s">
        <v>2394</v>
      </c>
      <c r="Q486" t="s">
        <v>2394</v>
      </c>
      <c r="R486" s="16" t="s">
        <v>2394</v>
      </c>
      <c r="S486" t="s">
        <v>519</v>
      </c>
      <c r="U486" t="b">
        <v>0</v>
      </c>
    </row>
    <row r="487" spans="1:21" x14ac:dyDescent="0.25">
      <c r="A487" s="9" t="str">
        <f t="shared" si="49"/>
        <v>WEB</v>
      </c>
      <c r="B487" s="10" t="str">
        <f t="shared" si="50"/>
        <v>LOCAL</v>
      </c>
      <c r="C487" s="17" t="str">
        <f t="shared" si="51"/>
        <v>http://localhost:8080/listing/attentiontotheunseen.com?compare=true&amp;theme=Stars&amp;tutorial=false</v>
      </c>
      <c r="D487" s="27"/>
      <c r="E487" s="23" t="str">
        <f t="shared" si="52"/>
        <v>editor@warincontext.org</v>
      </c>
      <c r="F487" s="23" t="str">
        <f t="shared" si="53"/>
        <v xml:space="preserve">Paul </v>
      </c>
      <c r="G487" s="23" t="str">
        <f t="shared" si="54"/>
        <v>Woodward</v>
      </c>
      <c r="H487" s="24" t="str">
        <f t="shared" si="55"/>
        <v>attentiontotheunseen.com</v>
      </c>
      <c r="I487" s="26"/>
      <c r="J487" s="25"/>
      <c r="K487" t="s">
        <v>2031</v>
      </c>
      <c r="L487" t="b">
        <v>0</v>
      </c>
      <c r="M487" t="s">
        <v>2032</v>
      </c>
      <c r="N487" t="s">
        <v>2032</v>
      </c>
      <c r="O487" t="s">
        <v>2032</v>
      </c>
      <c r="P487" t="s">
        <v>2033</v>
      </c>
      <c r="Q487" t="s">
        <v>2033</v>
      </c>
      <c r="R487" s="16" t="s">
        <v>2033</v>
      </c>
      <c r="S487" t="s">
        <v>2034</v>
      </c>
      <c r="U487" t="b">
        <v>0</v>
      </c>
    </row>
    <row r="488" spans="1:21" x14ac:dyDescent="0.25">
      <c r="A488" s="9" t="str">
        <f t="shared" si="49"/>
        <v>WEB</v>
      </c>
      <c r="B488" s="10" t="str">
        <f t="shared" si="50"/>
        <v>LOCAL</v>
      </c>
      <c r="C488" s="17" t="str">
        <f t="shared" si="51"/>
        <v>http://localhost:8080/listing/autoconfirmidentity.com?compare=true&amp;theme=Stars&amp;tutorial=false</v>
      </c>
      <c r="D488" s="27"/>
      <c r="E488" s="23" t="str">
        <f t="shared" si="52"/>
        <v>ataofloresw@sikomo.gq</v>
      </c>
      <c r="F488" s="23" t="str">
        <f t="shared" si="53"/>
        <v>FALSE</v>
      </c>
      <c r="G488" s="23" t="str">
        <f t="shared" si="54"/>
        <v>Schultheiss</v>
      </c>
      <c r="H488" s="24" t="str">
        <f t="shared" si="55"/>
        <v>autoconfirmidentity.com</v>
      </c>
      <c r="I488" s="26"/>
      <c r="J488" s="25"/>
      <c r="K488" t="s">
        <v>1379</v>
      </c>
      <c r="L488" t="b">
        <v>0</v>
      </c>
      <c r="M488" t="s">
        <v>1380</v>
      </c>
      <c r="N488" t="s">
        <v>1380</v>
      </c>
      <c r="O488" t="s">
        <v>1380</v>
      </c>
      <c r="P488" t="s">
        <v>1381</v>
      </c>
      <c r="Q488" t="s">
        <v>1381</v>
      </c>
      <c r="R488" s="16" t="s">
        <v>1382</v>
      </c>
      <c r="S488" t="s">
        <v>424</v>
      </c>
      <c r="U488" t="b">
        <v>0</v>
      </c>
    </row>
    <row r="489" spans="1:21" x14ac:dyDescent="0.25">
      <c r="A489" s="9" t="str">
        <f t="shared" si="49"/>
        <v>WEB</v>
      </c>
      <c r="B489" s="10" t="str">
        <f t="shared" si="50"/>
        <v>LOCAL</v>
      </c>
      <c r="C489" s="17" t="str">
        <f t="shared" si="51"/>
        <v>http://localhost:8080/listing/aworlddifferent.com?compare=true&amp;theme=Stars&amp;tutorial=false</v>
      </c>
      <c r="D489" s="27"/>
      <c r="E489" s="23" t="str">
        <f t="shared" si="52"/>
        <v>xycpseo001@gmail.com</v>
      </c>
      <c r="F489" s="23" t="str">
        <f t="shared" si="53"/>
        <v xml:space="preserve">Jiacheng </v>
      </c>
      <c r="G489" s="23" t="str">
        <f t="shared" si="54"/>
        <v>Li</v>
      </c>
      <c r="H489" s="24" t="str">
        <f t="shared" si="55"/>
        <v>aworlddifferent.com</v>
      </c>
      <c r="I489" s="26"/>
      <c r="J489" s="25"/>
      <c r="K489" t="s">
        <v>3905</v>
      </c>
      <c r="L489" t="b">
        <v>0</v>
      </c>
      <c r="M489" t="s">
        <v>3906</v>
      </c>
      <c r="N489" t="s">
        <v>3906</v>
      </c>
      <c r="O489" t="s">
        <v>3906</v>
      </c>
      <c r="P489" t="s">
        <v>3907</v>
      </c>
      <c r="Q489" t="s">
        <v>3907</v>
      </c>
      <c r="R489" s="16" t="s">
        <v>3907</v>
      </c>
      <c r="S489" t="s">
        <v>3908</v>
      </c>
      <c r="U489" t="b">
        <v>0</v>
      </c>
    </row>
    <row r="490" spans="1:21" x14ac:dyDescent="0.25">
      <c r="A490" s="9" t="str">
        <f t="shared" si="49"/>
        <v>WEB</v>
      </c>
      <c r="B490" s="10" t="str">
        <f t="shared" si="50"/>
        <v>LOCAL</v>
      </c>
      <c r="C490" s="17" t="str">
        <f t="shared" si="51"/>
        <v>http://localhost:8080/listing/babysoftsg.com?compare=true&amp;theme=Stars&amp;tutorial=false</v>
      </c>
      <c r="D490" s="27"/>
      <c r="E490" s="23" t="str">
        <f t="shared" si="52"/>
        <v>quanuit@gmail.com</v>
      </c>
      <c r="F490" s="23" t="str">
        <f t="shared" si="53"/>
        <v xml:space="preserve">Pham </v>
      </c>
      <c r="G490" s="23" t="str">
        <f t="shared" si="54"/>
        <v>Quan</v>
      </c>
      <c r="H490" s="24" t="str">
        <f t="shared" si="55"/>
        <v>babysoftsg.com</v>
      </c>
      <c r="I490" s="26"/>
      <c r="J490" s="25"/>
      <c r="K490" t="s">
        <v>3230</v>
      </c>
      <c r="L490" t="b">
        <v>0</v>
      </c>
      <c r="M490" t="s">
        <v>3231</v>
      </c>
      <c r="N490" t="s">
        <v>3231</v>
      </c>
      <c r="O490" t="s">
        <v>3231</v>
      </c>
      <c r="P490" t="s">
        <v>3232</v>
      </c>
      <c r="Q490" t="s">
        <v>3232</v>
      </c>
      <c r="R490" s="16" t="s">
        <v>3232</v>
      </c>
      <c r="S490" t="s">
        <v>2288</v>
      </c>
      <c r="U490" t="b">
        <v>0</v>
      </c>
    </row>
    <row r="491" spans="1:21" x14ac:dyDescent="0.25">
      <c r="A491" s="9" t="str">
        <f t="shared" si="49"/>
        <v>WEB</v>
      </c>
      <c r="B491" s="10" t="str">
        <f t="shared" si="50"/>
        <v>LOCAL</v>
      </c>
      <c r="C491" s="17" t="str">
        <f t="shared" si="51"/>
        <v>http://localhost:8080/listing/bagatelle-france.com?compare=true&amp;theme=Stars&amp;tutorial=false</v>
      </c>
      <c r="D491" s="27"/>
      <c r="E491" s="23" t="str">
        <f t="shared" si="52"/>
        <v>dinhho@live.fr</v>
      </c>
      <c r="F491" s="23" t="str">
        <f t="shared" si="53"/>
        <v xml:space="preserve">Dinh </v>
      </c>
      <c r="G491" s="23" t="str">
        <f t="shared" si="54"/>
        <v>Ho</v>
      </c>
      <c r="H491" s="24" t="str">
        <f t="shared" si="55"/>
        <v>bagatelle-france.com</v>
      </c>
      <c r="I491" s="26"/>
      <c r="J491" s="25"/>
      <c r="K491" t="s">
        <v>1913</v>
      </c>
      <c r="L491" t="b">
        <v>0</v>
      </c>
      <c r="M491" t="s">
        <v>1914</v>
      </c>
      <c r="N491" t="s">
        <v>1914</v>
      </c>
      <c r="O491" t="s">
        <v>1914</v>
      </c>
      <c r="P491" t="s">
        <v>1915</v>
      </c>
      <c r="Q491" t="s">
        <v>1915</v>
      </c>
      <c r="R491" s="16" t="s">
        <v>1915</v>
      </c>
      <c r="S491" t="s">
        <v>229</v>
      </c>
      <c r="U491" t="b">
        <v>0</v>
      </c>
    </row>
    <row r="492" spans="1:21" x14ac:dyDescent="0.25">
      <c r="A492" s="9" t="str">
        <f t="shared" si="49"/>
        <v>WEB</v>
      </c>
      <c r="B492" s="10" t="str">
        <f t="shared" si="50"/>
        <v>LOCAL</v>
      </c>
      <c r="C492" s="17" t="str">
        <f t="shared" si="51"/>
        <v>http://localhost:8080/listing/bagdadexpress.com?compare=true&amp;theme=Stars&amp;tutorial=false</v>
      </c>
      <c r="D492" s="27"/>
      <c r="E492" s="23" t="str">
        <f t="shared" si="52"/>
        <v>hnt.mahmud@gmail.com</v>
      </c>
      <c r="F492" s="23" t="str">
        <f t="shared" si="53"/>
        <v xml:space="preserve">Arafat </v>
      </c>
      <c r="G492" s="23" t="str">
        <f t="shared" si="54"/>
        <v>Hossain</v>
      </c>
      <c r="H492" s="24" t="str">
        <f t="shared" si="55"/>
        <v>bagdadexpress.com</v>
      </c>
      <c r="I492" s="26"/>
      <c r="J492" s="25"/>
      <c r="K492" t="s">
        <v>2296</v>
      </c>
      <c r="L492" t="b">
        <v>0</v>
      </c>
      <c r="M492" t="s">
        <v>2297</v>
      </c>
      <c r="N492" t="s">
        <v>2297</v>
      </c>
      <c r="O492" t="s">
        <v>2297</v>
      </c>
      <c r="P492" t="s">
        <v>2298</v>
      </c>
      <c r="Q492" t="s">
        <v>2298</v>
      </c>
      <c r="R492" s="16" t="s">
        <v>2298</v>
      </c>
      <c r="S492" t="s">
        <v>229</v>
      </c>
      <c r="U492" t="b">
        <v>0</v>
      </c>
    </row>
    <row r="493" spans="1:21" x14ac:dyDescent="0.25">
      <c r="A493" s="9" t="str">
        <f t="shared" si="49"/>
        <v>WEB</v>
      </c>
      <c r="B493" s="10" t="str">
        <f t="shared" si="50"/>
        <v>LOCAL</v>
      </c>
      <c r="C493" s="17" t="str">
        <f t="shared" si="51"/>
        <v>http://localhost:8080/listing/bagslee.com?compare=true&amp;theme=Stars&amp;tutorial=false</v>
      </c>
      <c r="D493" s="27"/>
      <c r="E493" s="23" t="str">
        <f t="shared" si="52"/>
        <v>beculetzu@yahoo.com</v>
      </c>
      <c r="F493" s="23" t="str">
        <f t="shared" si="53"/>
        <v xml:space="preserve">Emanuel </v>
      </c>
      <c r="G493" s="23" t="str">
        <f t="shared" si="54"/>
        <v>Udrea</v>
      </c>
      <c r="H493" s="24" t="str">
        <f t="shared" si="55"/>
        <v>bagslee.com</v>
      </c>
      <c r="I493" s="26"/>
      <c r="J493" s="25"/>
      <c r="K493" t="s">
        <v>1437</v>
      </c>
      <c r="L493" t="b">
        <v>0</v>
      </c>
      <c r="M493" t="s">
        <v>1438</v>
      </c>
      <c r="N493" t="s">
        <v>1438</v>
      </c>
      <c r="O493" t="s">
        <v>1438</v>
      </c>
      <c r="P493" t="s">
        <v>1439</v>
      </c>
      <c r="Q493" t="s">
        <v>1439</v>
      </c>
      <c r="R493" s="16" t="s">
        <v>1439</v>
      </c>
      <c r="S493" t="s">
        <v>229</v>
      </c>
      <c r="U493" t="b">
        <v>0</v>
      </c>
    </row>
    <row r="494" spans="1:21" x14ac:dyDescent="0.25">
      <c r="A494" s="9" t="str">
        <f t="shared" si="49"/>
        <v>WEB</v>
      </c>
      <c r="B494" s="10" t="str">
        <f t="shared" si="50"/>
        <v>LOCAL</v>
      </c>
      <c r="C494" s="17" t="str">
        <f t="shared" si="51"/>
        <v>http://localhost:8080/listing/baigitem.com?compare=true&amp;theme=Stars&amp;tutorial=false</v>
      </c>
      <c r="D494" s="27"/>
      <c r="E494" s="23" t="str">
        <f t="shared" si="52"/>
        <v>FALSE</v>
      </c>
      <c r="F494" s="23" t="str">
        <f t="shared" si="53"/>
        <v xml:space="preserve">Shahzad </v>
      </c>
      <c r="G494" s="23" t="str">
        <f t="shared" si="54"/>
        <v>Baig</v>
      </c>
      <c r="H494" s="24" t="str">
        <f t="shared" si="55"/>
        <v>baigitem.com</v>
      </c>
      <c r="I494" s="26"/>
      <c r="J494" s="25"/>
      <c r="K494" t="s">
        <v>1929</v>
      </c>
      <c r="L494" t="b">
        <v>0</v>
      </c>
      <c r="M494" t="s">
        <v>1930</v>
      </c>
      <c r="N494" t="s">
        <v>1930</v>
      </c>
      <c r="O494" t="s">
        <v>1931</v>
      </c>
      <c r="P494" t="s">
        <v>1932</v>
      </c>
      <c r="Q494" t="s">
        <v>1932</v>
      </c>
      <c r="R494" s="16" t="s">
        <v>1932</v>
      </c>
      <c r="S494" t="s">
        <v>1306</v>
      </c>
      <c r="U494" t="b">
        <v>0</v>
      </c>
    </row>
    <row r="495" spans="1:21" x14ac:dyDescent="0.25">
      <c r="A495" s="9" t="str">
        <f t="shared" si="49"/>
        <v>WEB</v>
      </c>
      <c r="B495" s="10" t="str">
        <f t="shared" si="50"/>
        <v>LOCAL</v>
      </c>
      <c r="C495" s="17" t="str">
        <f t="shared" si="51"/>
        <v>http://localhost:8080/listing/balgowniebeauty.com?compare=true&amp;theme=Stars&amp;tutorial=false</v>
      </c>
      <c r="D495" s="27"/>
      <c r="E495" s="23" t="str">
        <f t="shared" si="52"/>
        <v>jannah@balgowniebeauty.com.au</v>
      </c>
      <c r="F495" s="23" t="str">
        <f t="shared" si="53"/>
        <v xml:space="preserve">Jannah </v>
      </c>
      <c r="G495" s="23" t="str">
        <f t="shared" si="54"/>
        <v>Smithers</v>
      </c>
      <c r="H495" s="24" t="str">
        <f t="shared" si="55"/>
        <v>balgowniebeauty.com</v>
      </c>
      <c r="I495" s="26"/>
      <c r="J495" s="25"/>
      <c r="K495" t="s">
        <v>2408</v>
      </c>
      <c r="L495" t="b">
        <v>0</v>
      </c>
      <c r="M495" t="s">
        <v>2409</v>
      </c>
      <c r="N495" t="s">
        <v>2409</v>
      </c>
      <c r="O495" t="s">
        <v>2409</v>
      </c>
      <c r="P495" t="s">
        <v>2410</v>
      </c>
      <c r="Q495" t="s">
        <v>2410</v>
      </c>
      <c r="R495" s="16" t="s">
        <v>2410</v>
      </c>
      <c r="S495" t="s">
        <v>2411</v>
      </c>
      <c r="U495" t="b">
        <v>0</v>
      </c>
    </row>
    <row r="496" spans="1:21" x14ac:dyDescent="0.25">
      <c r="A496" s="9" t="str">
        <f t="shared" si="49"/>
        <v>WEB</v>
      </c>
      <c r="B496" s="10" t="str">
        <f t="shared" si="50"/>
        <v>LOCAL</v>
      </c>
      <c r="C496" s="17" t="str">
        <f t="shared" si="51"/>
        <v>http://localhost:8080/listing/bangladeshoutlook.com?compare=true&amp;theme=Stars&amp;tutorial=false</v>
      </c>
      <c r="D496" s="27"/>
      <c r="E496" s="23" t="str">
        <f t="shared" si="52"/>
        <v>mail4hasnat@gmail.com</v>
      </c>
      <c r="F496" s="23" t="str">
        <f t="shared" si="53"/>
        <v xml:space="preserve">Mr. </v>
      </c>
      <c r="G496" s="23" t="str">
        <f t="shared" si="54"/>
        <v>Ashraful</v>
      </c>
      <c r="H496" s="24" t="str">
        <f t="shared" si="55"/>
        <v>bangladeshoutlook.com</v>
      </c>
      <c r="I496" s="26"/>
      <c r="J496" s="25"/>
      <c r="K496" t="s">
        <v>2756</v>
      </c>
      <c r="L496" t="b">
        <v>0</v>
      </c>
      <c r="M496" t="s">
        <v>2757</v>
      </c>
      <c r="N496" t="s">
        <v>2757</v>
      </c>
      <c r="O496" t="s">
        <v>2757</v>
      </c>
      <c r="P496" t="s">
        <v>2758</v>
      </c>
      <c r="Q496" t="s">
        <v>2758</v>
      </c>
      <c r="R496" s="16" t="s">
        <v>2758</v>
      </c>
      <c r="S496" t="s">
        <v>786</v>
      </c>
      <c r="U496" t="b">
        <v>0</v>
      </c>
    </row>
    <row r="497" spans="1:21" x14ac:dyDescent="0.25">
      <c r="A497" s="9" t="str">
        <f t="shared" si="49"/>
        <v>WEB</v>
      </c>
      <c r="B497" s="10" t="str">
        <f t="shared" si="50"/>
        <v>LOCAL</v>
      </c>
      <c r="C497" s="17" t="str">
        <f t="shared" si="51"/>
        <v>http://localhost:8080/listing/banyaszgepstore.com?compare=true&amp;theme=Stars&amp;tutorial=false</v>
      </c>
      <c r="D497" s="27"/>
      <c r="E497" s="23" t="str">
        <f t="shared" si="52"/>
        <v>netlight@netlight.hu</v>
      </c>
      <c r="F497" s="23" t="str">
        <f t="shared" si="53"/>
        <v>FALSE</v>
      </c>
      <c r="G497" s="23" t="str">
        <f t="shared" si="54"/>
        <v>Kft.</v>
      </c>
      <c r="H497" s="24" t="str">
        <f t="shared" si="55"/>
        <v>banyaszgepstore.com</v>
      </c>
      <c r="I497" s="26"/>
      <c r="J497" s="25"/>
      <c r="K497" t="s">
        <v>2992</v>
      </c>
      <c r="L497" t="b">
        <v>0</v>
      </c>
      <c r="M497" t="s">
        <v>2993</v>
      </c>
      <c r="N497" t="s">
        <v>2993</v>
      </c>
      <c r="O497" t="s">
        <v>2993</v>
      </c>
      <c r="P497" t="s">
        <v>2994</v>
      </c>
      <c r="Q497" t="s">
        <v>2994</v>
      </c>
      <c r="R497" s="16" t="s">
        <v>2995</v>
      </c>
      <c r="S497" t="s">
        <v>2996</v>
      </c>
      <c r="U497" t="b">
        <v>0</v>
      </c>
    </row>
    <row r="498" spans="1:21" x14ac:dyDescent="0.25">
      <c r="A498" s="9" t="str">
        <f t="shared" si="49"/>
        <v>WEB</v>
      </c>
      <c r="B498" s="10" t="str">
        <f t="shared" si="50"/>
        <v>LOCAL</v>
      </c>
      <c r="C498" s="17" t="str">
        <f t="shared" si="51"/>
        <v>http://localhost:8080/listing/baohanhminhlong.com?compare=true&amp;theme=Stars&amp;tutorial=false</v>
      </c>
      <c r="D498" s="27"/>
      <c r="E498" s="23" t="str">
        <f t="shared" si="52"/>
        <v>hoangngoctan@raothue.com</v>
      </c>
      <c r="F498" s="23" t="str">
        <f t="shared" si="53"/>
        <v xml:space="preserve">Anh </v>
      </c>
      <c r="G498" s="23" t="str">
        <f t="shared" si="54"/>
        <v>Huy</v>
      </c>
      <c r="H498" s="24" t="str">
        <f t="shared" si="55"/>
        <v>baohanhminhlong.com</v>
      </c>
      <c r="I498" s="26"/>
      <c r="J498" s="25"/>
      <c r="K498" t="s">
        <v>2299</v>
      </c>
      <c r="L498" t="b">
        <v>0</v>
      </c>
      <c r="M498" t="s">
        <v>283</v>
      </c>
      <c r="N498" t="s">
        <v>283</v>
      </c>
      <c r="O498" t="s">
        <v>283</v>
      </c>
      <c r="P498" t="s">
        <v>2300</v>
      </c>
      <c r="Q498" t="s">
        <v>2300</v>
      </c>
      <c r="R498" s="16" t="s">
        <v>2300</v>
      </c>
      <c r="S498" t="s">
        <v>46</v>
      </c>
      <c r="U498" t="b">
        <v>0</v>
      </c>
    </row>
    <row r="499" spans="1:21" x14ac:dyDescent="0.25">
      <c r="A499" s="9" t="str">
        <f t="shared" si="49"/>
        <v>WEB</v>
      </c>
      <c r="B499" s="10" t="str">
        <f t="shared" si="50"/>
        <v>LOCAL</v>
      </c>
      <c r="C499" s="17" t="str">
        <f t="shared" si="51"/>
        <v>http://localhost:8080/listing/barmanglobalspace.com?compare=true&amp;theme=Stars&amp;tutorial=false</v>
      </c>
      <c r="D499" s="27"/>
      <c r="E499" s="23" t="str">
        <f t="shared" si="52"/>
        <v>FALSE</v>
      </c>
      <c r="F499" s="23" t="str">
        <f t="shared" si="53"/>
        <v>FALSE</v>
      </c>
      <c r="G499" s="23" t="str">
        <f t="shared" si="54"/>
        <v>Klenke</v>
      </c>
      <c r="H499" s="24" t="str">
        <f t="shared" si="55"/>
        <v>barmanglobalspace.com</v>
      </c>
      <c r="I499" s="26"/>
      <c r="J499" s="25"/>
      <c r="K499" t="s">
        <v>2075</v>
      </c>
      <c r="L499" t="b">
        <v>0</v>
      </c>
      <c r="M499" t="s">
        <v>309</v>
      </c>
      <c r="N499" t="s">
        <v>309</v>
      </c>
      <c r="O499" t="s">
        <v>2076</v>
      </c>
      <c r="P499" t="s">
        <v>2077</v>
      </c>
      <c r="Q499" t="s">
        <v>2077</v>
      </c>
      <c r="R499" s="16" t="s">
        <v>2078</v>
      </c>
      <c r="S499" t="s">
        <v>254</v>
      </c>
      <c r="U499" t="b">
        <v>0</v>
      </c>
    </row>
    <row r="500" spans="1:21" x14ac:dyDescent="0.25">
      <c r="A500" s="9" t="str">
        <f t="shared" ref="A500:A563" si="56">HYPERLINK(CONCATENATE("http://",K:K), "WEB")</f>
        <v>WEB</v>
      </c>
      <c r="B500" s="10" t="str">
        <f t="shared" ref="B500:B563" si="57">HYPERLINK(CONCATENATE("http://localhost:8080/request/",K:K),"LOCAL")</f>
        <v>LOCAL</v>
      </c>
      <c r="C500" s="17" t="str">
        <f t="shared" ref="C500:C563" si="58">HYPERLINK(CONCATENATE("http://localhost:8080/listing/",K:K,"?compare=true&amp;theme=Stars&amp;tutorial=false"))</f>
        <v>http://localhost:8080/listing/bbrolexwatch.com?compare=true&amp;theme=Stars&amp;tutorial=false</v>
      </c>
      <c r="D500" s="27"/>
      <c r="E500" s="23" t="str">
        <f t="shared" ref="E500:E563" si="59">IF(AND(M:M=N:N,N:N=O:O),M:M, "FALSE")</f>
        <v>rusa@gibney.com</v>
      </c>
      <c r="F500" s="23" t="e">
        <f t="shared" ref="F500:F563" si="60">IF(AND(P:P=Q:Q,Q:Q=R:R),LEFT(P:P,SEARCH(" ",P:P)), "FALSE")</f>
        <v>#VALUE!</v>
      </c>
      <c r="G500" s="23" t="e">
        <f t="shared" ref="G500:G563" si="61">IF(LEN(P:P)-LEN(SUBSTITUTE(P:P," ","")) = 1, RIGHT(P:P,LEN(P:P)-FIND(" ",P:P,1)), RIGHT(P:P,LEN(P:P)-SEARCH(" ",P:P,SEARCH(" ",P:P,SEARCH(" ",P:P)+1))))</f>
        <v>#VALUE!</v>
      </c>
      <c r="H500" s="24" t="str">
        <f t="shared" ref="H500:H563" si="62">K:K</f>
        <v>bbrolexwatch.com</v>
      </c>
      <c r="I500" s="26"/>
      <c r="J500" s="25"/>
      <c r="K500" t="s">
        <v>3346</v>
      </c>
      <c r="L500" t="b">
        <v>0</v>
      </c>
      <c r="M500" t="s">
        <v>3347</v>
      </c>
      <c r="N500" t="s">
        <v>3347</v>
      </c>
      <c r="O500" t="s">
        <v>3347</v>
      </c>
      <c r="R500" s="16"/>
      <c r="S500" t="s">
        <v>1850</v>
      </c>
      <c r="U500" t="b">
        <v>0</v>
      </c>
    </row>
    <row r="501" spans="1:21" x14ac:dyDescent="0.25">
      <c r="A501" s="9" t="str">
        <f t="shared" si="56"/>
        <v>WEB</v>
      </c>
      <c r="B501" s="10" t="str">
        <f t="shared" si="57"/>
        <v>LOCAL</v>
      </c>
      <c r="C501" s="17" t="str">
        <f t="shared" si="58"/>
        <v>http://localhost:8080/listing/beautifulsunriseflowers.com?compare=true&amp;theme=Stars&amp;tutorial=false</v>
      </c>
      <c r="D501" s="27"/>
      <c r="E501" s="23" t="str">
        <f t="shared" si="59"/>
        <v>ruben.ischica@gmail.com</v>
      </c>
      <c r="F501" s="23" t="str">
        <f t="shared" si="60"/>
        <v xml:space="preserve">Ruben </v>
      </c>
      <c r="G501" s="23" t="str">
        <f t="shared" si="61"/>
        <v>Isaza</v>
      </c>
      <c r="H501" s="24" t="str">
        <f t="shared" si="62"/>
        <v>beautifulsunriseflowers.com</v>
      </c>
      <c r="I501" s="26"/>
      <c r="J501" s="25"/>
      <c r="K501" t="s">
        <v>3334</v>
      </c>
      <c r="L501" t="b">
        <v>0</v>
      </c>
      <c r="M501" t="s">
        <v>3335</v>
      </c>
      <c r="N501" t="s">
        <v>3335</v>
      </c>
      <c r="O501" t="s">
        <v>3335</v>
      </c>
      <c r="P501" t="s">
        <v>3336</v>
      </c>
      <c r="Q501" t="s">
        <v>3336</v>
      </c>
      <c r="R501" s="16" t="s">
        <v>3336</v>
      </c>
      <c r="S501" t="s">
        <v>2610</v>
      </c>
      <c r="U501" t="b">
        <v>0</v>
      </c>
    </row>
    <row r="502" spans="1:21" x14ac:dyDescent="0.25">
      <c r="A502" s="9" t="str">
        <f t="shared" si="56"/>
        <v>WEB</v>
      </c>
      <c r="B502" s="10" t="str">
        <f t="shared" si="57"/>
        <v>LOCAL</v>
      </c>
      <c r="C502" s="17" t="str">
        <f t="shared" si="58"/>
        <v>http://localhost:8080/listing/beckleyretreat.com?compare=true&amp;theme=Stars&amp;tutorial=false</v>
      </c>
      <c r="D502" s="27"/>
      <c r="E502" s="23" t="str">
        <f t="shared" si="59"/>
        <v>amanda@beckleyfoundation.co.uk</v>
      </c>
      <c r="F502" s="23" t="str">
        <f t="shared" si="60"/>
        <v xml:space="preserve">Amanda </v>
      </c>
      <c r="G502" s="23" t="str">
        <f t="shared" si="61"/>
        <v>Neidpath</v>
      </c>
      <c r="H502" s="24" t="str">
        <f t="shared" si="62"/>
        <v>beckleyretreat.com</v>
      </c>
      <c r="I502" s="26"/>
      <c r="J502" s="25"/>
      <c r="K502" t="s">
        <v>1307</v>
      </c>
      <c r="L502" t="b">
        <v>0</v>
      </c>
      <c r="M502" t="s">
        <v>1308</v>
      </c>
      <c r="N502" t="s">
        <v>1308</v>
      </c>
      <c r="O502" t="s">
        <v>1308</v>
      </c>
      <c r="P502" t="s">
        <v>1309</v>
      </c>
      <c r="Q502" t="s">
        <v>1309</v>
      </c>
      <c r="R502" s="16" t="s">
        <v>1309</v>
      </c>
      <c r="S502" t="s">
        <v>849</v>
      </c>
      <c r="U502" t="b">
        <v>0</v>
      </c>
    </row>
    <row r="503" spans="1:21" x14ac:dyDescent="0.25">
      <c r="A503" s="9" t="str">
        <f t="shared" si="56"/>
        <v>WEB</v>
      </c>
      <c r="B503" s="10" t="str">
        <f t="shared" si="57"/>
        <v>LOCAL</v>
      </c>
      <c r="C503" s="17" t="str">
        <f t="shared" si="58"/>
        <v>http://localhost:8080/listing/bedungsaydeobinhthuan.com?compare=true&amp;theme=Stars&amp;tutorial=false</v>
      </c>
      <c r="D503" s="27"/>
      <c r="E503" s="23" t="str">
        <f t="shared" si="59"/>
        <v>tenmien@spt.vn</v>
      </c>
      <c r="F503" s="23" t="str">
        <f t="shared" si="60"/>
        <v xml:space="preserve">Ong </v>
      </c>
      <c r="G503" s="23" t="str">
        <f t="shared" si="61"/>
        <v>Do Van Dung</v>
      </c>
      <c r="H503" s="24" t="str">
        <f t="shared" si="62"/>
        <v>bedungsaydeobinhthuan.com</v>
      </c>
      <c r="I503" s="26"/>
      <c r="J503" s="25"/>
      <c r="K503" t="s">
        <v>3668</v>
      </c>
      <c r="L503" t="b">
        <v>0</v>
      </c>
      <c r="M503" t="s">
        <v>3669</v>
      </c>
      <c r="N503" t="s">
        <v>3669</v>
      </c>
      <c r="O503" t="s">
        <v>3669</v>
      </c>
      <c r="P503" t="s">
        <v>3670</v>
      </c>
      <c r="Q503" t="s">
        <v>3670</v>
      </c>
      <c r="R503" s="16" t="s">
        <v>3670</v>
      </c>
      <c r="S503" t="s">
        <v>1528</v>
      </c>
      <c r="U503" t="b">
        <v>0</v>
      </c>
    </row>
    <row r="504" spans="1:21" x14ac:dyDescent="0.25">
      <c r="A504" s="9" t="str">
        <f t="shared" si="56"/>
        <v>WEB</v>
      </c>
      <c r="B504" s="10" t="str">
        <f t="shared" si="57"/>
        <v>LOCAL</v>
      </c>
      <c r="C504" s="17" t="str">
        <f t="shared" si="58"/>
        <v>http://localhost:8080/listing/berkeleycannawarehouse.com?compare=true&amp;theme=Stars&amp;tutorial=false</v>
      </c>
      <c r="D504" s="27"/>
      <c r="E504" s="23" t="str">
        <f t="shared" si="59"/>
        <v>yourlocalgeek707@yahoo.com</v>
      </c>
      <c r="F504" s="23" t="str">
        <f t="shared" si="60"/>
        <v xml:space="preserve">Sonoma </v>
      </c>
      <c r="G504" s="23" t="str">
        <f t="shared" si="61"/>
        <v>Freedom</v>
      </c>
      <c r="H504" s="24" t="str">
        <f t="shared" si="62"/>
        <v>berkeleycannawarehouse.com</v>
      </c>
      <c r="I504" s="26"/>
      <c r="J504" s="25"/>
      <c r="K504" t="s">
        <v>3938</v>
      </c>
      <c r="L504" t="b">
        <v>0</v>
      </c>
      <c r="M504" t="s">
        <v>3939</v>
      </c>
      <c r="N504" t="s">
        <v>3939</v>
      </c>
      <c r="O504" t="s">
        <v>3939</v>
      </c>
      <c r="P504" t="s">
        <v>3940</v>
      </c>
      <c r="Q504" t="s">
        <v>3940</v>
      </c>
      <c r="R504" s="16" t="s">
        <v>3940</v>
      </c>
      <c r="S504" t="s">
        <v>1512</v>
      </c>
      <c r="U504" t="b">
        <v>0</v>
      </c>
    </row>
    <row r="505" spans="1:21" x14ac:dyDescent="0.25">
      <c r="A505" s="9" t="str">
        <f t="shared" si="56"/>
        <v>WEB</v>
      </c>
      <c r="B505" s="10" t="str">
        <f t="shared" si="57"/>
        <v>LOCAL</v>
      </c>
      <c r="C505" s="17" t="str">
        <f t="shared" si="58"/>
        <v>http://localhost:8080/listing/bestcbd4healthantiaging.com?compare=true&amp;theme=Stars&amp;tutorial=false</v>
      </c>
      <c r="D505" s="27"/>
      <c r="E505" s="23" t="str">
        <f t="shared" si="59"/>
        <v>dharris@harcom.com</v>
      </c>
      <c r="F505" s="23" t="str">
        <f t="shared" si="60"/>
        <v xml:space="preserve">R </v>
      </c>
      <c r="G505" s="23" t="str">
        <f t="shared" si="61"/>
        <v>Harris</v>
      </c>
      <c r="H505" s="24" t="str">
        <f t="shared" si="62"/>
        <v>bestcbd4healthantiaging.com</v>
      </c>
      <c r="I505" s="26"/>
      <c r="J505" s="25"/>
      <c r="K505" t="s">
        <v>1899</v>
      </c>
      <c r="L505" t="b">
        <v>0</v>
      </c>
      <c r="M505" t="s">
        <v>1900</v>
      </c>
      <c r="N505" t="s">
        <v>1900</v>
      </c>
      <c r="O505" t="s">
        <v>1900</v>
      </c>
      <c r="P505" t="s">
        <v>1901</v>
      </c>
      <c r="Q505" t="s">
        <v>1901</v>
      </c>
      <c r="R505" s="16" t="s">
        <v>1901</v>
      </c>
      <c r="S505" t="s">
        <v>1168</v>
      </c>
      <c r="U505" t="b">
        <v>0</v>
      </c>
    </row>
    <row r="506" spans="1:21" x14ac:dyDescent="0.25">
      <c r="A506" s="9" t="str">
        <f t="shared" si="56"/>
        <v>WEB</v>
      </c>
      <c r="B506" s="10" t="str">
        <f t="shared" si="57"/>
        <v>LOCAL</v>
      </c>
      <c r="C506" s="17" t="str">
        <f t="shared" si="58"/>
        <v>http://localhost:8080/listing/bestseorun.net?compare=true&amp;theme=Stars&amp;tutorial=false</v>
      </c>
      <c r="D506" s="27"/>
      <c r="E506" s="23" t="str">
        <f t="shared" si="59"/>
        <v>834174739@qq.com</v>
      </c>
      <c r="F506" s="23" t="str">
        <f t="shared" si="60"/>
        <v xml:space="preserve">Jia </v>
      </c>
      <c r="G506" s="23" t="str">
        <f t="shared" si="61"/>
        <v>Xinke</v>
      </c>
      <c r="H506" s="24" t="str">
        <f t="shared" si="62"/>
        <v>bestseorun.net</v>
      </c>
      <c r="I506" s="26"/>
      <c r="J506" s="25"/>
      <c r="K506" t="s">
        <v>1165</v>
      </c>
      <c r="L506" t="b">
        <v>0</v>
      </c>
      <c r="M506" t="s">
        <v>1166</v>
      </c>
      <c r="N506" t="s">
        <v>1166</v>
      </c>
      <c r="O506" t="s">
        <v>1166</v>
      </c>
      <c r="P506" t="s">
        <v>1167</v>
      </c>
      <c r="Q506" t="s">
        <v>1167</v>
      </c>
      <c r="R506" s="16" t="s">
        <v>1167</v>
      </c>
      <c r="S506" t="s">
        <v>1168</v>
      </c>
      <c r="U506" t="b">
        <v>0</v>
      </c>
    </row>
    <row r="507" spans="1:21" x14ac:dyDescent="0.25">
      <c r="A507" s="9" t="str">
        <f t="shared" si="56"/>
        <v>WEB</v>
      </c>
      <c r="B507" s="10" t="str">
        <f t="shared" si="57"/>
        <v>LOCAL</v>
      </c>
      <c r="C507" s="17" t="str">
        <f t="shared" si="58"/>
        <v>http://localhost:8080/listing/blockchainnotecase.com?compare=true&amp;theme=Stars&amp;tutorial=false</v>
      </c>
      <c r="D507" s="27"/>
      <c r="E507" s="23" t="str">
        <f t="shared" si="59"/>
        <v>9626808@qq.com</v>
      </c>
      <c r="F507" s="23" t="e">
        <f t="shared" si="60"/>
        <v>#VALUE!</v>
      </c>
      <c r="G507" s="23" t="e">
        <f t="shared" si="61"/>
        <v>#VALUE!</v>
      </c>
      <c r="H507" s="24" t="str">
        <f t="shared" si="62"/>
        <v>blockchainnotecase.com</v>
      </c>
      <c r="I507" s="26"/>
      <c r="J507" s="25"/>
      <c r="K507" t="s">
        <v>1169</v>
      </c>
      <c r="L507" t="b">
        <v>0</v>
      </c>
      <c r="M507" t="s">
        <v>323</v>
      </c>
      <c r="N507" t="s">
        <v>323</v>
      </c>
      <c r="O507" t="s">
        <v>323</v>
      </c>
      <c r="P507" t="s">
        <v>1170</v>
      </c>
      <c r="Q507" t="s">
        <v>1170</v>
      </c>
      <c r="R507" s="16" t="s">
        <v>1170</v>
      </c>
      <c r="S507" t="s">
        <v>1171</v>
      </c>
      <c r="U507" t="b">
        <v>0</v>
      </c>
    </row>
    <row r="508" spans="1:21" x14ac:dyDescent="0.25">
      <c r="A508" s="9" t="str">
        <f t="shared" si="56"/>
        <v>WEB</v>
      </c>
      <c r="B508" s="10" t="str">
        <f t="shared" si="57"/>
        <v>LOCAL</v>
      </c>
      <c r="C508" s="17" t="str">
        <f t="shared" si="58"/>
        <v>http://localhost:8080/listing/bloodyimigrant.com?compare=true&amp;theme=Stars&amp;tutorial=false</v>
      </c>
      <c r="D508" s="27"/>
      <c r="E508" s="23" t="str">
        <f t="shared" si="59"/>
        <v>hello@pedroportela.co.uk</v>
      </c>
      <c r="F508" s="23" t="str">
        <f t="shared" si="60"/>
        <v>FALSE</v>
      </c>
      <c r="G508" s="23" t="str">
        <f t="shared" si="61"/>
        <v>Portela</v>
      </c>
      <c r="H508" s="24" t="str">
        <f t="shared" si="62"/>
        <v>bloodyimigrant.com</v>
      </c>
      <c r="I508" s="26"/>
      <c r="J508" s="25"/>
      <c r="K508" t="s">
        <v>2277</v>
      </c>
      <c r="L508" t="b">
        <v>0</v>
      </c>
      <c r="M508" t="s">
        <v>2278</v>
      </c>
      <c r="N508" t="s">
        <v>2278</v>
      </c>
      <c r="O508" t="s">
        <v>2278</v>
      </c>
      <c r="P508" t="s">
        <v>2279</v>
      </c>
      <c r="Q508" t="s">
        <v>1428</v>
      </c>
      <c r="R508" s="16" t="s">
        <v>2279</v>
      </c>
      <c r="S508" t="s">
        <v>2280</v>
      </c>
      <c r="U508" t="b">
        <v>0</v>
      </c>
    </row>
    <row r="509" spans="1:21" x14ac:dyDescent="0.25">
      <c r="A509" s="9" t="str">
        <f t="shared" si="56"/>
        <v>WEB</v>
      </c>
      <c r="B509" s="10" t="str">
        <f t="shared" si="57"/>
        <v>LOCAL</v>
      </c>
      <c r="C509" s="17" t="str">
        <f t="shared" si="58"/>
        <v>http://localhost:8080/listing/bluetoothfactorys.com?compare=true&amp;theme=Stars&amp;tutorial=false</v>
      </c>
      <c r="D509" s="27"/>
      <c r="E509" s="23" t="str">
        <f t="shared" si="59"/>
        <v>ruijisi@158.net</v>
      </c>
      <c r="F509" s="23" t="str">
        <f t="shared" si="60"/>
        <v xml:space="preserve">Chow </v>
      </c>
      <c r="G509" s="23" t="str">
        <f t="shared" si="61"/>
        <v>Monica</v>
      </c>
      <c r="H509" s="24" t="str">
        <f t="shared" si="62"/>
        <v>bluetoothfactorys.com</v>
      </c>
      <c r="I509" s="26"/>
      <c r="J509" s="25"/>
      <c r="K509" t="s">
        <v>3340</v>
      </c>
      <c r="L509" t="b">
        <v>0</v>
      </c>
      <c r="M509" t="s">
        <v>3341</v>
      </c>
      <c r="N509" t="s">
        <v>3341</v>
      </c>
      <c r="O509" t="s">
        <v>3341</v>
      </c>
      <c r="P509" t="s">
        <v>3342</v>
      </c>
      <c r="Q509" t="s">
        <v>3342</v>
      </c>
      <c r="R509" s="16" t="s">
        <v>3342</v>
      </c>
      <c r="S509" t="s">
        <v>191</v>
      </c>
      <c r="U509" t="b">
        <v>0</v>
      </c>
    </row>
    <row r="510" spans="1:21" x14ac:dyDescent="0.25">
      <c r="A510" s="9" t="str">
        <f t="shared" si="56"/>
        <v>WEB</v>
      </c>
      <c r="B510" s="10" t="str">
        <f t="shared" si="57"/>
        <v>LOCAL</v>
      </c>
      <c r="C510" s="17" t="str">
        <f t="shared" si="58"/>
        <v>http://localhost:8080/listing/bohumcancer.com?compare=true&amp;theme=Stars&amp;tutorial=false</v>
      </c>
      <c r="D510" s="27"/>
      <c r="E510" s="23" t="str">
        <f t="shared" si="59"/>
        <v>baccaddu@gmail.com</v>
      </c>
      <c r="F510" s="23" t="str">
        <f t="shared" si="60"/>
        <v xml:space="preserve">Kwon </v>
      </c>
      <c r="G510" s="23" t="str">
        <f t="shared" si="61"/>
        <v>Su</v>
      </c>
      <c r="H510" s="24" t="str">
        <f t="shared" si="62"/>
        <v>bohumcancer.com</v>
      </c>
      <c r="I510" s="26"/>
      <c r="J510" s="25"/>
      <c r="K510" t="s">
        <v>1408</v>
      </c>
      <c r="L510" t="b">
        <v>0</v>
      </c>
      <c r="M510" t="s">
        <v>556</v>
      </c>
      <c r="N510" t="s">
        <v>556</v>
      </c>
      <c r="O510" t="s">
        <v>556</v>
      </c>
      <c r="P510" t="s">
        <v>1409</v>
      </c>
      <c r="Q510" t="s">
        <v>1409</v>
      </c>
      <c r="R510" s="16" t="s">
        <v>1409</v>
      </c>
      <c r="S510" t="s">
        <v>1410</v>
      </c>
      <c r="U510" t="b">
        <v>0</v>
      </c>
    </row>
    <row r="511" spans="1:21" x14ac:dyDescent="0.25">
      <c r="A511" s="9" t="str">
        <f t="shared" si="56"/>
        <v>WEB</v>
      </c>
      <c r="B511" s="10" t="str">
        <f t="shared" si="57"/>
        <v>LOCAL</v>
      </c>
      <c r="C511" s="17" t="str">
        <f t="shared" si="58"/>
        <v>http://localhost:8080/listing/bonenyoung.com?compare=true&amp;theme=Stars&amp;tutorial=false</v>
      </c>
      <c r="D511" s="27"/>
      <c r="E511" s="23" t="str">
        <f t="shared" si="59"/>
        <v>adnplus@naver.com</v>
      </c>
      <c r="F511" s="23" t="str">
        <f t="shared" si="60"/>
        <v xml:space="preserve">Song </v>
      </c>
      <c r="G511" s="23" t="str">
        <f t="shared" si="61"/>
        <v>Am</v>
      </c>
      <c r="H511" s="24" t="str">
        <f t="shared" si="62"/>
        <v>bonenyoung.com</v>
      </c>
      <c r="I511" s="26"/>
      <c r="J511" s="25"/>
      <c r="K511" t="s">
        <v>1226</v>
      </c>
      <c r="L511" t="b">
        <v>0</v>
      </c>
      <c r="M511" t="s">
        <v>1227</v>
      </c>
      <c r="N511" t="s">
        <v>1227</v>
      </c>
      <c r="O511" t="s">
        <v>1227</v>
      </c>
      <c r="P511" t="s">
        <v>1228</v>
      </c>
      <c r="Q511" t="s">
        <v>1228</v>
      </c>
      <c r="R511" s="16" t="s">
        <v>1228</v>
      </c>
      <c r="S511" t="s">
        <v>764</v>
      </c>
      <c r="U511" t="b">
        <v>0</v>
      </c>
    </row>
    <row r="512" spans="1:21" x14ac:dyDescent="0.25">
      <c r="A512" s="9" t="str">
        <f t="shared" si="56"/>
        <v>WEB</v>
      </c>
      <c r="B512" s="10" t="str">
        <f t="shared" si="57"/>
        <v>LOCAL</v>
      </c>
      <c r="C512" s="17" t="str">
        <f t="shared" si="58"/>
        <v>http://localhost:8080/listing/borrelbeats.com?compare=true&amp;theme=Stars&amp;tutorial=false</v>
      </c>
      <c r="D512" s="27"/>
      <c r="E512" s="23" t="str">
        <f t="shared" si="59"/>
        <v>bvanarkel@hotmail.com</v>
      </c>
      <c r="F512" s="23" t="str">
        <f t="shared" si="60"/>
        <v xml:space="preserve">Boy </v>
      </c>
      <c r="G512" s="23" t="str">
        <f t="shared" si="61"/>
        <v>Arkel</v>
      </c>
      <c r="H512" s="24" t="str">
        <f t="shared" si="62"/>
        <v>borrelbeats.com</v>
      </c>
      <c r="I512" s="26"/>
      <c r="J512" s="25"/>
      <c r="K512" t="s">
        <v>1562</v>
      </c>
      <c r="L512" t="b">
        <v>0</v>
      </c>
      <c r="M512" t="s">
        <v>1563</v>
      </c>
      <c r="N512" t="s">
        <v>1563</v>
      </c>
      <c r="O512" t="s">
        <v>1563</v>
      </c>
      <c r="P512" t="s">
        <v>1564</v>
      </c>
      <c r="Q512" t="s">
        <v>1564</v>
      </c>
      <c r="R512" s="16" t="s">
        <v>1564</v>
      </c>
      <c r="S512" t="s">
        <v>863</v>
      </c>
      <c r="U512" t="b">
        <v>0</v>
      </c>
    </row>
    <row r="513" spans="1:21" x14ac:dyDescent="0.25">
      <c r="A513" s="9" t="str">
        <f t="shared" si="56"/>
        <v>WEB</v>
      </c>
      <c r="B513" s="10" t="str">
        <f t="shared" si="57"/>
        <v>LOCAL</v>
      </c>
      <c r="C513" s="17" t="str">
        <f t="shared" si="58"/>
        <v>http://localhost:8080/listing/both24.com?compare=true&amp;theme=Stars&amp;tutorial=false</v>
      </c>
      <c r="D513" s="27"/>
      <c r="E513" s="23" t="str">
        <f t="shared" si="59"/>
        <v>phantienthanh@gmail.com</v>
      </c>
      <c r="F513" s="23" t="str">
        <f t="shared" si="60"/>
        <v xml:space="preserve">Phan </v>
      </c>
      <c r="G513" s="23" t="str">
        <f t="shared" si="61"/>
        <v>Thanh</v>
      </c>
      <c r="H513" s="24" t="str">
        <f t="shared" si="62"/>
        <v>both24.com</v>
      </c>
      <c r="I513" s="26"/>
      <c r="J513" s="25"/>
      <c r="K513" t="s">
        <v>3154</v>
      </c>
      <c r="L513" t="b">
        <v>0</v>
      </c>
      <c r="M513" t="s">
        <v>3155</v>
      </c>
      <c r="N513" t="s">
        <v>3155</v>
      </c>
      <c r="O513" t="s">
        <v>3155</v>
      </c>
      <c r="P513" t="s">
        <v>3156</v>
      </c>
      <c r="Q513" t="s">
        <v>3156</v>
      </c>
      <c r="R513" s="16" t="s">
        <v>3156</v>
      </c>
      <c r="S513" t="s">
        <v>3157</v>
      </c>
      <c r="U513" t="b">
        <v>0</v>
      </c>
    </row>
    <row r="514" spans="1:21" x14ac:dyDescent="0.25">
      <c r="A514" s="9" t="str">
        <f t="shared" si="56"/>
        <v>WEB</v>
      </c>
      <c r="B514" s="10" t="str">
        <f t="shared" si="57"/>
        <v>LOCAL</v>
      </c>
      <c r="C514" s="17" t="str">
        <f t="shared" si="58"/>
        <v>http://localhost:8080/listing/boysinbusiness.com?compare=true&amp;theme=Stars&amp;tutorial=false</v>
      </c>
      <c r="D514" s="27"/>
      <c r="E514" s="23" t="str">
        <f t="shared" si="59"/>
        <v>marceltbrinke@gmail.com</v>
      </c>
      <c r="F514" s="23" t="str">
        <f t="shared" si="60"/>
        <v>FALSE</v>
      </c>
      <c r="G514" s="23" t="str">
        <f t="shared" si="61"/>
        <v>Host</v>
      </c>
      <c r="H514" s="24" t="str">
        <f t="shared" si="62"/>
        <v>boysinbusiness.com</v>
      </c>
      <c r="I514" s="26"/>
      <c r="J514" s="25"/>
      <c r="K514" t="s">
        <v>2774</v>
      </c>
      <c r="L514" t="b">
        <v>0</v>
      </c>
      <c r="M514" t="s">
        <v>2775</v>
      </c>
      <c r="N514" t="s">
        <v>2775</v>
      </c>
      <c r="O514" t="s">
        <v>2775</v>
      </c>
      <c r="P514" t="s">
        <v>1283</v>
      </c>
      <c r="Q514" t="s">
        <v>1283</v>
      </c>
      <c r="R514" s="16" t="s">
        <v>2776</v>
      </c>
      <c r="S514" t="s">
        <v>257</v>
      </c>
      <c r="U514" t="b">
        <v>0</v>
      </c>
    </row>
    <row r="515" spans="1:21" x14ac:dyDescent="0.25">
      <c r="A515" s="9" t="str">
        <f t="shared" si="56"/>
        <v>WEB</v>
      </c>
      <c r="B515" s="10" t="str">
        <f t="shared" si="57"/>
        <v>LOCAL</v>
      </c>
      <c r="C515" s="17" t="str">
        <f t="shared" si="58"/>
        <v>http://localhost:8080/listing/brangestra.com?compare=true&amp;theme=Stars&amp;tutorial=false</v>
      </c>
      <c r="D515" s="27"/>
      <c r="E515" s="23" t="str">
        <f t="shared" si="59"/>
        <v>readsecurities@outlook.com</v>
      </c>
      <c r="F515" s="23" t="str">
        <f t="shared" si="60"/>
        <v xml:space="preserve">Customer </v>
      </c>
      <c r="G515" s="23" t="str">
        <f t="shared" si="61"/>
        <v>Service</v>
      </c>
      <c r="H515" s="24" t="str">
        <f t="shared" si="62"/>
        <v>brangestra.com</v>
      </c>
      <c r="I515" s="26"/>
      <c r="J515" s="25"/>
      <c r="K515" t="s">
        <v>3249</v>
      </c>
      <c r="L515" t="b">
        <v>0</v>
      </c>
      <c r="M515" t="s">
        <v>3250</v>
      </c>
      <c r="N515" t="s">
        <v>3250</v>
      </c>
      <c r="O515" t="s">
        <v>3250</v>
      </c>
      <c r="P515" t="s">
        <v>2120</v>
      </c>
      <c r="Q515" t="s">
        <v>2120</v>
      </c>
      <c r="R515" s="16" t="s">
        <v>2120</v>
      </c>
      <c r="S515" t="s">
        <v>463</v>
      </c>
      <c r="U515" t="b">
        <v>0</v>
      </c>
    </row>
    <row r="516" spans="1:21" x14ac:dyDescent="0.25">
      <c r="A516" s="9" t="str">
        <f t="shared" si="56"/>
        <v>WEB</v>
      </c>
      <c r="B516" s="10" t="str">
        <f t="shared" si="57"/>
        <v>LOCAL</v>
      </c>
      <c r="C516" s="17" t="str">
        <f t="shared" si="58"/>
        <v>http://localhost:8080/listing/breakthrough-mastermind.com?compare=true&amp;theme=Stars&amp;tutorial=false</v>
      </c>
      <c r="D516" s="27"/>
      <c r="E516" s="23" t="str">
        <f t="shared" si="59"/>
        <v>merleranft@gmx.de</v>
      </c>
      <c r="F516" s="23" t="str">
        <f t="shared" si="60"/>
        <v>FALSE</v>
      </c>
      <c r="G516" s="23" t="str">
        <f t="shared" si="61"/>
        <v>Ranft</v>
      </c>
      <c r="H516" s="24" t="str">
        <f t="shared" si="62"/>
        <v>breakthrough-mastermind.com</v>
      </c>
      <c r="I516" s="26"/>
      <c r="J516" s="25"/>
      <c r="K516" t="s">
        <v>2873</v>
      </c>
      <c r="L516" t="b">
        <v>0</v>
      </c>
      <c r="M516" t="s">
        <v>2874</v>
      </c>
      <c r="N516" t="s">
        <v>2874</v>
      </c>
      <c r="O516" t="s">
        <v>2874</v>
      </c>
      <c r="P516" t="s">
        <v>2875</v>
      </c>
      <c r="Q516" t="s">
        <v>1536</v>
      </c>
      <c r="R516" s="16" t="s">
        <v>2875</v>
      </c>
      <c r="S516" t="s">
        <v>2158</v>
      </c>
      <c r="U516" t="b">
        <v>0</v>
      </c>
    </row>
    <row r="517" spans="1:21" x14ac:dyDescent="0.25">
      <c r="A517" s="9" t="str">
        <f t="shared" si="56"/>
        <v>WEB</v>
      </c>
      <c r="B517" s="10" t="str">
        <f t="shared" si="57"/>
        <v>LOCAL</v>
      </c>
      <c r="C517" s="17" t="str">
        <f t="shared" si="58"/>
        <v>http://localhost:8080/listing/breakzonetech.com?compare=true&amp;theme=Stars&amp;tutorial=false</v>
      </c>
      <c r="D517" s="27"/>
      <c r="E517" s="23" t="str">
        <f t="shared" si="59"/>
        <v>matthewsparker1@gmail.com</v>
      </c>
      <c r="F517" s="23" t="str">
        <f t="shared" si="60"/>
        <v xml:space="preserve">Robert </v>
      </c>
      <c r="G517" s="23" t="str">
        <f t="shared" si="61"/>
        <v>Maier</v>
      </c>
      <c r="H517" s="24" t="str">
        <f t="shared" si="62"/>
        <v>breakzonetech.com</v>
      </c>
      <c r="I517" s="26"/>
      <c r="J517" s="25"/>
      <c r="K517" t="s">
        <v>2833</v>
      </c>
      <c r="L517" t="b">
        <v>0</v>
      </c>
      <c r="M517" t="s">
        <v>2834</v>
      </c>
      <c r="N517" t="s">
        <v>2834</v>
      </c>
      <c r="O517" t="s">
        <v>2834</v>
      </c>
      <c r="P517" t="s">
        <v>2835</v>
      </c>
      <c r="Q517" t="s">
        <v>2835</v>
      </c>
      <c r="R517" s="16" t="s">
        <v>2835</v>
      </c>
      <c r="S517" t="s">
        <v>130</v>
      </c>
      <c r="U517" t="b">
        <v>0</v>
      </c>
    </row>
    <row r="518" spans="1:21" x14ac:dyDescent="0.25">
      <c r="A518" s="9" t="str">
        <f t="shared" si="56"/>
        <v>WEB</v>
      </c>
      <c r="B518" s="10" t="str">
        <f t="shared" si="57"/>
        <v>LOCAL</v>
      </c>
      <c r="C518" s="17" t="str">
        <f t="shared" si="58"/>
        <v>http://localhost:8080/listing/brewdistillery.com?compare=true&amp;theme=Stars&amp;tutorial=false</v>
      </c>
      <c r="D518" s="27"/>
      <c r="E518" s="23" t="str">
        <f t="shared" si="59"/>
        <v>pvanabbema@altnexus.com</v>
      </c>
      <c r="F518" s="23" t="str">
        <f t="shared" si="60"/>
        <v xml:space="preserve">Patrick </v>
      </c>
      <c r="G518" s="23" t="str">
        <f t="shared" si="61"/>
        <v>Abbema</v>
      </c>
      <c r="H518" s="24" t="str">
        <f t="shared" si="62"/>
        <v>brewdistillery.com</v>
      </c>
      <c r="I518" s="26"/>
      <c r="J518" s="25"/>
      <c r="K518" t="s">
        <v>3214</v>
      </c>
      <c r="L518" t="b">
        <v>0</v>
      </c>
      <c r="M518" t="s">
        <v>3215</v>
      </c>
      <c r="N518" t="s">
        <v>3215</v>
      </c>
      <c r="O518" t="s">
        <v>3215</v>
      </c>
      <c r="P518" t="s">
        <v>3216</v>
      </c>
      <c r="Q518" t="s">
        <v>3216</v>
      </c>
      <c r="R518" s="16" t="s">
        <v>3216</v>
      </c>
      <c r="S518" t="s">
        <v>1984</v>
      </c>
      <c r="U518" t="b">
        <v>0</v>
      </c>
    </row>
    <row r="519" spans="1:21" x14ac:dyDescent="0.25">
      <c r="A519" s="9" t="str">
        <f t="shared" si="56"/>
        <v>WEB</v>
      </c>
      <c r="B519" s="10" t="str">
        <f t="shared" si="57"/>
        <v>LOCAL</v>
      </c>
      <c r="C519" s="17" t="str">
        <f t="shared" si="58"/>
        <v>http://localhost:8080/listing/bridgestone-intermat2018.com?compare=true&amp;theme=Stars&amp;tutorial=false</v>
      </c>
      <c r="D519" s="27"/>
      <c r="E519" s="23" t="str">
        <f t="shared" si="59"/>
        <v>gandi@evenium.com</v>
      </c>
      <c r="F519" s="23" t="str">
        <f t="shared" si="60"/>
        <v xml:space="preserve">Eric </v>
      </c>
      <c r="G519" s="23" t="str">
        <f t="shared" si="61"/>
        <v>Amram</v>
      </c>
      <c r="H519" s="24" t="str">
        <f t="shared" si="62"/>
        <v>bridgestone-intermat2018.com</v>
      </c>
      <c r="I519" s="26"/>
      <c r="J519" s="25"/>
      <c r="K519" t="s">
        <v>2155</v>
      </c>
      <c r="L519" t="b">
        <v>0</v>
      </c>
      <c r="M519" t="s">
        <v>2156</v>
      </c>
      <c r="N519" t="s">
        <v>2156</v>
      </c>
      <c r="O519" t="s">
        <v>2156</v>
      </c>
      <c r="P519" t="s">
        <v>2157</v>
      </c>
      <c r="Q519" t="s">
        <v>2157</v>
      </c>
      <c r="R519" s="16" t="s">
        <v>2157</v>
      </c>
      <c r="S519" t="s">
        <v>2158</v>
      </c>
      <c r="U519" t="b">
        <v>0</v>
      </c>
    </row>
    <row r="520" spans="1:21" x14ac:dyDescent="0.25">
      <c r="A520" s="9" t="str">
        <f t="shared" si="56"/>
        <v>WEB</v>
      </c>
      <c r="B520" s="10" t="str">
        <f t="shared" si="57"/>
        <v>LOCAL</v>
      </c>
      <c r="C520" s="17" t="str">
        <f t="shared" si="58"/>
        <v>http://localhost:8080/listing/brisbanedesignsocial.com?compare=true&amp;theme=Stars&amp;tutorial=false</v>
      </c>
      <c r="D520" s="27"/>
      <c r="E520" s="23" t="str">
        <f t="shared" si="59"/>
        <v>naomi@sydneydesignsocial.com</v>
      </c>
      <c r="F520" s="23" t="str">
        <f t="shared" si="60"/>
        <v xml:space="preserve">Naomi </v>
      </c>
      <c r="G520" s="23" t="str">
        <f t="shared" si="61"/>
        <v>Ross</v>
      </c>
      <c r="H520" s="24" t="str">
        <f t="shared" si="62"/>
        <v>brisbanedesignsocial.com</v>
      </c>
      <c r="I520" s="26"/>
      <c r="J520" s="25"/>
      <c r="K520" t="s">
        <v>2969</v>
      </c>
      <c r="L520" t="b">
        <v>0</v>
      </c>
      <c r="M520" t="s">
        <v>2970</v>
      </c>
      <c r="N520" t="s">
        <v>2970</v>
      </c>
      <c r="O520" t="s">
        <v>2970</v>
      </c>
      <c r="P520" t="s">
        <v>2971</v>
      </c>
      <c r="Q520" t="s">
        <v>2971</v>
      </c>
      <c r="R520" s="16" t="s">
        <v>2971</v>
      </c>
      <c r="S520" t="s">
        <v>2972</v>
      </c>
      <c r="U520" t="b">
        <v>0</v>
      </c>
    </row>
    <row r="521" spans="1:21" x14ac:dyDescent="0.25">
      <c r="A521" s="9" t="str">
        <f t="shared" si="56"/>
        <v>WEB</v>
      </c>
      <c r="B521" s="10" t="str">
        <f t="shared" si="57"/>
        <v>LOCAL</v>
      </c>
      <c r="C521" s="17" t="str">
        <f t="shared" si="58"/>
        <v>http://localhost:8080/listing/briski-design.com?compare=true&amp;theme=Stars&amp;tutorial=false</v>
      </c>
      <c r="D521" s="27"/>
      <c r="E521" s="23" t="str">
        <f t="shared" si="59"/>
        <v>ossowski.brian@gmail.com</v>
      </c>
      <c r="F521" s="23" t="str">
        <f t="shared" si="60"/>
        <v xml:space="preserve">Brian </v>
      </c>
      <c r="G521" s="23" t="str">
        <f t="shared" si="61"/>
        <v>Einzelunternehmen</v>
      </c>
      <c r="H521" s="24" t="str">
        <f t="shared" si="62"/>
        <v>briski-design.com</v>
      </c>
      <c r="I521" s="26"/>
      <c r="J521" s="25"/>
      <c r="K521" t="s">
        <v>3090</v>
      </c>
      <c r="L521" t="b">
        <v>0</v>
      </c>
      <c r="M521" t="s">
        <v>3091</v>
      </c>
      <c r="N521" t="s">
        <v>3091</v>
      </c>
      <c r="O521" t="s">
        <v>3091</v>
      </c>
      <c r="P521" t="s">
        <v>3092</v>
      </c>
      <c r="Q521" t="s">
        <v>3092</v>
      </c>
      <c r="R521" s="16" t="s">
        <v>3092</v>
      </c>
      <c r="S521" t="s">
        <v>3093</v>
      </c>
      <c r="U521" t="b">
        <v>0</v>
      </c>
    </row>
    <row r="522" spans="1:21" x14ac:dyDescent="0.25">
      <c r="A522" s="9" t="str">
        <f t="shared" si="56"/>
        <v>WEB</v>
      </c>
      <c r="B522" s="10" t="str">
        <f t="shared" si="57"/>
        <v>LOCAL</v>
      </c>
      <c r="C522" s="17" t="str">
        <f t="shared" si="58"/>
        <v>http://localhost:8080/listing/bronzeleader.com?compare=true&amp;theme=Stars&amp;tutorial=false</v>
      </c>
      <c r="D522" s="27"/>
      <c r="E522" s="23" t="str">
        <f t="shared" si="59"/>
        <v>edilovers94@hotmail.com</v>
      </c>
      <c r="F522" s="23" t="str">
        <f t="shared" si="60"/>
        <v xml:space="preserve">Edi </v>
      </c>
      <c r="G522" s="23" t="str">
        <f t="shared" si="61"/>
        <v>Setiyono</v>
      </c>
      <c r="H522" s="24" t="str">
        <f t="shared" si="62"/>
        <v>bronzeleader.com</v>
      </c>
      <c r="I522" s="26"/>
      <c r="J522" s="25"/>
      <c r="K522" t="s">
        <v>2027</v>
      </c>
      <c r="L522" t="b">
        <v>0</v>
      </c>
      <c r="M522" t="s">
        <v>2028</v>
      </c>
      <c r="N522" t="s">
        <v>2028</v>
      </c>
      <c r="O522" t="s">
        <v>2028</v>
      </c>
      <c r="P522" t="s">
        <v>2029</v>
      </c>
      <c r="Q522" t="s">
        <v>2029</v>
      </c>
      <c r="R522" s="16" t="s">
        <v>2029</v>
      </c>
      <c r="S522" t="s">
        <v>2030</v>
      </c>
      <c r="U522" t="b">
        <v>0</v>
      </c>
    </row>
    <row r="523" spans="1:21" x14ac:dyDescent="0.25">
      <c r="A523" s="9" t="str">
        <f t="shared" si="56"/>
        <v>WEB</v>
      </c>
      <c r="B523" s="10" t="str">
        <f t="shared" si="57"/>
        <v>LOCAL</v>
      </c>
      <c r="C523" s="17" t="str">
        <f t="shared" si="58"/>
        <v>http://localhost:8080/listing/brothersandsons.net?compare=true&amp;theme=Stars&amp;tutorial=false</v>
      </c>
      <c r="D523" s="27"/>
      <c r="E523" s="23" t="str">
        <f t="shared" si="59"/>
        <v>dancho@ftkbooking.net</v>
      </c>
      <c r="F523" s="23" t="str">
        <f t="shared" si="60"/>
        <v xml:space="preserve">Yordan </v>
      </c>
      <c r="G523" s="23" t="str">
        <f t="shared" si="61"/>
        <v>Stoilov</v>
      </c>
      <c r="H523" s="24" t="str">
        <f t="shared" si="62"/>
        <v>brothersandsons.net</v>
      </c>
      <c r="I523" s="26"/>
      <c r="J523" s="25"/>
      <c r="K523" t="s">
        <v>1844</v>
      </c>
      <c r="L523" t="b">
        <v>0</v>
      </c>
      <c r="M523" t="s">
        <v>1845</v>
      </c>
      <c r="N523" t="s">
        <v>1845</v>
      </c>
      <c r="O523" t="s">
        <v>1845</v>
      </c>
      <c r="P523" t="s">
        <v>1846</v>
      </c>
      <c r="Q523" t="s">
        <v>1846</v>
      </c>
      <c r="R523" s="16" t="s">
        <v>1846</v>
      </c>
      <c r="S523" t="s">
        <v>129</v>
      </c>
      <c r="U523" t="b">
        <v>0</v>
      </c>
    </row>
    <row r="524" spans="1:21" x14ac:dyDescent="0.25">
      <c r="A524" s="9" t="str">
        <f t="shared" si="56"/>
        <v>WEB</v>
      </c>
      <c r="B524" s="10" t="str">
        <f t="shared" si="57"/>
        <v>LOCAL</v>
      </c>
      <c r="C524" s="17" t="str">
        <f t="shared" si="58"/>
        <v>http://localhost:8080/listing/brothersinfaith.net?compare=true&amp;theme=Stars&amp;tutorial=false</v>
      </c>
      <c r="D524" s="27"/>
      <c r="E524" s="23" t="str">
        <f t="shared" si="59"/>
        <v>iip.esbe@gmail.com</v>
      </c>
      <c r="F524" s="23" t="str">
        <f t="shared" si="60"/>
        <v xml:space="preserve">Iip </v>
      </c>
      <c r="G524" s="23" t="str">
        <f t="shared" si="61"/>
        <v>Bahrie</v>
      </c>
      <c r="H524" s="24" t="str">
        <f t="shared" si="62"/>
        <v>brothersinfaith.net</v>
      </c>
      <c r="I524" s="26"/>
      <c r="J524" s="25"/>
      <c r="K524" t="s">
        <v>2341</v>
      </c>
      <c r="L524" t="b">
        <v>0</v>
      </c>
      <c r="M524" t="s">
        <v>2342</v>
      </c>
      <c r="N524" t="s">
        <v>2342</v>
      </c>
      <c r="O524" t="s">
        <v>2342</v>
      </c>
      <c r="P524" t="s">
        <v>2343</v>
      </c>
      <c r="Q524" t="s">
        <v>2343</v>
      </c>
      <c r="R524" s="16" t="s">
        <v>2343</v>
      </c>
      <c r="S524" t="s">
        <v>129</v>
      </c>
      <c r="U524" t="b">
        <v>0</v>
      </c>
    </row>
    <row r="525" spans="1:21" x14ac:dyDescent="0.25">
      <c r="A525" s="9" t="str">
        <f t="shared" si="56"/>
        <v>WEB</v>
      </c>
      <c r="B525" s="10" t="str">
        <f t="shared" si="57"/>
        <v>LOCAL</v>
      </c>
      <c r="C525" s="17" t="str">
        <f t="shared" si="58"/>
        <v>http://localhost:8080/listing/bt-investment-group.com?compare=true&amp;theme=Stars&amp;tutorial=false</v>
      </c>
      <c r="D525" s="27"/>
      <c r="E525" s="23" t="str">
        <f t="shared" si="59"/>
        <v>FALSE</v>
      </c>
      <c r="F525" s="23" t="str">
        <f t="shared" si="60"/>
        <v>FALSE</v>
      </c>
      <c r="G525" s="23" t="str">
        <f t="shared" si="61"/>
        <v>Dusek</v>
      </c>
      <c r="H525" s="24" t="str">
        <f t="shared" si="62"/>
        <v>bt-investment-group.com</v>
      </c>
      <c r="I525" s="26"/>
      <c r="J525" s="25"/>
      <c r="K525" t="s">
        <v>3752</v>
      </c>
      <c r="L525" t="b">
        <v>0</v>
      </c>
      <c r="M525" t="s">
        <v>3753</v>
      </c>
      <c r="N525" t="s">
        <v>3754</v>
      </c>
      <c r="O525" t="s">
        <v>3753</v>
      </c>
      <c r="P525" t="s">
        <v>3755</v>
      </c>
      <c r="Q525" t="s">
        <v>3756</v>
      </c>
      <c r="R525" s="16" t="s">
        <v>3755</v>
      </c>
      <c r="S525" t="s">
        <v>1898</v>
      </c>
      <c r="U525" t="b">
        <v>0</v>
      </c>
    </row>
    <row r="526" spans="1:21" x14ac:dyDescent="0.25">
      <c r="A526" s="9" t="str">
        <f t="shared" si="56"/>
        <v>WEB</v>
      </c>
      <c r="B526" s="10" t="str">
        <f t="shared" si="57"/>
        <v>LOCAL</v>
      </c>
      <c r="C526" s="17" t="str">
        <f t="shared" si="58"/>
        <v>http://localhost:8080/listing/buildingsincpa.com?compare=true&amp;theme=Stars&amp;tutorial=false</v>
      </c>
      <c r="D526" s="27"/>
      <c r="E526" s="23" t="str">
        <f t="shared" si="59"/>
        <v>FALSE</v>
      </c>
      <c r="F526" s="23" t="str">
        <f t="shared" si="60"/>
        <v>FALSE</v>
      </c>
      <c r="G526" s="23" t="str">
        <f t="shared" si="61"/>
        <v>Strange</v>
      </c>
      <c r="H526" s="24" t="str">
        <f t="shared" si="62"/>
        <v>buildingsincpa.com</v>
      </c>
      <c r="I526" s="26"/>
      <c r="J526" s="25"/>
      <c r="K526" t="s">
        <v>1545</v>
      </c>
      <c r="L526" t="b">
        <v>0</v>
      </c>
      <c r="M526" t="s">
        <v>1546</v>
      </c>
      <c r="N526" t="s">
        <v>1547</v>
      </c>
      <c r="O526" t="s">
        <v>1546</v>
      </c>
      <c r="P526" t="s">
        <v>1548</v>
      </c>
      <c r="Q526" t="s">
        <v>1549</v>
      </c>
      <c r="R526" s="16" t="s">
        <v>1548</v>
      </c>
      <c r="S526" t="s">
        <v>1550</v>
      </c>
      <c r="U526" t="b">
        <v>0</v>
      </c>
    </row>
    <row r="527" spans="1:21" x14ac:dyDescent="0.25">
      <c r="A527" s="9" t="str">
        <f t="shared" si="56"/>
        <v>WEB</v>
      </c>
      <c r="B527" s="10" t="str">
        <f t="shared" si="57"/>
        <v>LOCAL</v>
      </c>
      <c r="C527" s="17" t="str">
        <f t="shared" si="58"/>
        <v>http://localhost:8080/listing/bunchakhuonghuy.com?compare=true&amp;theme=Stars&amp;tutorial=false</v>
      </c>
      <c r="D527" s="27"/>
      <c r="E527" s="23" t="str">
        <f t="shared" si="59"/>
        <v>bunkhuonghuybn@gmail.com</v>
      </c>
      <c r="F527" s="23" t="str">
        <f t="shared" si="60"/>
        <v xml:space="preserve">Nguyen </v>
      </c>
      <c r="G527" s="23" t="str">
        <f t="shared" si="61"/>
        <v>Khuong</v>
      </c>
      <c r="H527" s="24" t="str">
        <f t="shared" si="62"/>
        <v>bunchakhuonghuy.com</v>
      </c>
      <c r="I527" s="26"/>
      <c r="J527" s="25"/>
      <c r="K527" t="s">
        <v>1554</v>
      </c>
      <c r="L527" t="b">
        <v>0</v>
      </c>
      <c r="M527" t="s">
        <v>1555</v>
      </c>
      <c r="N527" t="s">
        <v>1555</v>
      </c>
      <c r="O527" t="s">
        <v>1555</v>
      </c>
      <c r="P527" t="s">
        <v>1556</v>
      </c>
      <c r="Q527" t="s">
        <v>1556</v>
      </c>
      <c r="R527" s="16" t="s">
        <v>1556</v>
      </c>
      <c r="S527" t="s">
        <v>1557</v>
      </c>
      <c r="U527" t="b">
        <v>0</v>
      </c>
    </row>
    <row r="528" spans="1:21" x14ac:dyDescent="0.25">
      <c r="A528" s="9" t="str">
        <f t="shared" si="56"/>
        <v>WEB</v>
      </c>
      <c r="B528" s="10" t="str">
        <f t="shared" si="57"/>
        <v>LOCAL</v>
      </c>
      <c r="C528" s="17" t="str">
        <f t="shared" si="58"/>
        <v>http://localhost:8080/listing/businesslawconsortium.com?compare=true&amp;theme=Stars&amp;tutorial=false</v>
      </c>
      <c r="D528" s="27"/>
      <c r="E528" s="23" t="str">
        <f t="shared" si="59"/>
        <v>FALSE</v>
      </c>
      <c r="F528" s="23" t="str">
        <f t="shared" si="60"/>
        <v>FALSE</v>
      </c>
      <c r="G528" s="23" t="str">
        <f t="shared" si="61"/>
        <v>Chester</v>
      </c>
      <c r="H528" s="24" t="str">
        <f t="shared" si="62"/>
        <v>businesslawconsortium.com</v>
      </c>
      <c r="I528" s="26"/>
      <c r="J528" s="25"/>
      <c r="K528" t="s">
        <v>1181</v>
      </c>
      <c r="L528" t="b">
        <v>0</v>
      </c>
      <c r="M528" t="s">
        <v>1182</v>
      </c>
      <c r="N528" t="s">
        <v>208</v>
      </c>
      <c r="O528" t="s">
        <v>1182</v>
      </c>
      <c r="P528" t="s">
        <v>1183</v>
      </c>
      <c r="Q528" t="s">
        <v>1184</v>
      </c>
      <c r="R528" s="16" t="s">
        <v>1183</v>
      </c>
      <c r="S528" t="s">
        <v>75</v>
      </c>
      <c r="U528" t="b">
        <v>0</v>
      </c>
    </row>
    <row r="529" spans="1:21" x14ac:dyDescent="0.25">
      <c r="A529" s="9" t="str">
        <f t="shared" si="56"/>
        <v>WEB</v>
      </c>
      <c r="B529" s="10" t="str">
        <f t="shared" si="57"/>
        <v>LOCAL</v>
      </c>
      <c r="C529" s="17" t="str">
        <f t="shared" si="58"/>
        <v>http://localhost:8080/listing/cahse-sucure-confirm12.com?compare=true&amp;theme=Stars&amp;tutorial=false</v>
      </c>
      <c r="D529" s="27"/>
      <c r="E529" s="23" t="str">
        <f t="shared" si="59"/>
        <v>simo.lmrani@yahoo.com</v>
      </c>
      <c r="F529" s="23" t="str">
        <f t="shared" si="60"/>
        <v xml:space="preserve">Mohamed </v>
      </c>
      <c r="G529" s="23" t="str">
        <f t="shared" si="61"/>
        <v>Lmrani</v>
      </c>
      <c r="H529" s="24" t="str">
        <f t="shared" si="62"/>
        <v>cahse-sucure-confirm12.com</v>
      </c>
      <c r="I529" s="26"/>
      <c r="J529" s="25"/>
      <c r="K529" t="s">
        <v>3495</v>
      </c>
      <c r="L529" t="b">
        <v>0</v>
      </c>
      <c r="M529" t="s">
        <v>3496</v>
      </c>
      <c r="N529" t="s">
        <v>3496</v>
      </c>
      <c r="O529" t="s">
        <v>3496</v>
      </c>
      <c r="P529" t="s">
        <v>3497</v>
      </c>
      <c r="Q529" t="s">
        <v>3497</v>
      </c>
      <c r="R529" s="16" t="s">
        <v>3497</v>
      </c>
      <c r="S529" t="s">
        <v>424</v>
      </c>
      <c r="U529" t="b">
        <v>0</v>
      </c>
    </row>
    <row r="530" spans="1:21" x14ac:dyDescent="0.25">
      <c r="A530" s="9" t="str">
        <f t="shared" si="56"/>
        <v>WEB</v>
      </c>
      <c r="B530" s="10" t="str">
        <f t="shared" si="57"/>
        <v>LOCAL</v>
      </c>
      <c r="C530" s="17" t="str">
        <f t="shared" si="58"/>
        <v>http://localhost:8080/listing/callerscreenthemes.com?compare=true&amp;theme=Stars&amp;tutorial=false</v>
      </c>
      <c r="D530" s="27"/>
      <c r="E530" s="23" t="str">
        <f t="shared" si="59"/>
        <v>maro____c1988@hotmail.fr</v>
      </c>
      <c r="F530" s="23" t="str">
        <f t="shared" si="60"/>
        <v xml:space="preserve">Abderrahim </v>
      </c>
      <c r="G530" s="23" t="str">
        <f t="shared" si="61"/>
        <v>Aboudouar</v>
      </c>
      <c r="H530" s="24" t="str">
        <f t="shared" si="62"/>
        <v>callerscreenthemes.com</v>
      </c>
      <c r="I530" s="26"/>
      <c r="J530" s="25"/>
      <c r="K530" t="s">
        <v>2805</v>
      </c>
      <c r="L530" t="b">
        <v>0</v>
      </c>
      <c r="M530" t="s">
        <v>2806</v>
      </c>
      <c r="N530" t="s">
        <v>2806</v>
      </c>
      <c r="O530" t="s">
        <v>2806</v>
      </c>
      <c r="P530" t="s">
        <v>2807</v>
      </c>
      <c r="Q530" t="s">
        <v>2807</v>
      </c>
      <c r="R530" s="16" t="s">
        <v>2807</v>
      </c>
      <c r="S530" t="s">
        <v>2808</v>
      </c>
      <c r="U530" t="b">
        <v>0</v>
      </c>
    </row>
    <row r="531" spans="1:21" x14ac:dyDescent="0.25">
      <c r="A531" s="9" t="str">
        <f t="shared" si="56"/>
        <v>WEB</v>
      </c>
      <c r="B531" s="10" t="str">
        <f t="shared" si="57"/>
        <v>LOCAL</v>
      </c>
      <c r="C531" s="17" t="str">
        <f t="shared" si="58"/>
        <v>http://localhost:8080/listing/callser.net?compare=true&amp;theme=Stars&amp;tutorial=false</v>
      </c>
      <c r="D531" s="27"/>
      <c r="E531" s="23" t="str">
        <f t="shared" si="59"/>
        <v>webmaster-mt@windowslive.com</v>
      </c>
      <c r="F531" s="23" t="str">
        <f t="shared" si="60"/>
        <v xml:space="preserve">Mehmet </v>
      </c>
      <c r="G531" s="23" t="str">
        <f t="shared" si="61"/>
        <v>Gerede</v>
      </c>
      <c r="H531" s="24" t="str">
        <f t="shared" si="62"/>
        <v>callser.net</v>
      </c>
      <c r="I531" s="26"/>
      <c r="J531" s="25"/>
      <c r="K531" t="s">
        <v>3849</v>
      </c>
      <c r="L531" t="b">
        <v>0</v>
      </c>
      <c r="M531" t="s">
        <v>3850</v>
      </c>
      <c r="N531" t="s">
        <v>3850</v>
      </c>
      <c r="O531" t="s">
        <v>3850</v>
      </c>
      <c r="P531" t="s">
        <v>3851</v>
      </c>
      <c r="Q531" t="s">
        <v>3851</v>
      </c>
      <c r="R531" s="16" t="s">
        <v>3851</v>
      </c>
      <c r="S531" t="s">
        <v>2808</v>
      </c>
      <c r="U531" t="b">
        <v>0</v>
      </c>
    </row>
    <row r="532" spans="1:21" x14ac:dyDescent="0.25">
      <c r="A532" s="9" t="str">
        <f t="shared" si="56"/>
        <v>WEB</v>
      </c>
      <c r="B532" s="10" t="str">
        <f t="shared" si="57"/>
        <v>LOCAL</v>
      </c>
      <c r="C532" s="17" t="str">
        <f t="shared" si="58"/>
        <v>http://localhost:8080/listing/camillescompositions.com?compare=true&amp;theme=Stars&amp;tutorial=false</v>
      </c>
      <c r="D532" s="27"/>
      <c r="E532" s="23" t="str">
        <f t="shared" si="59"/>
        <v>pkraus@paul-kraus.com</v>
      </c>
      <c r="F532" s="23" t="str">
        <f t="shared" si="60"/>
        <v xml:space="preserve">Paul </v>
      </c>
      <c r="G532" s="23" t="str">
        <f t="shared" si="61"/>
        <v>Kraus</v>
      </c>
      <c r="H532" s="24" t="str">
        <f t="shared" si="62"/>
        <v>camillescompositions.com</v>
      </c>
      <c r="I532" s="26"/>
      <c r="J532" s="25"/>
      <c r="K532" t="s">
        <v>3180</v>
      </c>
      <c r="L532" t="b">
        <v>0</v>
      </c>
      <c r="M532" t="s">
        <v>3181</v>
      </c>
      <c r="N532" t="s">
        <v>3181</v>
      </c>
      <c r="O532" t="s">
        <v>3181</v>
      </c>
      <c r="P532" t="s">
        <v>3182</v>
      </c>
      <c r="Q532" t="s">
        <v>3182</v>
      </c>
      <c r="R532" s="16" t="s">
        <v>3182</v>
      </c>
      <c r="S532" t="s">
        <v>2902</v>
      </c>
      <c r="U532" t="b">
        <v>0</v>
      </c>
    </row>
    <row r="533" spans="1:21" x14ac:dyDescent="0.25">
      <c r="A533" s="9" t="str">
        <f t="shared" si="56"/>
        <v>WEB</v>
      </c>
      <c r="B533" s="10" t="str">
        <f t="shared" si="57"/>
        <v>LOCAL</v>
      </c>
      <c r="C533" s="17" t="str">
        <f t="shared" si="58"/>
        <v>http://localhost:8080/listing/camshootsite.com?compare=true&amp;theme=Stars&amp;tutorial=false</v>
      </c>
      <c r="D533" s="27"/>
      <c r="E533" s="23" t="str">
        <f t="shared" si="59"/>
        <v>irwanbsns@gmail.com</v>
      </c>
      <c r="F533" s="23" t="str">
        <f t="shared" si="60"/>
        <v xml:space="preserve">Irwanda </v>
      </c>
      <c r="G533" s="23" t="str">
        <f t="shared" si="61"/>
        <v>Maulana</v>
      </c>
      <c r="H533" s="24" t="str">
        <f t="shared" si="62"/>
        <v>camshootsite.com</v>
      </c>
      <c r="I533" s="26"/>
      <c r="J533" s="25"/>
      <c r="K533" t="s">
        <v>2368</v>
      </c>
      <c r="L533" t="b">
        <v>0</v>
      </c>
      <c r="M533" t="s">
        <v>2369</v>
      </c>
      <c r="N533" t="s">
        <v>2369</v>
      </c>
      <c r="O533" t="s">
        <v>2369</v>
      </c>
      <c r="P533" t="s">
        <v>2370</v>
      </c>
      <c r="Q533" t="s">
        <v>2370</v>
      </c>
      <c r="R533" s="16" t="s">
        <v>2370</v>
      </c>
      <c r="S533" t="s">
        <v>2371</v>
      </c>
      <c r="U533" t="b">
        <v>0</v>
      </c>
    </row>
    <row r="534" spans="1:21" x14ac:dyDescent="0.25">
      <c r="A534" s="9" t="str">
        <f t="shared" si="56"/>
        <v>WEB</v>
      </c>
      <c r="B534" s="10" t="str">
        <f t="shared" si="57"/>
        <v>LOCAL</v>
      </c>
      <c r="C534" s="17" t="str">
        <f t="shared" si="58"/>
        <v>http://localhost:8080/listing/canadadrugstore25.com?compare=true&amp;theme=Stars&amp;tutorial=false</v>
      </c>
      <c r="D534" s="27"/>
      <c r="E534" s="23" t="str">
        <f t="shared" si="59"/>
        <v>dolgorukovutp@gmail.com</v>
      </c>
      <c r="F534" s="23" t="str">
        <f t="shared" si="60"/>
        <v xml:space="preserve">Vasilij </v>
      </c>
      <c r="G534" s="23" t="str">
        <f t="shared" si="61"/>
        <v>Vasiliev</v>
      </c>
      <c r="H534" s="24" t="str">
        <f t="shared" si="62"/>
        <v>canadadrugstore25.com</v>
      </c>
      <c r="I534" s="26"/>
      <c r="J534" s="25"/>
      <c r="K534" t="s">
        <v>1960</v>
      </c>
      <c r="L534" t="b">
        <v>0</v>
      </c>
      <c r="M534" t="s">
        <v>1961</v>
      </c>
      <c r="N534" t="s">
        <v>1961</v>
      </c>
      <c r="O534" t="s">
        <v>1961</v>
      </c>
      <c r="P534" t="s">
        <v>1962</v>
      </c>
      <c r="Q534" t="s">
        <v>1962</v>
      </c>
      <c r="R534" s="16" t="s">
        <v>1962</v>
      </c>
      <c r="S534" t="s">
        <v>1963</v>
      </c>
      <c r="U534" t="b">
        <v>0</v>
      </c>
    </row>
    <row r="535" spans="1:21" x14ac:dyDescent="0.25">
      <c r="A535" s="9" t="str">
        <f t="shared" si="56"/>
        <v>WEB</v>
      </c>
      <c r="B535" s="10" t="str">
        <f t="shared" si="57"/>
        <v>LOCAL</v>
      </c>
      <c r="C535" s="17" t="str">
        <f t="shared" si="58"/>
        <v>http://localhost:8080/listing/candidamorning.com?compare=true&amp;theme=Stars&amp;tutorial=false</v>
      </c>
      <c r="D535" s="27"/>
      <c r="E535" s="23" t="str">
        <f t="shared" si="59"/>
        <v>aljoker002013@kumail8.info</v>
      </c>
      <c r="F535" s="23" t="str">
        <f t="shared" si="60"/>
        <v xml:space="preserve">Billie </v>
      </c>
      <c r="G535" s="23" t="str">
        <f t="shared" si="61"/>
        <v>Miller</v>
      </c>
      <c r="H535" s="24" t="str">
        <f t="shared" si="62"/>
        <v>candidamorning.com</v>
      </c>
      <c r="I535" s="26"/>
      <c r="J535" s="25"/>
      <c r="K535" t="s">
        <v>1286</v>
      </c>
      <c r="L535" t="b">
        <v>0</v>
      </c>
      <c r="M535" t="s">
        <v>1287</v>
      </c>
      <c r="N535" t="s">
        <v>1287</v>
      </c>
      <c r="O535" t="s">
        <v>1287</v>
      </c>
      <c r="P535" t="s">
        <v>1288</v>
      </c>
      <c r="Q535" t="s">
        <v>1288</v>
      </c>
      <c r="R535" s="16" t="s">
        <v>1288</v>
      </c>
      <c r="S535" t="s">
        <v>1289</v>
      </c>
      <c r="U535" t="b">
        <v>0</v>
      </c>
    </row>
    <row r="536" spans="1:21" x14ac:dyDescent="0.25">
      <c r="A536" s="9" t="str">
        <f t="shared" si="56"/>
        <v>WEB</v>
      </c>
      <c r="B536" s="10" t="str">
        <f t="shared" si="57"/>
        <v>LOCAL</v>
      </c>
      <c r="C536" s="17" t="str">
        <f t="shared" si="58"/>
        <v>http://localhost:8080/listing/canhotrungtamhcm.com?compare=true&amp;theme=Stars&amp;tutorial=false</v>
      </c>
      <c r="D536" s="27"/>
      <c r="E536" s="23" t="str">
        <f t="shared" si="59"/>
        <v>thaongo18390@gmail.com</v>
      </c>
      <c r="F536" s="23" t="str">
        <f t="shared" si="60"/>
        <v xml:space="preserve">Ngo </v>
      </c>
      <c r="G536" s="23" t="str">
        <f t="shared" si="61"/>
        <v>Phuong Thao</v>
      </c>
      <c r="H536" s="24" t="str">
        <f t="shared" si="62"/>
        <v>canhotrungtamhcm.com</v>
      </c>
      <c r="I536" s="26"/>
      <c r="J536" s="25"/>
      <c r="K536" t="s">
        <v>3674</v>
      </c>
      <c r="L536" t="b">
        <v>0</v>
      </c>
      <c r="M536" t="s">
        <v>3675</v>
      </c>
      <c r="N536" t="s">
        <v>3675</v>
      </c>
      <c r="O536" t="s">
        <v>3675</v>
      </c>
      <c r="P536" t="s">
        <v>3676</v>
      </c>
      <c r="Q536" t="s">
        <v>3676</v>
      </c>
      <c r="R536" s="16" t="s">
        <v>3676</v>
      </c>
      <c r="S536" t="s">
        <v>1843</v>
      </c>
      <c r="U536" t="b">
        <v>0</v>
      </c>
    </row>
    <row r="537" spans="1:21" x14ac:dyDescent="0.25">
      <c r="A537" s="9" t="str">
        <f t="shared" si="56"/>
        <v>WEB</v>
      </c>
      <c r="B537" s="10" t="str">
        <f t="shared" si="57"/>
        <v>LOCAL</v>
      </c>
      <c r="C537" s="17" t="str">
        <f t="shared" si="58"/>
        <v>http://localhost:8080/listing/carnesustentavel.com?compare=true&amp;theme=Stars&amp;tutorial=false</v>
      </c>
      <c r="D537" s="27"/>
      <c r="E537" s="23" t="str">
        <f t="shared" si="59"/>
        <v>paulocarvalho@vivid-foods.com</v>
      </c>
      <c r="F537" s="23" t="str">
        <f t="shared" si="60"/>
        <v>FALSE</v>
      </c>
      <c r="G537" s="23" t="str">
        <f t="shared" si="61"/>
        <v>Carvalho</v>
      </c>
      <c r="H537" s="24" t="str">
        <f t="shared" si="62"/>
        <v>carnesustentavel.com</v>
      </c>
      <c r="I537" s="26"/>
      <c r="J537" s="25"/>
      <c r="K537" t="s">
        <v>3123</v>
      </c>
      <c r="L537" t="b">
        <v>0</v>
      </c>
      <c r="M537" t="s">
        <v>3124</v>
      </c>
      <c r="N537" t="s">
        <v>3124</v>
      </c>
      <c r="O537" t="s">
        <v>3124</v>
      </c>
      <c r="P537" t="s">
        <v>3125</v>
      </c>
      <c r="Q537" t="s">
        <v>1428</v>
      </c>
      <c r="R537" s="16" t="s">
        <v>3126</v>
      </c>
      <c r="S537" t="s">
        <v>3083</v>
      </c>
      <c r="U537" t="b">
        <v>0</v>
      </c>
    </row>
    <row r="538" spans="1:21" x14ac:dyDescent="0.25">
      <c r="A538" s="9" t="str">
        <f t="shared" si="56"/>
        <v>WEB</v>
      </c>
      <c r="B538" s="10" t="str">
        <f t="shared" si="57"/>
        <v>LOCAL</v>
      </c>
      <c r="C538" s="17" t="str">
        <f t="shared" si="58"/>
        <v>http://localhost:8080/listing/carrozzeriaideacar.com?compare=true&amp;theme=Stars&amp;tutorial=false</v>
      </c>
      <c r="D538" s="27"/>
      <c r="E538" s="23" t="str">
        <f t="shared" si="59"/>
        <v>domreg@paginesi.it</v>
      </c>
      <c r="F538" s="23" t="str">
        <f t="shared" si="60"/>
        <v xml:space="preserve">Pellerucci </v>
      </c>
      <c r="G538" s="23" t="str">
        <f t="shared" si="61"/>
        <v>Sauro</v>
      </c>
      <c r="H538" s="24" t="str">
        <f t="shared" si="62"/>
        <v>carrozzeriaideacar.com</v>
      </c>
      <c r="I538" s="26"/>
      <c r="J538" s="25"/>
      <c r="K538" t="s">
        <v>1985</v>
      </c>
      <c r="L538" t="b">
        <v>0</v>
      </c>
      <c r="M538" t="s">
        <v>1986</v>
      </c>
      <c r="N538" t="s">
        <v>1986</v>
      </c>
      <c r="O538" t="s">
        <v>1986</v>
      </c>
      <c r="P538" t="s">
        <v>1987</v>
      </c>
      <c r="Q538" t="s">
        <v>1987</v>
      </c>
      <c r="R538" s="16" t="s">
        <v>1987</v>
      </c>
      <c r="S538" t="s">
        <v>806</v>
      </c>
      <c r="U538" t="b">
        <v>0</v>
      </c>
    </row>
    <row r="539" spans="1:21" x14ac:dyDescent="0.25">
      <c r="A539" s="9" t="str">
        <f t="shared" si="56"/>
        <v>WEB</v>
      </c>
      <c r="B539" s="10" t="str">
        <f t="shared" si="57"/>
        <v>LOCAL</v>
      </c>
      <c r="C539" s="17" t="str">
        <f t="shared" si="58"/>
        <v>http://localhost:8080/listing/casection8.com?compare=true&amp;theme=Stars&amp;tutorial=false</v>
      </c>
      <c r="D539" s="27"/>
      <c r="E539" s="23" t="str">
        <f t="shared" si="59"/>
        <v>buy@websiteforsales.com</v>
      </c>
      <c r="F539" s="23" t="str">
        <f t="shared" si="60"/>
        <v xml:space="preserve">Mohamed </v>
      </c>
      <c r="G539" s="23" t="str">
        <f t="shared" si="61"/>
        <v>Ghounem</v>
      </c>
      <c r="H539" s="24" t="str">
        <f t="shared" si="62"/>
        <v>casection8.com</v>
      </c>
      <c r="I539" s="26"/>
      <c r="J539" s="25"/>
      <c r="K539" t="s">
        <v>1558</v>
      </c>
      <c r="L539" t="b">
        <v>0</v>
      </c>
      <c r="M539" t="s">
        <v>1559</v>
      </c>
      <c r="N539" t="s">
        <v>1559</v>
      </c>
      <c r="O539" t="s">
        <v>1559</v>
      </c>
      <c r="P539" t="s">
        <v>1560</v>
      </c>
      <c r="Q539" t="s">
        <v>1560</v>
      </c>
      <c r="R539" s="16" t="s">
        <v>1560</v>
      </c>
      <c r="S539" t="s">
        <v>1561</v>
      </c>
      <c r="U539" t="b">
        <v>0</v>
      </c>
    </row>
    <row r="540" spans="1:21" x14ac:dyDescent="0.25">
      <c r="A540" s="9" t="str">
        <f t="shared" si="56"/>
        <v>WEB</v>
      </c>
      <c r="B540" s="10" t="str">
        <f t="shared" si="57"/>
        <v>LOCAL</v>
      </c>
      <c r="C540" s="17" t="str">
        <f t="shared" si="58"/>
        <v>http://localhost:8080/listing/centuryftp.com?compare=true&amp;theme=Stars&amp;tutorial=false</v>
      </c>
      <c r="D540" s="27"/>
      <c r="E540" s="23" t="str">
        <f t="shared" si="59"/>
        <v>13265674312@163.com</v>
      </c>
      <c r="F540" s="23" t="str">
        <f t="shared" si="60"/>
        <v xml:space="preserve">Yuhua </v>
      </c>
      <c r="G540" s="23" t="str">
        <f t="shared" si="61"/>
        <v>Cao</v>
      </c>
      <c r="H540" s="24" t="str">
        <f t="shared" si="62"/>
        <v>centuryftp.com</v>
      </c>
      <c r="I540" s="26"/>
      <c r="J540" s="25"/>
      <c r="K540" t="s">
        <v>1108</v>
      </c>
      <c r="L540" t="b">
        <v>0</v>
      </c>
      <c r="M540" t="s">
        <v>1109</v>
      </c>
      <c r="N540" t="s">
        <v>1109</v>
      </c>
      <c r="O540" t="s">
        <v>1109</v>
      </c>
      <c r="P540" t="s">
        <v>1110</v>
      </c>
      <c r="Q540" t="s">
        <v>1110</v>
      </c>
      <c r="R540" s="16" t="s">
        <v>1110</v>
      </c>
      <c r="S540" t="s">
        <v>14</v>
      </c>
      <c r="U540" t="b">
        <v>0</v>
      </c>
    </row>
    <row r="541" spans="1:21" x14ac:dyDescent="0.25">
      <c r="A541" s="9" t="str">
        <f t="shared" si="56"/>
        <v>WEB</v>
      </c>
      <c r="B541" s="10" t="str">
        <f t="shared" si="57"/>
        <v>LOCAL</v>
      </c>
      <c r="C541" s="17" t="str">
        <f t="shared" si="58"/>
        <v>http://localhost:8080/listing/changshengshidiao.com?compare=true&amp;theme=Stars&amp;tutorial=false</v>
      </c>
      <c r="D541" s="27"/>
      <c r="E541" s="23" t="str">
        <f t="shared" si="59"/>
        <v>menglifang360@163.com</v>
      </c>
      <c r="F541" s="23" t="str">
        <f t="shared" si="60"/>
        <v xml:space="preserve">Dong </v>
      </c>
      <c r="G541" s="23" t="str">
        <f t="shared" si="61"/>
        <v>Li</v>
      </c>
      <c r="H541" s="24" t="str">
        <f t="shared" si="62"/>
        <v>changshengshidiao.com</v>
      </c>
      <c r="I541" s="26"/>
      <c r="J541" s="25"/>
      <c r="K541" t="s">
        <v>2870</v>
      </c>
      <c r="L541" t="b">
        <v>0</v>
      </c>
      <c r="M541" t="s">
        <v>2871</v>
      </c>
      <c r="N541" t="s">
        <v>2871</v>
      </c>
      <c r="O541" t="s">
        <v>2871</v>
      </c>
      <c r="P541" t="s">
        <v>2872</v>
      </c>
      <c r="Q541" t="s">
        <v>2872</v>
      </c>
      <c r="R541" s="16" t="s">
        <v>2872</v>
      </c>
      <c r="S541" t="s">
        <v>312</v>
      </c>
      <c r="U541" t="b">
        <v>0</v>
      </c>
    </row>
    <row r="542" spans="1:21" x14ac:dyDescent="0.25">
      <c r="A542" s="9" t="str">
        <f t="shared" si="56"/>
        <v>WEB</v>
      </c>
      <c r="B542" s="10" t="str">
        <f t="shared" si="57"/>
        <v>LOCAL</v>
      </c>
      <c r="C542" s="17" t="str">
        <f t="shared" si="58"/>
        <v>http://localhost:8080/listing/charmexgreenbuilding.net?compare=true&amp;theme=Stars&amp;tutorial=false</v>
      </c>
      <c r="D542" s="27"/>
      <c r="E542" s="23" t="str">
        <f t="shared" si="59"/>
        <v>marketing@charmex.net</v>
      </c>
      <c r="F542" s="23" t="str">
        <f t="shared" si="60"/>
        <v xml:space="preserve">Santiago </v>
      </c>
      <c r="G542" s="23" t="str">
        <f t="shared" si="61"/>
        <v>VerdÃº</v>
      </c>
      <c r="H542" s="24" t="str">
        <f t="shared" si="62"/>
        <v>charmexgreenbuilding.net</v>
      </c>
      <c r="I542" s="26"/>
      <c r="J542" s="25"/>
      <c r="K542" t="s">
        <v>2798</v>
      </c>
      <c r="L542" t="b">
        <v>0</v>
      </c>
      <c r="M542" t="s">
        <v>2799</v>
      </c>
      <c r="N542" t="s">
        <v>2799</v>
      </c>
      <c r="O542" t="s">
        <v>2799</v>
      </c>
      <c r="P542" t="s">
        <v>2800</v>
      </c>
      <c r="Q542" t="s">
        <v>2800</v>
      </c>
      <c r="R542" s="16" t="s">
        <v>2800</v>
      </c>
      <c r="S542" t="s">
        <v>254</v>
      </c>
      <c r="U542" t="b">
        <v>0</v>
      </c>
    </row>
    <row r="543" spans="1:21" x14ac:dyDescent="0.25">
      <c r="A543" s="9" t="str">
        <f t="shared" si="56"/>
        <v>WEB</v>
      </c>
      <c r="B543" s="10" t="str">
        <f t="shared" si="57"/>
        <v>LOCAL</v>
      </c>
      <c r="C543" s="17" t="str">
        <f t="shared" si="58"/>
        <v>http://localhost:8080/listing/choicestoves.com?compare=true&amp;theme=Stars&amp;tutorial=false</v>
      </c>
      <c r="D543" s="27"/>
      <c r="E543" s="23" t="str">
        <f t="shared" si="59"/>
        <v>contact@samferguson.co.uk</v>
      </c>
      <c r="F543" s="23" t="str">
        <f t="shared" si="60"/>
        <v xml:space="preserve">David </v>
      </c>
      <c r="G543" s="23" t="str">
        <f t="shared" si="61"/>
        <v>Southwell</v>
      </c>
      <c r="H543" s="24" t="str">
        <f t="shared" si="62"/>
        <v>choicestoves.com</v>
      </c>
      <c r="I543" s="26"/>
      <c r="J543" s="25"/>
      <c r="K543" t="s">
        <v>1763</v>
      </c>
      <c r="L543" t="b">
        <v>0</v>
      </c>
      <c r="M543" t="s">
        <v>1764</v>
      </c>
      <c r="N543" t="s">
        <v>1764</v>
      </c>
      <c r="O543" t="s">
        <v>1764</v>
      </c>
      <c r="P543" t="s">
        <v>1765</v>
      </c>
      <c r="Q543" t="s">
        <v>1765</v>
      </c>
      <c r="R543" s="16" t="s">
        <v>1765</v>
      </c>
      <c r="S543" t="s">
        <v>1766</v>
      </c>
      <c r="U543" t="b">
        <v>0</v>
      </c>
    </row>
    <row r="544" spans="1:21" x14ac:dyDescent="0.25">
      <c r="A544" s="9" t="str">
        <f t="shared" si="56"/>
        <v>WEB</v>
      </c>
      <c r="B544" s="10" t="str">
        <f t="shared" si="57"/>
        <v>LOCAL</v>
      </c>
      <c r="C544" s="17" t="str">
        <f t="shared" si="58"/>
        <v>http://localhost:8080/listing/christinetalks.com?compare=true&amp;theme=Stars&amp;tutorial=false</v>
      </c>
      <c r="D544" s="27"/>
      <c r="E544" s="23" t="str">
        <f t="shared" si="59"/>
        <v>frank@12345.com</v>
      </c>
      <c r="F544" s="23" t="str">
        <f t="shared" si="60"/>
        <v xml:space="preserve">Frank </v>
      </c>
      <c r="G544" s="23" t="str">
        <f t="shared" si="61"/>
        <v>Dittmar</v>
      </c>
      <c r="H544" s="24" t="str">
        <f t="shared" si="62"/>
        <v>christinetalks.com</v>
      </c>
      <c r="I544" s="26"/>
      <c r="J544" s="25"/>
      <c r="K544" t="s">
        <v>2134</v>
      </c>
      <c r="L544" t="b">
        <v>0</v>
      </c>
      <c r="M544" t="s">
        <v>2135</v>
      </c>
      <c r="N544" t="s">
        <v>2135</v>
      </c>
      <c r="O544" t="s">
        <v>2135</v>
      </c>
      <c r="P544" t="s">
        <v>2136</v>
      </c>
      <c r="Q544" t="s">
        <v>2136</v>
      </c>
      <c r="R544" s="16" t="s">
        <v>2136</v>
      </c>
      <c r="S544" t="s">
        <v>1634</v>
      </c>
      <c r="U544" t="b">
        <v>0</v>
      </c>
    </row>
    <row r="545" spans="1:21" x14ac:dyDescent="0.25">
      <c r="A545" s="9" t="str">
        <f t="shared" si="56"/>
        <v>WEB</v>
      </c>
      <c r="B545" s="10" t="str">
        <f t="shared" si="57"/>
        <v>LOCAL</v>
      </c>
      <c r="C545" s="17" t="str">
        <f t="shared" si="58"/>
        <v>http://localhost:8080/listing/citygentcountrysquire.com?compare=true&amp;theme=Stars&amp;tutorial=false</v>
      </c>
      <c r="D545" s="27"/>
      <c r="E545" s="23" t="str">
        <f t="shared" si="59"/>
        <v>peterlaws@live.co.uk</v>
      </c>
      <c r="F545" s="23" t="str">
        <f t="shared" si="60"/>
        <v xml:space="preserve">Peter </v>
      </c>
      <c r="G545" s="23" t="str">
        <f t="shared" si="61"/>
        <v>Laws</v>
      </c>
      <c r="H545" s="24" t="str">
        <f t="shared" si="62"/>
        <v>citygentcountrysquire.com</v>
      </c>
      <c r="I545" s="26"/>
      <c r="J545" s="25"/>
      <c r="K545" t="s">
        <v>3144</v>
      </c>
      <c r="L545" t="b">
        <v>0</v>
      </c>
      <c r="M545" t="s">
        <v>3145</v>
      </c>
      <c r="N545" t="s">
        <v>3145</v>
      </c>
      <c r="O545" t="s">
        <v>3145</v>
      </c>
      <c r="P545" t="s">
        <v>3146</v>
      </c>
      <c r="Q545" t="s">
        <v>3146</v>
      </c>
      <c r="R545" s="16" t="s">
        <v>3146</v>
      </c>
      <c r="S545" t="s">
        <v>2602</v>
      </c>
      <c r="U545" t="b">
        <v>0</v>
      </c>
    </row>
    <row r="546" spans="1:21" x14ac:dyDescent="0.25">
      <c r="A546" s="9" t="str">
        <f t="shared" si="56"/>
        <v>WEB</v>
      </c>
      <c r="B546" s="10" t="str">
        <f t="shared" si="57"/>
        <v>LOCAL</v>
      </c>
      <c r="C546" s="17" t="str">
        <f t="shared" si="58"/>
        <v>http://localhost:8080/listing/cityinsideronline.com?compare=true&amp;theme=Stars&amp;tutorial=false</v>
      </c>
      <c r="D546" s="27"/>
      <c r="E546" s="23" t="str">
        <f t="shared" si="59"/>
        <v>benjaminthomet21@gmail.com</v>
      </c>
      <c r="F546" s="23" t="str">
        <f t="shared" si="60"/>
        <v xml:space="preserve">Benjamin </v>
      </c>
      <c r="G546" s="23" t="str">
        <f t="shared" si="61"/>
        <v>Thomet</v>
      </c>
      <c r="H546" s="24" t="str">
        <f t="shared" si="62"/>
        <v>cityinsideronline.com</v>
      </c>
      <c r="I546" s="26"/>
      <c r="J546" s="25"/>
      <c r="K546" t="s">
        <v>1453</v>
      </c>
      <c r="L546" t="b">
        <v>0</v>
      </c>
      <c r="M546" t="s">
        <v>1454</v>
      </c>
      <c r="N546" t="s">
        <v>1454</v>
      </c>
      <c r="O546" t="s">
        <v>1454</v>
      </c>
      <c r="P546" t="s">
        <v>1455</v>
      </c>
      <c r="Q546" t="s">
        <v>1455</v>
      </c>
      <c r="R546" s="16" t="s">
        <v>1455</v>
      </c>
      <c r="S546" t="s">
        <v>1456</v>
      </c>
      <c r="U546" t="b">
        <v>0</v>
      </c>
    </row>
    <row r="547" spans="1:21" x14ac:dyDescent="0.25">
      <c r="A547" s="9" t="str">
        <f t="shared" si="56"/>
        <v>WEB</v>
      </c>
      <c r="B547" s="10" t="str">
        <f t="shared" si="57"/>
        <v>LOCAL</v>
      </c>
      <c r="C547" s="17" t="str">
        <f t="shared" si="58"/>
        <v>http://localhost:8080/listing/classicalbrad.com?compare=true&amp;theme=Stars&amp;tutorial=false</v>
      </c>
      <c r="D547" s="27"/>
      <c r="E547" s="23" t="str">
        <f t="shared" si="59"/>
        <v>bmackay01@outlook.com</v>
      </c>
      <c r="F547" s="23" t="str">
        <f t="shared" si="60"/>
        <v xml:space="preserve">Bradley </v>
      </c>
      <c r="G547" s="23" t="str">
        <f t="shared" si="61"/>
        <v>Mackay</v>
      </c>
      <c r="H547" s="24" t="str">
        <f t="shared" si="62"/>
        <v>classicalbrad.com</v>
      </c>
      <c r="I547" s="26"/>
      <c r="J547" s="25"/>
      <c r="K547" t="s">
        <v>1490</v>
      </c>
      <c r="L547" t="b">
        <v>0</v>
      </c>
      <c r="M547" t="s">
        <v>1491</v>
      </c>
      <c r="N547" t="s">
        <v>1491</v>
      </c>
      <c r="O547" t="s">
        <v>1491</v>
      </c>
      <c r="P547" t="s">
        <v>1492</v>
      </c>
      <c r="Q547" t="s">
        <v>1492</v>
      </c>
      <c r="R547" s="16" t="s">
        <v>1492</v>
      </c>
      <c r="S547" t="s">
        <v>184</v>
      </c>
      <c r="U547" t="b">
        <v>0</v>
      </c>
    </row>
    <row r="548" spans="1:21" x14ac:dyDescent="0.25">
      <c r="A548" s="9" t="str">
        <f t="shared" si="56"/>
        <v>WEB</v>
      </c>
      <c r="B548" s="10" t="str">
        <f t="shared" si="57"/>
        <v>LOCAL</v>
      </c>
      <c r="C548" s="17" t="str">
        <f t="shared" si="58"/>
        <v>http://localhost:8080/listing/colladediablesdevandellos.com?compare=true&amp;theme=Stars&amp;tutorial=false</v>
      </c>
      <c r="D548" s="27"/>
      <c r="E548" s="23" t="str">
        <f t="shared" si="59"/>
        <v>FALSE</v>
      </c>
      <c r="F548" s="23" t="str">
        <f t="shared" si="60"/>
        <v>FALSE</v>
      </c>
      <c r="G548" s="23" t="str">
        <f t="shared" si="61"/>
        <v>Trescomatres</v>
      </c>
      <c r="H548" s="24" t="str">
        <f t="shared" si="62"/>
        <v>colladediablesdevandellos.com</v>
      </c>
      <c r="I548" s="26"/>
      <c r="J548" s="25"/>
      <c r="K548" t="s">
        <v>3743</v>
      </c>
      <c r="L548" t="b">
        <v>0</v>
      </c>
      <c r="M548" t="s">
        <v>3744</v>
      </c>
      <c r="N548" t="s">
        <v>3744</v>
      </c>
      <c r="O548" t="s">
        <v>3745</v>
      </c>
      <c r="P548" t="s">
        <v>3746</v>
      </c>
      <c r="Q548" t="s">
        <v>3747</v>
      </c>
      <c r="R548" s="16" t="s">
        <v>3748</v>
      </c>
      <c r="S548" t="s">
        <v>597</v>
      </c>
      <c r="U548" t="b">
        <v>0</v>
      </c>
    </row>
    <row r="549" spans="1:21" x14ac:dyDescent="0.25">
      <c r="A549" s="9" t="str">
        <f t="shared" si="56"/>
        <v>WEB</v>
      </c>
      <c r="B549" s="10" t="str">
        <f t="shared" si="57"/>
        <v>LOCAL</v>
      </c>
      <c r="C549" s="17" t="str">
        <f t="shared" si="58"/>
        <v>http://localhost:8080/listing/comiendoconsciente-mente.com?compare=true&amp;theme=Stars&amp;tutorial=false</v>
      </c>
      <c r="D549" s="27"/>
      <c r="E549" s="23" t="str">
        <f t="shared" si="59"/>
        <v>ciro008@hotmail.com</v>
      </c>
      <c r="F549" s="23" t="str">
        <f t="shared" si="60"/>
        <v xml:space="preserve">Ciro </v>
      </c>
      <c r="G549" s="23" t="str">
        <f t="shared" si="61"/>
        <v>Larraguibel</v>
      </c>
      <c r="H549" s="24" t="str">
        <f t="shared" si="62"/>
        <v>comiendoconsciente-mente.com</v>
      </c>
      <c r="I549" s="26"/>
      <c r="J549" s="25"/>
      <c r="K549" t="s">
        <v>1680</v>
      </c>
      <c r="L549" t="b">
        <v>0</v>
      </c>
      <c r="M549" t="s">
        <v>1681</v>
      </c>
      <c r="N549" t="s">
        <v>1681</v>
      </c>
      <c r="O549" t="s">
        <v>1681</v>
      </c>
      <c r="P549" t="s">
        <v>1682</v>
      </c>
      <c r="Q549" t="s">
        <v>1682</v>
      </c>
      <c r="R549" s="16" t="s">
        <v>1682</v>
      </c>
      <c r="S549" t="s">
        <v>1683</v>
      </c>
      <c r="U549" t="b">
        <v>0</v>
      </c>
    </row>
    <row r="550" spans="1:21" x14ac:dyDescent="0.25">
      <c r="A550" s="9" t="str">
        <f t="shared" si="56"/>
        <v>WEB</v>
      </c>
      <c r="B550" s="10" t="str">
        <f t="shared" si="57"/>
        <v>LOCAL</v>
      </c>
      <c r="C550" s="17" t="str">
        <f t="shared" si="58"/>
        <v>http://localhost:8080/listing/commuster.com?compare=true&amp;theme=Stars&amp;tutorial=false</v>
      </c>
      <c r="D550" s="27"/>
      <c r="E550" s="23" t="str">
        <f t="shared" si="59"/>
        <v>seng@seng-consulting.de</v>
      </c>
      <c r="F550" s="23" t="str">
        <f t="shared" si="60"/>
        <v xml:space="preserve">Seng </v>
      </c>
      <c r="G550" s="23" t="str">
        <f t="shared" si="61"/>
        <v>Group</v>
      </c>
      <c r="H550" s="24" t="str">
        <f t="shared" si="62"/>
        <v>commuster.com</v>
      </c>
      <c r="I550" s="26"/>
      <c r="J550" s="25"/>
      <c r="K550" t="s">
        <v>3452</v>
      </c>
      <c r="L550" t="b">
        <v>0</v>
      </c>
      <c r="M550" t="s">
        <v>3453</v>
      </c>
      <c r="N550" t="s">
        <v>3453</v>
      </c>
      <c r="O550" t="s">
        <v>3453</v>
      </c>
      <c r="P550" t="s">
        <v>3454</v>
      </c>
      <c r="Q550" t="s">
        <v>3454</v>
      </c>
      <c r="R550" s="16" t="s">
        <v>3454</v>
      </c>
      <c r="S550" t="s">
        <v>3455</v>
      </c>
      <c r="U550" t="b">
        <v>0</v>
      </c>
    </row>
    <row r="551" spans="1:21" x14ac:dyDescent="0.25">
      <c r="A551" s="9" t="str">
        <f t="shared" si="56"/>
        <v>WEB</v>
      </c>
      <c r="B551" s="10" t="str">
        <f t="shared" si="57"/>
        <v>LOCAL</v>
      </c>
      <c r="C551" s="17" t="str">
        <f t="shared" si="58"/>
        <v>http://localhost:8080/listing/confirmation-system.com?compare=true&amp;theme=Stars&amp;tutorial=false</v>
      </c>
      <c r="D551" s="27"/>
      <c r="E551" s="23" t="str">
        <f t="shared" si="59"/>
        <v>yacine9999@gmx.de</v>
      </c>
      <c r="F551" s="23" t="str">
        <f t="shared" si="60"/>
        <v>FALSE</v>
      </c>
      <c r="G551" s="23" t="str">
        <f t="shared" si="61"/>
        <v>Marquardt</v>
      </c>
      <c r="H551" s="24" t="str">
        <f t="shared" si="62"/>
        <v>confirmation-system.com</v>
      </c>
      <c r="I551" s="26"/>
      <c r="J551" s="25"/>
      <c r="K551" t="s">
        <v>3909</v>
      </c>
      <c r="L551" t="b">
        <v>0</v>
      </c>
      <c r="M551" t="s">
        <v>3910</v>
      </c>
      <c r="N551" t="s">
        <v>3910</v>
      </c>
      <c r="O551" t="s">
        <v>3910</v>
      </c>
      <c r="P551" t="s">
        <v>3911</v>
      </c>
      <c r="Q551" t="s">
        <v>3472</v>
      </c>
      <c r="R551" s="16" t="s">
        <v>3911</v>
      </c>
      <c r="S551" t="s">
        <v>424</v>
      </c>
      <c r="U551" t="b">
        <v>0</v>
      </c>
    </row>
    <row r="552" spans="1:21" x14ac:dyDescent="0.25">
      <c r="A552" s="9" t="str">
        <f t="shared" si="56"/>
        <v>WEB</v>
      </c>
      <c r="B552" s="10" t="str">
        <f t="shared" si="57"/>
        <v>LOCAL</v>
      </c>
      <c r="C552" s="17" t="str">
        <f t="shared" si="58"/>
        <v>http://localhost:8080/listing/consumersupplyllc.com?compare=true&amp;theme=Stars&amp;tutorial=false</v>
      </c>
      <c r="D552" s="27"/>
      <c r="E552" s="23" t="str">
        <f t="shared" si="59"/>
        <v>consumersupplyllc@gmail.com</v>
      </c>
      <c r="F552" s="23" t="str">
        <f t="shared" si="60"/>
        <v xml:space="preserve">Robin </v>
      </c>
      <c r="G552" s="23" t="str">
        <f t="shared" si="61"/>
        <v>Bain</v>
      </c>
      <c r="H552" s="24" t="str">
        <f t="shared" si="62"/>
        <v>consumersupplyllc.com</v>
      </c>
      <c r="I552" s="26"/>
      <c r="J552" s="25"/>
      <c r="K552" t="s">
        <v>1741</v>
      </c>
      <c r="L552" t="b">
        <v>0</v>
      </c>
      <c r="M552" t="s">
        <v>1742</v>
      </c>
      <c r="N552" t="s">
        <v>1742</v>
      </c>
      <c r="O552" t="s">
        <v>1742</v>
      </c>
      <c r="P552" t="s">
        <v>1743</v>
      </c>
      <c r="Q552" t="s">
        <v>1743</v>
      </c>
      <c r="R552" s="16" t="s">
        <v>1743</v>
      </c>
      <c r="S552" t="s">
        <v>1744</v>
      </c>
      <c r="U552" t="b">
        <v>0</v>
      </c>
    </row>
    <row r="553" spans="1:21" x14ac:dyDescent="0.25">
      <c r="A553" s="9" t="str">
        <f t="shared" si="56"/>
        <v>WEB</v>
      </c>
      <c r="B553" s="10" t="str">
        <f t="shared" si="57"/>
        <v>LOCAL</v>
      </c>
      <c r="C553" s="17" t="str">
        <f t="shared" si="58"/>
        <v>http://localhost:8080/listing/containment-recordings.com?compare=true&amp;theme=Stars&amp;tutorial=false</v>
      </c>
      <c r="D553" s="27"/>
      <c r="E553" s="23" t="str">
        <f t="shared" si="59"/>
        <v>daniel.bellenger@hotmail.co.uk</v>
      </c>
      <c r="F553" s="23" t="str">
        <f t="shared" si="60"/>
        <v xml:space="preserve">Daniel </v>
      </c>
      <c r="G553" s="23" t="str">
        <f t="shared" si="61"/>
        <v>Bellenger</v>
      </c>
      <c r="H553" s="24" t="str">
        <f t="shared" si="62"/>
        <v>containment-recordings.com</v>
      </c>
      <c r="I553" s="26"/>
      <c r="J553" s="25"/>
      <c r="K553" t="s">
        <v>1851</v>
      </c>
      <c r="L553" t="b">
        <v>0</v>
      </c>
      <c r="M553" t="s">
        <v>1852</v>
      </c>
      <c r="N553" t="s">
        <v>1852</v>
      </c>
      <c r="O553" t="s">
        <v>1852</v>
      </c>
      <c r="P553" t="s">
        <v>1853</v>
      </c>
      <c r="Q553" t="s">
        <v>1853</v>
      </c>
      <c r="R553" s="16" t="s">
        <v>1853</v>
      </c>
      <c r="S553" t="s">
        <v>1854</v>
      </c>
      <c r="U553" t="b">
        <v>0</v>
      </c>
    </row>
    <row r="554" spans="1:21" x14ac:dyDescent="0.25">
      <c r="A554" s="9" t="str">
        <f t="shared" si="56"/>
        <v>WEB</v>
      </c>
      <c r="B554" s="10" t="str">
        <f t="shared" si="57"/>
        <v>LOCAL</v>
      </c>
      <c r="C554" s="17" t="str">
        <f t="shared" si="58"/>
        <v>http://localhost:8080/listing/cookingforsoulgermany.com?compare=true&amp;theme=Stars&amp;tutorial=false</v>
      </c>
      <c r="D554" s="27"/>
      <c r="E554" s="23" t="str">
        <f t="shared" si="59"/>
        <v>cookingforsoulger@gmail.com</v>
      </c>
      <c r="F554" s="23" t="str">
        <f t="shared" si="60"/>
        <v xml:space="preserve">Madlen </v>
      </c>
      <c r="G554" s="23" t="str">
        <f t="shared" si="61"/>
        <v>Rogall</v>
      </c>
      <c r="H554" s="24" t="str">
        <f t="shared" si="62"/>
        <v>cookingforsoulgermany.com</v>
      </c>
      <c r="I554" s="26"/>
      <c r="J554" s="25"/>
      <c r="K554" t="s">
        <v>1788</v>
      </c>
      <c r="L554" t="b">
        <v>0</v>
      </c>
      <c r="M554" t="s">
        <v>1789</v>
      </c>
      <c r="N554" t="s">
        <v>1789</v>
      </c>
      <c r="O554" t="s">
        <v>1789</v>
      </c>
      <c r="P554" t="s">
        <v>1790</v>
      </c>
      <c r="Q554" t="s">
        <v>1790</v>
      </c>
      <c r="R554" s="16" t="s">
        <v>1790</v>
      </c>
      <c r="S554" t="s">
        <v>572</v>
      </c>
      <c r="U554" t="b">
        <v>0</v>
      </c>
    </row>
    <row r="555" spans="1:21" x14ac:dyDescent="0.25">
      <c r="A555" s="9" t="str">
        <f t="shared" si="56"/>
        <v>WEB</v>
      </c>
      <c r="B555" s="10" t="str">
        <f t="shared" si="57"/>
        <v>LOCAL</v>
      </c>
      <c r="C555" s="17" t="str">
        <f t="shared" si="58"/>
        <v>http://localhost:8080/listing/coronaweightloss.com?compare=true&amp;theme=Stars&amp;tutorial=false</v>
      </c>
      <c r="D555" s="27"/>
      <c r="E555" s="23" t="str">
        <f t="shared" si="59"/>
        <v>sales@theattitudemarketing.com</v>
      </c>
      <c r="F555" s="23" t="str">
        <f t="shared" si="60"/>
        <v xml:space="preserve">Ahron </v>
      </c>
      <c r="G555" s="23" t="str">
        <f t="shared" si="61"/>
        <v>Dahan</v>
      </c>
      <c r="H555" s="24" t="str">
        <f t="shared" si="62"/>
        <v>coronaweightloss.com</v>
      </c>
      <c r="I555" s="26"/>
      <c r="J555" s="25"/>
      <c r="K555" t="s">
        <v>3383</v>
      </c>
      <c r="L555" t="b">
        <v>0</v>
      </c>
      <c r="M555" t="s">
        <v>3384</v>
      </c>
      <c r="N555" t="s">
        <v>3384</v>
      </c>
      <c r="O555" t="s">
        <v>3384</v>
      </c>
      <c r="P555" t="s">
        <v>3385</v>
      </c>
      <c r="Q555" t="s">
        <v>3385</v>
      </c>
      <c r="R555" s="16" t="s">
        <v>3385</v>
      </c>
      <c r="S555" t="s">
        <v>1626</v>
      </c>
      <c r="U555" t="b">
        <v>0</v>
      </c>
    </row>
    <row r="556" spans="1:21" x14ac:dyDescent="0.25">
      <c r="A556" s="9" t="str">
        <f t="shared" si="56"/>
        <v>WEB</v>
      </c>
      <c r="B556" s="10" t="str">
        <f t="shared" si="57"/>
        <v>LOCAL</v>
      </c>
      <c r="C556" s="17" t="str">
        <f t="shared" si="58"/>
        <v>http://localhost:8080/listing/coulditbeyou.net?compare=true&amp;theme=Stars&amp;tutorial=false</v>
      </c>
      <c r="D556" s="27"/>
      <c r="E556" s="23" t="str">
        <f t="shared" si="59"/>
        <v>johnacooke@gmail.com</v>
      </c>
      <c r="F556" s="23" t="str">
        <f t="shared" si="60"/>
        <v xml:space="preserve">John </v>
      </c>
      <c r="G556" s="23" t="str">
        <f t="shared" si="61"/>
        <v>Cooke</v>
      </c>
      <c r="H556" s="24" t="str">
        <f t="shared" si="62"/>
        <v>coulditbeyou.net</v>
      </c>
      <c r="I556" s="26"/>
      <c r="J556" s="25"/>
      <c r="K556" t="s">
        <v>2455</v>
      </c>
      <c r="L556" t="b">
        <v>0</v>
      </c>
      <c r="M556" t="s">
        <v>2456</v>
      </c>
      <c r="N556" t="s">
        <v>2456</v>
      </c>
      <c r="O556" t="s">
        <v>2456</v>
      </c>
      <c r="P556" t="s">
        <v>2457</v>
      </c>
      <c r="Q556" t="s">
        <v>2457</v>
      </c>
      <c r="R556" s="16" t="s">
        <v>2457</v>
      </c>
      <c r="S556" t="s">
        <v>2458</v>
      </c>
      <c r="U556" t="b">
        <v>0</v>
      </c>
    </row>
    <row r="557" spans="1:21" x14ac:dyDescent="0.25">
      <c r="A557" s="9" t="str">
        <f t="shared" si="56"/>
        <v>WEB</v>
      </c>
      <c r="B557" s="10" t="str">
        <f t="shared" si="57"/>
        <v>LOCAL</v>
      </c>
      <c r="C557" s="17" t="str">
        <f t="shared" si="58"/>
        <v>http://localhost:8080/listing/coyoteready.com?compare=true&amp;theme=Stars&amp;tutorial=false</v>
      </c>
      <c r="D557" s="27"/>
      <c r="E557" s="23" t="str">
        <f t="shared" si="59"/>
        <v>jonbao@gmail.com</v>
      </c>
      <c r="F557" s="23" t="str">
        <f t="shared" si="60"/>
        <v xml:space="preserve">Jonathan </v>
      </c>
      <c r="G557" s="23" t="str">
        <f t="shared" si="61"/>
        <v>Nguyen</v>
      </c>
      <c r="H557" s="24" t="str">
        <f t="shared" si="62"/>
        <v>coyoteready.com</v>
      </c>
      <c r="I557" s="26"/>
      <c r="J557" s="25"/>
      <c r="K557" t="s">
        <v>2477</v>
      </c>
      <c r="L557" t="b">
        <v>0</v>
      </c>
      <c r="M557" t="s">
        <v>2478</v>
      </c>
      <c r="N557" t="s">
        <v>2478</v>
      </c>
      <c r="O557" t="s">
        <v>2478</v>
      </c>
      <c r="P557" t="s">
        <v>2479</v>
      </c>
      <c r="Q557" t="s">
        <v>2479</v>
      </c>
      <c r="R557" s="16" t="s">
        <v>2479</v>
      </c>
      <c r="S557" t="s">
        <v>1461</v>
      </c>
      <c r="U557" t="b">
        <v>0</v>
      </c>
    </row>
    <row r="558" spans="1:21" x14ac:dyDescent="0.25">
      <c r="A558" s="9" t="str">
        <f t="shared" si="56"/>
        <v>WEB</v>
      </c>
      <c r="B558" s="10" t="str">
        <f t="shared" si="57"/>
        <v>LOCAL</v>
      </c>
      <c r="C558" s="17" t="str">
        <f t="shared" si="58"/>
        <v>http://localhost:8080/listing/craigjwright.com?compare=true&amp;theme=Stars&amp;tutorial=false</v>
      </c>
      <c r="D558" s="27"/>
      <c r="E558" s="23" t="str">
        <f t="shared" si="59"/>
        <v>webmaster@faulknermediagroup.com</v>
      </c>
      <c r="F558" s="23" t="str">
        <f t="shared" si="60"/>
        <v xml:space="preserve">Web </v>
      </c>
      <c r="G558" s="23" t="str">
        <f t="shared" si="61"/>
        <v>Master</v>
      </c>
      <c r="H558" s="24" t="str">
        <f t="shared" si="62"/>
        <v>craigjwright.com</v>
      </c>
      <c r="I558" s="26"/>
      <c r="J558" s="25"/>
      <c r="K558" t="s">
        <v>3834</v>
      </c>
      <c r="L558" t="b">
        <v>0</v>
      </c>
      <c r="M558" t="s">
        <v>3835</v>
      </c>
      <c r="N558" t="s">
        <v>3835</v>
      </c>
      <c r="O558" t="s">
        <v>3835</v>
      </c>
      <c r="P558" t="s">
        <v>3836</v>
      </c>
      <c r="Q558" t="s">
        <v>3836</v>
      </c>
      <c r="R558" s="16" t="s">
        <v>3836</v>
      </c>
      <c r="S558" t="s">
        <v>3837</v>
      </c>
      <c r="U558" t="b">
        <v>0</v>
      </c>
    </row>
    <row r="559" spans="1:21" x14ac:dyDescent="0.25">
      <c r="A559" s="9" t="str">
        <f t="shared" si="56"/>
        <v>WEB</v>
      </c>
      <c r="B559" s="10" t="str">
        <f t="shared" si="57"/>
        <v>LOCAL</v>
      </c>
      <c r="C559" s="17" t="str">
        <f t="shared" si="58"/>
        <v>http://localhost:8080/listing/craigslistitem209234923.com?compare=true&amp;theme=Stars&amp;tutorial=false</v>
      </c>
      <c r="D559" s="27"/>
      <c r="E559" s="23" t="str">
        <f t="shared" si="59"/>
        <v>garik_goforth@yahoo.com</v>
      </c>
      <c r="F559" s="23" t="str">
        <f t="shared" si="60"/>
        <v xml:space="preserve">Abigayle </v>
      </c>
      <c r="G559" s="23" t="str">
        <f t="shared" si="61"/>
        <v xml:space="preserve"> Stokes</v>
      </c>
      <c r="H559" s="24" t="str">
        <f t="shared" si="62"/>
        <v>craigslistitem209234923.com</v>
      </c>
      <c r="I559" s="26"/>
      <c r="J559" s="25"/>
      <c r="K559" t="s">
        <v>2162</v>
      </c>
      <c r="L559" t="b">
        <v>0</v>
      </c>
      <c r="M559" t="s">
        <v>2163</v>
      </c>
      <c r="N559" t="s">
        <v>2163</v>
      </c>
      <c r="O559" t="s">
        <v>2163</v>
      </c>
      <c r="P559" t="s">
        <v>2164</v>
      </c>
      <c r="Q559" t="s">
        <v>2164</v>
      </c>
      <c r="R559" s="16" t="s">
        <v>2164</v>
      </c>
      <c r="S559" t="s">
        <v>1306</v>
      </c>
      <c r="U559" t="b">
        <v>0</v>
      </c>
    </row>
    <row r="560" spans="1:21" x14ac:dyDescent="0.25">
      <c r="A560" s="9" t="str">
        <f t="shared" si="56"/>
        <v>WEB</v>
      </c>
      <c r="B560" s="10" t="str">
        <f t="shared" si="57"/>
        <v>LOCAL</v>
      </c>
      <c r="C560" s="17" t="str">
        <f t="shared" si="58"/>
        <v>http://localhost:8080/listing/create-your-digital-business.com?compare=true&amp;theme=Stars&amp;tutorial=false</v>
      </c>
      <c r="D560" s="27"/>
      <c r="E560" s="23" t="str">
        <f t="shared" si="59"/>
        <v>rs73nbg@gmail.com</v>
      </c>
      <c r="F560" s="23" t="str">
        <f t="shared" si="60"/>
        <v>FALSE</v>
      </c>
      <c r="G560" s="23" t="str">
        <f t="shared" si="61"/>
        <v>Schenker</v>
      </c>
      <c r="H560" s="24" t="str">
        <f t="shared" si="62"/>
        <v>create-your-digital-business.com</v>
      </c>
      <c r="I560" s="26"/>
      <c r="J560" s="25"/>
      <c r="K560" t="s">
        <v>3331</v>
      </c>
      <c r="L560" t="b">
        <v>0</v>
      </c>
      <c r="M560" t="s">
        <v>3332</v>
      </c>
      <c r="N560" t="s">
        <v>3332</v>
      </c>
      <c r="O560" t="s">
        <v>3332</v>
      </c>
      <c r="P560" t="s">
        <v>3333</v>
      </c>
      <c r="Q560" t="s">
        <v>1536</v>
      </c>
      <c r="R560" s="16" t="s">
        <v>3333</v>
      </c>
      <c r="S560" t="s">
        <v>1366</v>
      </c>
      <c r="U560" t="b">
        <v>0</v>
      </c>
    </row>
    <row r="561" spans="1:21" x14ac:dyDescent="0.25">
      <c r="A561" s="9" t="str">
        <f t="shared" si="56"/>
        <v>WEB</v>
      </c>
      <c r="B561" s="10" t="str">
        <f t="shared" si="57"/>
        <v>LOCAL</v>
      </c>
      <c r="C561" s="17" t="str">
        <f t="shared" si="58"/>
        <v>http://localhost:8080/listing/crhfoods.com?compare=true&amp;theme=Stars&amp;tutorial=false</v>
      </c>
      <c r="D561" s="27"/>
      <c r="E561" s="23" t="str">
        <f t="shared" si="59"/>
        <v>bangkoks@aliyun.com</v>
      </c>
      <c r="F561" s="23" t="str">
        <f t="shared" si="60"/>
        <v xml:space="preserve">Chang </v>
      </c>
      <c r="G561" s="23" t="str">
        <f t="shared" si="61"/>
        <v>Jianglv</v>
      </c>
      <c r="H561" s="24" t="str">
        <f t="shared" si="62"/>
        <v>crhfoods.com</v>
      </c>
      <c r="I561" s="26"/>
      <c r="J561" s="25"/>
      <c r="K561" t="s">
        <v>1418</v>
      </c>
      <c r="L561" t="b">
        <v>0</v>
      </c>
      <c r="M561" t="s">
        <v>1419</v>
      </c>
      <c r="N561" t="s">
        <v>1419</v>
      </c>
      <c r="O561" t="s">
        <v>1419</v>
      </c>
      <c r="P561" t="s">
        <v>1420</v>
      </c>
      <c r="Q561" t="s">
        <v>1420</v>
      </c>
      <c r="R561" s="16" t="s">
        <v>1420</v>
      </c>
      <c r="S561" t="s">
        <v>1421</v>
      </c>
      <c r="U561" t="b">
        <v>0</v>
      </c>
    </row>
    <row r="562" spans="1:21" x14ac:dyDescent="0.25">
      <c r="A562" s="9" t="str">
        <f t="shared" si="56"/>
        <v>WEB</v>
      </c>
      <c r="B562" s="10" t="str">
        <f t="shared" si="57"/>
        <v>LOCAL</v>
      </c>
      <c r="C562" s="17" t="str">
        <f t="shared" si="58"/>
        <v>http://localhost:8080/listing/crisalidaarquitectura.com?compare=true&amp;theme=Stars&amp;tutorial=false</v>
      </c>
      <c r="D562" s="27"/>
      <c r="E562" s="23" t="str">
        <f t="shared" si="59"/>
        <v>cristinamaestre@arquitecto.com</v>
      </c>
      <c r="F562" s="23" t="str">
        <f t="shared" si="60"/>
        <v xml:space="preserve">Cristina </v>
      </c>
      <c r="G562" s="23" t="str">
        <f t="shared" si="61"/>
        <v>Alonso</v>
      </c>
      <c r="H562" s="24" t="str">
        <f t="shared" si="62"/>
        <v>crisalidaarquitectura.com</v>
      </c>
      <c r="I562" s="26"/>
      <c r="J562" s="25"/>
      <c r="K562" t="s">
        <v>1815</v>
      </c>
      <c r="L562" t="b">
        <v>0</v>
      </c>
      <c r="M562" t="s">
        <v>1816</v>
      </c>
      <c r="N562" t="s">
        <v>1816</v>
      </c>
      <c r="O562" t="s">
        <v>1816</v>
      </c>
      <c r="P562" t="s">
        <v>1817</v>
      </c>
      <c r="Q562" t="s">
        <v>1817</v>
      </c>
      <c r="R562" s="16" t="s">
        <v>1817</v>
      </c>
      <c r="S562" t="s">
        <v>685</v>
      </c>
      <c r="U562" t="b">
        <v>0</v>
      </c>
    </row>
    <row r="563" spans="1:21" x14ac:dyDescent="0.25">
      <c r="A563" s="9" t="str">
        <f t="shared" si="56"/>
        <v>WEB</v>
      </c>
      <c r="B563" s="10" t="str">
        <f t="shared" si="57"/>
        <v>LOCAL</v>
      </c>
      <c r="C563" s="17" t="str">
        <f t="shared" si="58"/>
        <v>http://localhost:8080/listing/crockersrestaurant.com?compare=true&amp;theme=Stars&amp;tutorial=false</v>
      </c>
      <c r="D563" s="27"/>
      <c r="E563" s="23" t="str">
        <f t="shared" si="59"/>
        <v>hello@crockerschefstable.co.uk</v>
      </c>
      <c r="F563" s="23" t="str">
        <f t="shared" si="60"/>
        <v xml:space="preserve">Luke </v>
      </c>
      <c r="G563" s="23" t="str">
        <f t="shared" si="61"/>
        <v>Garnsworthy</v>
      </c>
      <c r="H563" s="24" t="str">
        <f t="shared" si="62"/>
        <v>crockersrestaurant.com</v>
      </c>
      <c r="I563" s="26"/>
      <c r="J563" s="25"/>
      <c r="K563" t="s">
        <v>2274</v>
      </c>
      <c r="L563" t="b">
        <v>0</v>
      </c>
      <c r="M563" t="s">
        <v>2275</v>
      </c>
      <c r="N563" t="s">
        <v>2275</v>
      </c>
      <c r="O563" t="s">
        <v>2275</v>
      </c>
      <c r="P563" t="s">
        <v>2276</v>
      </c>
      <c r="Q563" t="s">
        <v>2276</v>
      </c>
      <c r="R563" s="16" t="s">
        <v>2276</v>
      </c>
      <c r="S563" t="s">
        <v>697</v>
      </c>
      <c r="U563" t="b">
        <v>0</v>
      </c>
    </row>
    <row r="564" spans="1:21" x14ac:dyDescent="0.25">
      <c r="A564" s="9" t="str">
        <f t="shared" ref="A564:A627" si="63">HYPERLINK(CONCATENATE("http://",K:K), "WEB")</f>
        <v>WEB</v>
      </c>
      <c r="B564" s="10" t="str">
        <f t="shared" ref="B564:B627" si="64">HYPERLINK(CONCATENATE("http://localhost:8080/request/",K:K),"LOCAL")</f>
        <v>LOCAL</v>
      </c>
      <c r="C564" s="17" t="str">
        <f t="shared" ref="C564:C627" si="65">HYPERLINK(CONCATENATE("http://localhost:8080/listing/",K:K,"?compare=true&amp;theme=Stars&amp;tutorial=false"))</f>
        <v>http://localhost:8080/listing/crossborder-ip.com?compare=true&amp;theme=Stars&amp;tutorial=false</v>
      </c>
      <c r="D564" s="27"/>
      <c r="E564" s="23" t="str">
        <f t="shared" ref="E564:E627" si="66">IF(AND(M:M=N:N,N:N=O:O),M:M, "FALSE")</f>
        <v>lelkes@thepatentpro.com</v>
      </c>
      <c r="F564" s="23" t="str">
        <f t="shared" ref="F564:F627" si="67">IF(AND(P:P=Q:Q,Q:Q=R:R),LEFT(P:P,SEARCH(" ",P:P)), "FALSE")</f>
        <v>FALSE</v>
      </c>
      <c r="G564" s="23" t="str">
        <f t="shared" ref="G564:G627" si="68">IF(LEN(P:P)-LEN(SUBSTITUTE(P:P," ","")) = 1, RIGHT(P:P,LEN(P:P)-FIND(" ",P:P,1)), RIGHT(P:P,LEN(P:P)-SEARCH(" ",P:P,SEARCH(" ",P:P,SEARCH(" ",P:P)+1))))</f>
        <v>Lelkes</v>
      </c>
      <c r="H564" s="24" t="str">
        <f t="shared" ref="H564:H627" si="69">K:K</f>
        <v>crossborder-ip.com</v>
      </c>
      <c r="I564" s="26"/>
      <c r="J564" s="25"/>
      <c r="K564" t="s">
        <v>2642</v>
      </c>
      <c r="L564" t="b">
        <v>0</v>
      </c>
      <c r="M564" t="s">
        <v>2643</v>
      </c>
      <c r="N564" t="s">
        <v>2643</v>
      </c>
      <c r="O564" t="s">
        <v>2643</v>
      </c>
      <c r="P564" t="s">
        <v>2644</v>
      </c>
      <c r="Q564" t="s">
        <v>1858</v>
      </c>
      <c r="R564" s="16" t="s">
        <v>2644</v>
      </c>
      <c r="S564" t="s">
        <v>2645</v>
      </c>
      <c r="U564" t="b">
        <v>0</v>
      </c>
    </row>
    <row r="565" spans="1:21" x14ac:dyDescent="0.25">
      <c r="A565" s="9" t="str">
        <f t="shared" si="63"/>
        <v>WEB</v>
      </c>
      <c r="B565" s="10" t="str">
        <f t="shared" si="64"/>
        <v>LOCAL</v>
      </c>
      <c r="C565" s="17" t="str">
        <f t="shared" si="65"/>
        <v>http://localhost:8080/listing/crucescontraelcancer.com?compare=true&amp;theme=Stars&amp;tutorial=false</v>
      </c>
      <c r="D565" s="27"/>
      <c r="E565" s="23" t="str">
        <f t="shared" si="66"/>
        <v>ruriarte1970@gmail.com</v>
      </c>
      <c r="F565" s="23" t="str">
        <f t="shared" si="67"/>
        <v xml:space="preserve">Roberto </v>
      </c>
      <c r="G565" s="23" t="str">
        <f t="shared" si="68"/>
        <v>Uriarte</v>
      </c>
      <c r="H565" s="24" t="str">
        <f t="shared" si="69"/>
        <v>crucescontraelcancer.com</v>
      </c>
      <c r="I565" s="26"/>
      <c r="J565" s="25"/>
      <c r="K565" t="s">
        <v>3343</v>
      </c>
      <c r="L565" t="b">
        <v>0</v>
      </c>
      <c r="M565" t="s">
        <v>3344</v>
      </c>
      <c r="N565" t="s">
        <v>3344</v>
      </c>
      <c r="O565" t="s">
        <v>3344</v>
      </c>
      <c r="P565" t="s">
        <v>3345</v>
      </c>
      <c r="Q565" t="s">
        <v>3345</v>
      </c>
      <c r="R565" s="16" t="s">
        <v>3345</v>
      </c>
      <c r="S565" t="s">
        <v>1410</v>
      </c>
      <c r="U565" t="b">
        <v>0</v>
      </c>
    </row>
    <row r="566" spans="1:21" x14ac:dyDescent="0.25">
      <c r="A566" s="9" t="str">
        <f t="shared" si="63"/>
        <v>WEB</v>
      </c>
      <c r="B566" s="10" t="str">
        <f t="shared" si="64"/>
        <v>LOCAL</v>
      </c>
      <c r="C566" s="17" t="str">
        <f t="shared" si="65"/>
        <v>http://localhost:8080/listing/crucibleoftruth.com?compare=true&amp;theme=Stars&amp;tutorial=false</v>
      </c>
      <c r="D566" s="27"/>
      <c r="E566" s="23" t="str">
        <f t="shared" si="66"/>
        <v>warren@seedmedia.co.za</v>
      </c>
      <c r="F566" s="23" t="str">
        <f t="shared" si="67"/>
        <v xml:space="preserve">Warren </v>
      </c>
      <c r="G566" s="23" t="str">
        <f t="shared" si="68"/>
        <v>Carthy</v>
      </c>
      <c r="H566" s="24" t="str">
        <f t="shared" si="69"/>
        <v>crucibleoftruth.com</v>
      </c>
      <c r="I566" s="26"/>
      <c r="J566" s="25"/>
      <c r="K566" t="s">
        <v>3825</v>
      </c>
      <c r="L566" t="b">
        <v>0</v>
      </c>
      <c r="M566" t="s">
        <v>3826</v>
      </c>
      <c r="N566" t="s">
        <v>3826</v>
      </c>
      <c r="O566" t="s">
        <v>3826</v>
      </c>
      <c r="P566" t="s">
        <v>3827</v>
      </c>
      <c r="Q566" t="s">
        <v>3827</v>
      </c>
      <c r="R566" s="16" t="s">
        <v>3827</v>
      </c>
      <c r="S566" t="s">
        <v>825</v>
      </c>
      <c r="U566" t="b">
        <v>0</v>
      </c>
    </row>
    <row r="567" spans="1:21" x14ac:dyDescent="0.25">
      <c r="A567" s="9" t="str">
        <f t="shared" si="63"/>
        <v>WEB</v>
      </c>
      <c r="B567" s="10" t="str">
        <f t="shared" si="64"/>
        <v>LOCAL</v>
      </c>
      <c r="C567" s="17" t="str">
        <f t="shared" si="65"/>
        <v>http://localhost:8080/listing/csgobusiness.net?compare=true&amp;theme=Stars&amp;tutorial=false</v>
      </c>
      <c r="D567" s="27"/>
      <c r="E567" s="23" t="str">
        <f t="shared" si="66"/>
        <v>brunogrotkamp@gmail.com</v>
      </c>
      <c r="F567" s="23" t="str">
        <f t="shared" si="67"/>
        <v xml:space="preserve">Bruno </v>
      </c>
      <c r="G567" s="23" t="str">
        <f t="shared" si="68"/>
        <v>Grotkamp</v>
      </c>
      <c r="H567" s="24" t="str">
        <f t="shared" si="69"/>
        <v>csgobusiness.net</v>
      </c>
      <c r="I567" s="26"/>
      <c r="J567" s="25"/>
      <c r="K567" t="s">
        <v>1529</v>
      </c>
      <c r="L567" t="b">
        <v>0</v>
      </c>
      <c r="M567" t="s">
        <v>1530</v>
      </c>
      <c r="N567" t="s">
        <v>1530</v>
      </c>
      <c r="O567" t="s">
        <v>1530</v>
      </c>
      <c r="P567" t="s">
        <v>1531</v>
      </c>
      <c r="Q567" t="s">
        <v>1531</v>
      </c>
      <c r="R567" s="16" t="s">
        <v>1531</v>
      </c>
      <c r="S567" t="s">
        <v>1532</v>
      </c>
      <c r="U567" t="b">
        <v>0</v>
      </c>
    </row>
    <row r="568" spans="1:21" x14ac:dyDescent="0.25">
      <c r="A568" s="9" t="str">
        <f t="shared" si="63"/>
        <v>WEB</v>
      </c>
      <c r="B568" s="10" t="str">
        <f t="shared" si="64"/>
        <v>LOCAL</v>
      </c>
      <c r="C568" s="17" t="str">
        <f t="shared" si="65"/>
        <v>http://localhost:8080/listing/culturecareclub.com?compare=true&amp;theme=Stars&amp;tutorial=false</v>
      </c>
      <c r="D568" s="27"/>
      <c r="E568" s="23" t="str">
        <f t="shared" si="66"/>
        <v>bujinkanninpo@web.de</v>
      </c>
      <c r="F568" s="23" t="str">
        <f t="shared" si="67"/>
        <v xml:space="preserve">Martin </v>
      </c>
      <c r="G568" s="23" t="str">
        <f t="shared" si="68"/>
        <v>Gleissner</v>
      </c>
      <c r="H568" s="24" t="str">
        <f t="shared" si="69"/>
        <v>culturecareclub.com</v>
      </c>
      <c r="I568" s="26"/>
      <c r="J568" s="25"/>
      <c r="K568" t="s">
        <v>1551</v>
      </c>
      <c r="L568" t="b">
        <v>0</v>
      </c>
      <c r="M568" t="s">
        <v>1552</v>
      </c>
      <c r="N568" t="s">
        <v>1552</v>
      </c>
      <c r="O568" t="s">
        <v>1552</v>
      </c>
      <c r="P568" t="s">
        <v>1553</v>
      </c>
      <c r="Q568" t="s">
        <v>1553</v>
      </c>
      <c r="R568" s="16" t="s">
        <v>1553</v>
      </c>
      <c r="S568" t="s">
        <v>125</v>
      </c>
      <c r="U568" t="b">
        <v>0</v>
      </c>
    </row>
    <row r="569" spans="1:21" x14ac:dyDescent="0.25">
      <c r="A569" s="9" t="str">
        <f t="shared" si="63"/>
        <v>WEB</v>
      </c>
      <c r="B569" s="10" t="str">
        <f t="shared" si="64"/>
        <v>LOCAL</v>
      </c>
      <c r="C569" s="17" t="str">
        <f t="shared" si="65"/>
        <v>http://localhost:8080/listing/customer-to-update.com?compare=true&amp;theme=Stars&amp;tutorial=false</v>
      </c>
      <c r="D569" s="27"/>
      <c r="E569" s="23" t="str">
        <f t="shared" si="66"/>
        <v>teamtonymk@web.de</v>
      </c>
      <c r="F569" s="23" t="str">
        <f t="shared" si="67"/>
        <v>FALSE</v>
      </c>
      <c r="G569" s="23" t="str">
        <f t="shared" si="68"/>
        <v>Kellner</v>
      </c>
      <c r="H569" s="24" t="str">
        <f t="shared" si="69"/>
        <v>customer-to-update.com</v>
      </c>
      <c r="I569" s="26"/>
      <c r="J569" s="25"/>
      <c r="K569" t="s">
        <v>3657</v>
      </c>
      <c r="L569" t="b">
        <v>0</v>
      </c>
      <c r="M569" t="s">
        <v>3658</v>
      </c>
      <c r="N569" t="s">
        <v>3658</v>
      </c>
      <c r="O569" t="s">
        <v>3658</v>
      </c>
      <c r="P569" t="s">
        <v>3659</v>
      </c>
      <c r="Q569" t="s">
        <v>3472</v>
      </c>
      <c r="R569" s="16" t="s">
        <v>3659</v>
      </c>
      <c r="S569" t="s">
        <v>225</v>
      </c>
      <c r="U569" t="b">
        <v>0</v>
      </c>
    </row>
    <row r="570" spans="1:21" x14ac:dyDescent="0.25">
      <c r="A570" s="9" t="str">
        <f t="shared" si="63"/>
        <v>WEB</v>
      </c>
      <c r="B570" s="10" t="str">
        <f t="shared" si="64"/>
        <v>LOCAL</v>
      </c>
      <c r="C570" s="17" t="str">
        <f t="shared" si="65"/>
        <v>http://localhost:8080/listing/cyasstay.com?compare=true&amp;theme=Stars&amp;tutorial=false</v>
      </c>
      <c r="D570" s="27"/>
      <c r="E570" s="23" t="str">
        <f t="shared" si="66"/>
        <v>sijusunder@gmail.com</v>
      </c>
      <c r="F570" s="23" t="str">
        <f t="shared" si="67"/>
        <v xml:space="preserve">Siju </v>
      </c>
      <c r="G570" s="23" t="str">
        <f t="shared" si="68"/>
        <v>Sunder</v>
      </c>
      <c r="H570" s="24" t="str">
        <f t="shared" si="69"/>
        <v>cyasstay.com</v>
      </c>
      <c r="I570" s="26"/>
      <c r="J570" s="25"/>
      <c r="K570" t="s">
        <v>3487</v>
      </c>
      <c r="L570" t="b">
        <v>0</v>
      </c>
      <c r="M570" t="s">
        <v>3488</v>
      </c>
      <c r="N570" t="s">
        <v>3488</v>
      </c>
      <c r="O570" t="s">
        <v>3488</v>
      </c>
      <c r="P570" t="s">
        <v>3489</v>
      </c>
      <c r="Q570" t="s">
        <v>3489</v>
      </c>
      <c r="R570" s="16" t="s">
        <v>3489</v>
      </c>
      <c r="S570" t="s">
        <v>3490</v>
      </c>
      <c r="U570" t="b">
        <v>0</v>
      </c>
    </row>
    <row r="571" spans="1:21" x14ac:dyDescent="0.25">
      <c r="A571" s="9" t="str">
        <f t="shared" si="63"/>
        <v>WEB</v>
      </c>
      <c r="B571" s="10" t="str">
        <f t="shared" si="64"/>
        <v>LOCAL</v>
      </c>
      <c r="C571" s="17" t="str">
        <f t="shared" si="65"/>
        <v>http://localhost:8080/listing/daikokuyatuyama.com?compare=true&amp;theme=Stars&amp;tutorial=false</v>
      </c>
      <c r="D571" s="27"/>
      <c r="E571" s="23" t="str">
        <f t="shared" si="66"/>
        <v>nic-contact@iflag.co.jp</v>
      </c>
      <c r="F571" s="23" t="str">
        <f t="shared" si="67"/>
        <v>FALSE</v>
      </c>
      <c r="G571" s="23" t="str">
        <f t="shared" si="68"/>
        <v>Co.,ltd</v>
      </c>
      <c r="H571" s="24" t="str">
        <f t="shared" si="69"/>
        <v>daikokuyatuyama.com</v>
      </c>
      <c r="I571" s="26"/>
      <c r="J571" s="25"/>
      <c r="K571" t="s">
        <v>3024</v>
      </c>
      <c r="L571" t="b">
        <v>0</v>
      </c>
      <c r="M571" t="s">
        <v>78</v>
      </c>
      <c r="N571" t="s">
        <v>78</v>
      </c>
      <c r="O571" t="s">
        <v>78</v>
      </c>
      <c r="P571" t="s">
        <v>3025</v>
      </c>
      <c r="Q571" t="s">
        <v>3025</v>
      </c>
      <c r="R571" s="16" t="s">
        <v>3026</v>
      </c>
      <c r="S571" t="s">
        <v>3027</v>
      </c>
      <c r="U571" t="b">
        <v>0</v>
      </c>
    </row>
    <row r="572" spans="1:21" x14ac:dyDescent="0.25">
      <c r="A572" s="9" t="str">
        <f t="shared" si="63"/>
        <v>WEB</v>
      </c>
      <c r="B572" s="10" t="str">
        <f t="shared" si="64"/>
        <v>LOCAL</v>
      </c>
      <c r="C572" s="17" t="str">
        <f t="shared" si="65"/>
        <v>http://localhost:8080/listing/dailymotionpictures.com?compare=true&amp;theme=Stars&amp;tutorial=false</v>
      </c>
      <c r="D572" s="27"/>
      <c r="E572" s="23" t="str">
        <f t="shared" si="66"/>
        <v>fatima.y@hotmail.com</v>
      </c>
      <c r="F572" s="23" t="str">
        <f t="shared" si="67"/>
        <v xml:space="preserve">Fm </v>
      </c>
      <c r="G572" s="23" t="str">
        <f t="shared" si="68"/>
        <v>Yahyaoui</v>
      </c>
      <c r="H572" s="24" t="str">
        <f t="shared" si="69"/>
        <v>dailymotionpictures.com</v>
      </c>
      <c r="I572" s="26"/>
      <c r="J572" s="25"/>
      <c r="K572" t="s">
        <v>2112</v>
      </c>
      <c r="L572" t="b">
        <v>0</v>
      </c>
      <c r="M572" t="s">
        <v>2113</v>
      </c>
      <c r="N572" t="s">
        <v>2113</v>
      </c>
      <c r="O572" t="s">
        <v>2113</v>
      </c>
      <c r="P572" t="s">
        <v>2114</v>
      </c>
      <c r="Q572" t="s">
        <v>2114</v>
      </c>
      <c r="R572" s="16" t="s">
        <v>2114</v>
      </c>
      <c r="S572" t="s">
        <v>2115</v>
      </c>
      <c r="U572" t="b">
        <v>0</v>
      </c>
    </row>
    <row r="573" spans="1:21" x14ac:dyDescent="0.25">
      <c r="A573" s="9" t="str">
        <f t="shared" si="63"/>
        <v>WEB</v>
      </c>
      <c r="B573" s="10" t="str">
        <f t="shared" si="64"/>
        <v>LOCAL</v>
      </c>
      <c r="C573" s="17" t="str">
        <f t="shared" si="65"/>
        <v>http://localhost:8080/listing/dapyouverymuch.com?compare=true&amp;theme=Stars&amp;tutorial=false</v>
      </c>
      <c r="D573" s="27"/>
      <c r="E573" s="23" t="str">
        <f t="shared" si="66"/>
        <v>FALSE</v>
      </c>
      <c r="F573" s="23" t="str">
        <f t="shared" si="67"/>
        <v>FALSE</v>
      </c>
      <c r="G573" s="23" t="str">
        <f t="shared" si="68"/>
        <v>Krueger</v>
      </c>
      <c r="H573" s="24" t="str">
        <f t="shared" si="69"/>
        <v>dapyouverymuch.com</v>
      </c>
      <c r="I573" s="26"/>
      <c r="J573" s="25"/>
      <c r="K573" t="s">
        <v>3525</v>
      </c>
      <c r="L573" t="b">
        <v>0</v>
      </c>
      <c r="M573" t="s">
        <v>3526</v>
      </c>
      <c r="N573" t="s">
        <v>3527</v>
      </c>
      <c r="O573" t="s">
        <v>3526</v>
      </c>
      <c r="P573" t="s">
        <v>3528</v>
      </c>
      <c r="Q573" t="s">
        <v>3529</v>
      </c>
      <c r="R573" s="16" t="s">
        <v>3528</v>
      </c>
      <c r="S573" t="s">
        <v>3530</v>
      </c>
      <c r="U573" t="b">
        <v>0</v>
      </c>
    </row>
    <row r="574" spans="1:21" x14ac:dyDescent="0.25">
      <c r="A574" s="9" t="str">
        <f t="shared" si="63"/>
        <v>WEB</v>
      </c>
      <c r="B574" s="10" t="str">
        <f t="shared" si="64"/>
        <v>LOCAL</v>
      </c>
      <c r="C574" s="17" t="str">
        <f t="shared" si="65"/>
        <v>http://localhost:8080/listing/datacloudeservicee.com?compare=true&amp;theme=Stars&amp;tutorial=false</v>
      </c>
      <c r="D574" s="27"/>
      <c r="E574" s="23" t="str">
        <f t="shared" si="66"/>
        <v>saim.raza.133.8@gmail.com</v>
      </c>
      <c r="F574" s="23" t="str">
        <f t="shared" si="67"/>
        <v xml:space="preserve">Saim </v>
      </c>
      <c r="G574" s="23" t="str">
        <f t="shared" si="68"/>
        <v>Raza</v>
      </c>
      <c r="H574" s="24" t="str">
        <f t="shared" si="69"/>
        <v>datacloudeservicee.com</v>
      </c>
      <c r="I574" s="26"/>
      <c r="J574" s="25"/>
      <c r="K574" t="s">
        <v>3363</v>
      </c>
      <c r="L574" t="b">
        <v>0</v>
      </c>
      <c r="M574" t="s">
        <v>3364</v>
      </c>
      <c r="N574" t="s">
        <v>3364</v>
      </c>
      <c r="O574" t="s">
        <v>3364</v>
      </c>
      <c r="P574" t="s">
        <v>3365</v>
      </c>
      <c r="Q574" t="s">
        <v>3365</v>
      </c>
      <c r="R574" s="16" t="s">
        <v>3365</v>
      </c>
      <c r="S574" t="s">
        <v>107</v>
      </c>
      <c r="U574" t="b">
        <v>0</v>
      </c>
    </row>
    <row r="575" spans="1:21" x14ac:dyDescent="0.25">
      <c r="A575" s="9" t="str">
        <f t="shared" si="63"/>
        <v>WEB</v>
      </c>
      <c r="B575" s="10" t="str">
        <f t="shared" si="64"/>
        <v>LOCAL</v>
      </c>
      <c r="C575" s="17" t="str">
        <f t="shared" si="65"/>
        <v>http://localhost:8080/listing/deadinsidebymmathews.com?compare=true&amp;theme=Stars&amp;tutorial=false</v>
      </c>
      <c r="D575" s="27"/>
      <c r="E575" s="23" t="str">
        <f t="shared" si="66"/>
        <v>authormarketing@authorsolutions.com</v>
      </c>
      <c r="F575" s="23" t="str">
        <f t="shared" si="67"/>
        <v xml:space="preserve">Author </v>
      </c>
      <c r="G575" s="23" t="str">
        <f t="shared" si="68"/>
        <v>Author Solutions</v>
      </c>
      <c r="H575" s="24" t="str">
        <f t="shared" si="69"/>
        <v>deadinsidebymmathews.com</v>
      </c>
      <c r="I575" s="26"/>
      <c r="J575" s="25"/>
      <c r="K575" t="s">
        <v>1394</v>
      </c>
      <c r="L575" t="b">
        <v>0</v>
      </c>
      <c r="M575" t="s">
        <v>1395</v>
      </c>
      <c r="N575" t="s">
        <v>1395</v>
      </c>
      <c r="O575" t="s">
        <v>1395</v>
      </c>
      <c r="P575" t="s">
        <v>1396</v>
      </c>
      <c r="Q575" t="s">
        <v>1396</v>
      </c>
      <c r="R575" s="16" t="s">
        <v>1396</v>
      </c>
      <c r="S575" t="s">
        <v>1397</v>
      </c>
      <c r="U575" t="b">
        <v>0</v>
      </c>
    </row>
    <row r="576" spans="1:21" x14ac:dyDescent="0.25">
      <c r="A576" s="9" t="str">
        <f t="shared" si="63"/>
        <v>WEB</v>
      </c>
      <c r="B576" s="10" t="str">
        <f t="shared" si="64"/>
        <v>LOCAL</v>
      </c>
      <c r="C576" s="17" t="str">
        <f t="shared" si="65"/>
        <v>http://localhost:8080/listing/deadtreehillstudio.com?compare=true&amp;theme=Stars&amp;tutorial=false</v>
      </c>
      <c r="D576" s="27"/>
      <c r="E576" s="23" t="str">
        <f t="shared" si="66"/>
        <v>laurevallee.lv@gmail.com</v>
      </c>
      <c r="F576" s="23" t="str">
        <f t="shared" si="67"/>
        <v xml:space="preserve">Laure </v>
      </c>
      <c r="G576" s="23" t="str">
        <f t="shared" si="68"/>
        <v>VallÃ©e</v>
      </c>
      <c r="H576" s="24" t="str">
        <f t="shared" si="69"/>
        <v>deadtreehillstudio.com</v>
      </c>
      <c r="I576" s="26"/>
      <c r="J576" s="25"/>
      <c r="K576" t="s">
        <v>2629</v>
      </c>
      <c r="L576" t="b">
        <v>0</v>
      </c>
      <c r="M576" t="s">
        <v>2630</v>
      </c>
      <c r="N576" t="s">
        <v>2630</v>
      </c>
      <c r="O576" t="s">
        <v>2630</v>
      </c>
      <c r="P576" t="s">
        <v>2631</v>
      </c>
      <c r="Q576" t="s">
        <v>2631</v>
      </c>
      <c r="R576" s="16" t="s">
        <v>2631</v>
      </c>
      <c r="S576" t="s">
        <v>1397</v>
      </c>
      <c r="U576" t="b">
        <v>0</v>
      </c>
    </row>
    <row r="577" spans="1:21" x14ac:dyDescent="0.25">
      <c r="A577" s="9" t="str">
        <f t="shared" si="63"/>
        <v>WEB</v>
      </c>
      <c r="B577" s="10" t="str">
        <f t="shared" si="64"/>
        <v>LOCAL</v>
      </c>
      <c r="C577" s="17" t="str">
        <f t="shared" si="65"/>
        <v>http://localhost:8080/listing/debarroarquitectura.com?compare=true&amp;theme=Stars&amp;tutorial=false</v>
      </c>
      <c r="D577" s="27"/>
      <c r="E577" s="23" t="str">
        <f t="shared" si="66"/>
        <v>fabiovbmendes@gmail.com</v>
      </c>
      <c r="F577" s="23" t="str">
        <f t="shared" si="67"/>
        <v>FALSE</v>
      </c>
      <c r="G577" s="23" t="str">
        <f t="shared" si="68"/>
        <v>Mendes</v>
      </c>
      <c r="H577" s="24" t="str">
        <f t="shared" si="69"/>
        <v>debarroarquitectura.com</v>
      </c>
      <c r="I577" s="26"/>
      <c r="J577" s="25"/>
      <c r="K577" t="s">
        <v>2097</v>
      </c>
      <c r="L577" t="b">
        <v>0</v>
      </c>
      <c r="M577" t="s">
        <v>2098</v>
      </c>
      <c r="N577" t="s">
        <v>2098</v>
      </c>
      <c r="O577" t="s">
        <v>2098</v>
      </c>
      <c r="P577" t="s">
        <v>2099</v>
      </c>
      <c r="Q577" t="s">
        <v>1428</v>
      </c>
      <c r="R577" s="16" t="s">
        <v>2100</v>
      </c>
      <c r="S577" t="s">
        <v>80</v>
      </c>
      <c r="U577" t="b">
        <v>0</v>
      </c>
    </row>
    <row r="578" spans="1:21" x14ac:dyDescent="0.25">
      <c r="A578" s="9" t="str">
        <f t="shared" si="63"/>
        <v>WEB</v>
      </c>
      <c r="B578" s="10" t="str">
        <f t="shared" si="64"/>
        <v>LOCAL</v>
      </c>
      <c r="C578" s="17" t="str">
        <f t="shared" si="65"/>
        <v>http://localhost:8080/listing/decision-governance.net?compare=true&amp;theme=Stars&amp;tutorial=false</v>
      </c>
      <c r="D578" s="27"/>
      <c r="E578" s="23" t="str">
        <f t="shared" si="66"/>
        <v>kevin_nj_hunt@hotmail.com</v>
      </c>
      <c r="F578" s="23" t="str">
        <f t="shared" si="67"/>
        <v xml:space="preserve">Kevin </v>
      </c>
      <c r="G578" s="23" t="str">
        <f t="shared" si="68"/>
        <v>Hunt</v>
      </c>
      <c r="H578" s="24" t="str">
        <f t="shared" si="69"/>
        <v>decision-governance.net</v>
      </c>
      <c r="I578" s="26"/>
      <c r="J578" s="25"/>
      <c r="K578" t="s">
        <v>2563</v>
      </c>
      <c r="L578" t="b">
        <v>0</v>
      </c>
      <c r="M578" t="s">
        <v>2564</v>
      </c>
      <c r="N578" t="s">
        <v>2564</v>
      </c>
      <c r="O578" t="s">
        <v>2564</v>
      </c>
      <c r="P578" t="s">
        <v>2565</v>
      </c>
      <c r="Q578" t="s">
        <v>2565</v>
      </c>
      <c r="R578" s="16" t="s">
        <v>2565</v>
      </c>
      <c r="S578" t="s">
        <v>2566</v>
      </c>
      <c r="U578" t="b">
        <v>0</v>
      </c>
    </row>
    <row r="579" spans="1:21" x14ac:dyDescent="0.25">
      <c r="A579" s="9" t="str">
        <f t="shared" si="63"/>
        <v>WEB</v>
      </c>
      <c r="B579" s="10" t="str">
        <f t="shared" si="64"/>
        <v>LOCAL</v>
      </c>
      <c r="C579" s="17" t="str">
        <f t="shared" si="65"/>
        <v>http://localhost:8080/listing/delhioutstationcab.com?compare=true&amp;theme=Stars&amp;tutorial=false</v>
      </c>
      <c r="D579" s="27"/>
      <c r="E579" s="23" t="str">
        <f t="shared" si="66"/>
        <v>mkr07021995@gmail.com</v>
      </c>
      <c r="F579" s="23" t="str">
        <f t="shared" si="67"/>
        <v>FALSE</v>
      </c>
      <c r="G579" s="23" t="str">
        <f t="shared" si="68"/>
        <v>Host</v>
      </c>
      <c r="H579" s="24" t="str">
        <f t="shared" si="69"/>
        <v>delhioutstationcab.com</v>
      </c>
      <c r="I579" s="26"/>
      <c r="J579" s="25"/>
      <c r="K579" t="s">
        <v>2909</v>
      </c>
      <c r="L579" t="b">
        <v>0</v>
      </c>
      <c r="M579" t="s">
        <v>2910</v>
      </c>
      <c r="N579" t="s">
        <v>2910</v>
      </c>
      <c r="O579" t="s">
        <v>2910</v>
      </c>
      <c r="P579" t="s">
        <v>1283</v>
      </c>
      <c r="Q579" t="s">
        <v>1283</v>
      </c>
      <c r="R579" s="16" t="s">
        <v>2911</v>
      </c>
      <c r="S579" t="s">
        <v>2912</v>
      </c>
      <c r="U579" t="b">
        <v>0</v>
      </c>
    </row>
    <row r="580" spans="1:21" x14ac:dyDescent="0.25">
      <c r="A580" s="9" t="str">
        <f t="shared" si="63"/>
        <v>WEB</v>
      </c>
      <c r="B580" s="10" t="str">
        <f t="shared" si="64"/>
        <v>LOCAL</v>
      </c>
      <c r="C580" s="17" t="str">
        <f t="shared" si="65"/>
        <v>http://localhost:8080/listing/deone-piece.com?compare=true&amp;theme=Stars&amp;tutorial=false</v>
      </c>
      <c r="D580" s="27"/>
      <c r="E580" s="23" t="str">
        <f t="shared" si="66"/>
        <v>nean493@gmail.com</v>
      </c>
      <c r="F580" s="23" t="str">
        <f t="shared" si="67"/>
        <v xml:space="preserve">Nelson </v>
      </c>
      <c r="G580" s="23" t="str">
        <f t="shared" si="68"/>
        <v>Cortez</v>
      </c>
      <c r="H580" s="24" t="str">
        <f t="shared" si="69"/>
        <v>deone-piece.com</v>
      </c>
      <c r="I580" s="26"/>
      <c r="J580" s="25"/>
      <c r="K580" t="s">
        <v>2982</v>
      </c>
      <c r="L580" t="b">
        <v>0</v>
      </c>
      <c r="M580" t="s">
        <v>2983</v>
      </c>
      <c r="N580" t="s">
        <v>2983</v>
      </c>
      <c r="O580" t="s">
        <v>2983</v>
      </c>
      <c r="P580" t="s">
        <v>2984</v>
      </c>
      <c r="Q580" t="s">
        <v>2984</v>
      </c>
      <c r="R580" s="16" t="s">
        <v>2984</v>
      </c>
      <c r="S580" t="s">
        <v>1517</v>
      </c>
      <c r="U580" t="b">
        <v>0</v>
      </c>
    </row>
    <row r="581" spans="1:21" x14ac:dyDescent="0.25">
      <c r="A581" s="9" t="str">
        <f t="shared" si="63"/>
        <v>WEB</v>
      </c>
      <c r="B581" s="10" t="str">
        <f t="shared" si="64"/>
        <v>LOCAL</v>
      </c>
      <c r="C581" s="17" t="str">
        <f t="shared" si="65"/>
        <v>http://localhost:8080/listing/designerdebris.com?compare=true&amp;theme=Stars&amp;tutorial=false</v>
      </c>
      <c r="D581" s="27"/>
      <c r="E581" s="23" t="str">
        <f t="shared" si="66"/>
        <v>ruth.hallett@ie.com.au</v>
      </c>
      <c r="F581" s="23" t="str">
        <f t="shared" si="67"/>
        <v xml:space="preserve">Rhys </v>
      </c>
      <c r="G581" s="23" t="str">
        <f t="shared" si="68"/>
        <v>Hayes</v>
      </c>
      <c r="H581" s="24" t="str">
        <f t="shared" si="69"/>
        <v>designerdebris.com</v>
      </c>
      <c r="I581" s="26"/>
      <c r="J581" s="25"/>
      <c r="K581" t="s">
        <v>3348</v>
      </c>
      <c r="L581" t="b">
        <v>0</v>
      </c>
      <c r="M581" t="s">
        <v>3349</v>
      </c>
      <c r="N581" t="s">
        <v>3349</v>
      </c>
      <c r="O581" t="s">
        <v>3349</v>
      </c>
      <c r="P581" t="s">
        <v>3350</v>
      </c>
      <c r="Q581" t="s">
        <v>3350</v>
      </c>
      <c r="R581" s="16" t="s">
        <v>3350</v>
      </c>
      <c r="S581" t="s">
        <v>1404</v>
      </c>
      <c r="U581" t="b">
        <v>0</v>
      </c>
    </row>
    <row r="582" spans="1:21" x14ac:dyDescent="0.25">
      <c r="A582" s="9" t="str">
        <f t="shared" si="63"/>
        <v>WEB</v>
      </c>
      <c r="B582" s="10" t="str">
        <f t="shared" si="64"/>
        <v>LOCAL</v>
      </c>
      <c r="C582" s="17" t="str">
        <f t="shared" si="65"/>
        <v>http://localhost:8080/listing/deutschlandwebshop.com?compare=true&amp;theme=Stars&amp;tutorial=false</v>
      </c>
      <c r="D582" s="27"/>
      <c r="E582" s="23" t="str">
        <f t="shared" si="66"/>
        <v>gunnar_mueller@gmx.de</v>
      </c>
      <c r="F582" s="23" t="str">
        <f t="shared" si="67"/>
        <v xml:space="preserve">Gunnar </v>
      </c>
      <c r="G582" s="23" t="str">
        <f t="shared" si="68"/>
        <v>Mueller</v>
      </c>
      <c r="H582" s="24" t="str">
        <f t="shared" si="69"/>
        <v>deutschlandwebshop.com</v>
      </c>
      <c r="I582" s="26"/>
      <c r="J582" s="25"/>
      <c r="K582" t="s">
        <v>2235</v>
      </c>
      <c r="L582" t="b">
        <v>0</v>
      </c>
      <c r="M582" t="s">
        <v>2236</v>
      </c>
      <c r="N582" t="s">
        <v>2236</v>
      </c>
      <c r="O582" t="s">
        <v>2236</v>
      </c>
      <c r="P582" t="s">
        <v>2237</v>
      </c>
      <c r="Q582" t="s">
        <v>2237</v>
      </c>
      <c r="R582" s="16" t="s">
        <v>2237</v>
      </c>
      <c r="S582" t="s">
        <v>2238</v>
      </c>
      <c r="U582" t="b">
        <v>0</v>
      </c>
    </row>
    <row r="583" spans="1:21" x14ac:dyDescent="0.25">
      <c r="A583" s="9" t="str">
        <f t="shared" si="63"/>
        <v>WEB</v>
      </c>
      <c r="B583" s="10" t="str">
        <f t="shared" si="64"/>
        <v>LOCAL</v>
      </c>
      <c r="C583" s="17" t="str">
        <f t="shared" si="65"/>
        <v>http://localhost:8080/listing/diamondpaintings.net?compare=true&amp;theme=Stars&amp;tutorial=false</v>
      </c>
      <c r="D583" s="27"/>
      <c r="E583" s="23" t="str">
        <f t="shared" si="66"/>
        <v>diamondpaintings@hotmail.com</v>
      </c>
      <c r="F583" s="23" t="str">
        <f t="shared" si="67"/>
        <v xml:space="preserve">Mason </v>
      </c>
      <c r="G583" s="23" t="str">
        <f t="shared" si="68"/>
        <v>Newman</v>
      </c>
      <c r="H583" s="24" t="str">
        <f t="shared" si="69"/>
        <v>diamondpaintings.net</v>
      </c>
      <c r="I583" s="26"/>
      <c r="J583" s="25"/>
      <c r="K583" t="s">
        <v>1902</v>
      </c>
      <c r="L583" t="b">
        <v>0</v>
      </c>
      <c r="M583" t="s">
        <v>1903</v>
      </c>
      <c r="N583" t="s">
        <v>1903</v>
      </c>
      <c r="O583" t="s">
        <v>1903</v>
      </c>
      <c r="P583" t="s">
        <v>1904</v>
      </c>
      <c r="Q583" t="s">
        <v>1904</v>
      </c>
      <c r="R583" s="16" t="s">
        <v>1904</v>
      </c>
      <c r="S583" t="s">
        <v>1905</v>
      </c>
      <c r="U583" t="b">
        <v>0</v>
      </c>
    </row>
    <row r="584" spans="1:21" x14ac:dyDescent="0.25">
      <c r="A584" s="9" t="str">
        <f t="shared" si="63"/>
        <v>WEB</v>
      </c>
      <c r="B584" s="10" t="str">
        <f t="shared" si="64"/>
        <v>LOCAL</v>
      </c>
      <c r="C584" s="17" t="str">
        <f t="shared" si="65"/>
        <v>http://localhost:8080/listing/dientuquan9.com?compare=true&amp;theme=Stars&amp;tutorial=false</v>
      </c>
      <c r="D584" s="27"/>
      <c r="E584" s="23" t="str">
        <f t="shared" si="66"/>
        <v>congnghetnt@gmail.com</v>
      </c>
      <c r="F584" s="23" t="str">
        <f t="shared" si="67"/>
        <v xml:space="preserve">Tran </v>
      </c>
      <c r="G584" s="23" t="str">
        <f t="shared" si="68"/>
        <v>Minh Nhut</v>
      </c>
      <c r="H584" s="24" t="str">
        <f t="shared" si="69"/>
        <v>dientuquan9.com</v>
      </c>
      <c r="I584" s="26"/>
      <c r="J584" s="25"/>
      <c r="K584" t="s">
        <v>1734</v>
      </c>
      <c r="L584" t="b">
        <v>0</v>
      </c>
      <c r="M584" t="s">
        <v>1735</v>
      </c>
      <c r="N584" t="s">
        <v>1735</v>
      </c>
      <c r="O584" t="s">
        <v>1735</v>
      </c>
      <c r="P584" t="s">
        <v>1736</v>
      </c>
      <c r="Q584" t="s">
        <v>1736</v>
      </c>
      <c r="R584" s="16" t="s">
        <v>1736</v>
      </c>
      <c r="S584" t="s">
        <v>262</v>
      </c>
      <c r="U584" t="b">
        <v>0</v>
      </c>
    </row>
    <row r="585" spans="1:21" x14ac:dyDescent="0.25">
      <c r="A585" s="9" t="str">
        <f t="shared" si="63"/>
        <v>WEB</v>
      </c>
      <c r="B585" s="10" t="str">
        <f t="shared" si="64"/>
        <v>LOCAL</v>
      </c>
      <c r="C585" s="17" t="str">
        <f t="shared" si="65"/>
        <v>http://localhost:8080/listing/digitalelectricalsystem.com?compare=true&amp;theme=Stars&amp;tutorial=false</v>
      </c>
      <c r="D585" s="27"/>
      <c r="E585" s="23" t="str">
        <f t="shared" si="66"/>
        <v>pironedigitalstore@gmail.com</v>
      </c>
      <c r="F585" s="23" t="str">
        <f t="shared" si="67"/>
        <v>FALSE</v>
      </c>
      <c r="G585" s="23" t="str">
        <f t="shared" si="68"/>
        <v>Host</v>
      </c>
      <c r="H585" s="24" t="str">
        <f t="shared" si="69"/>
        <v>digitalelectricalsystem.com</v>
      </c>
      <c r="I585" s="26"/>
      <c r="J585" s="25"/>
      <c r="K585" t="s">
        <v>3177</v>
      </c>
      <c r="L585" t="b">
        <v>0</v>
      </c>
      <c r="M585" t="s">
        <v>3178</v>
      </c>
      <c r="N585" t="s">
        <v>3178</v>
      </c>
      <c r="O585" t="s">
        <v>3178</v>
      </c>
      <c r="P585" t="s">
        <v>1283</v>
      </c>
      <c r="Q585" t="s">
        <v>1283</v>
      </c>
      <c r="R585" s="16" t="s">
        <v>3179</v>
      </c>
      <c r="S585" t="s">
        <v>20</v>
      </c>
      <c r="U585" t="b">
        <v>0</v>
      </c>
    </row>
    <row r="586" spans="1:21" x14ac:dyDescent="0.25">
      <c r="A586" s="9" t="str">
        <f t="shared" si="63"/>
        <v>WEB</v>
      </c>
      <c r="B586" s="10" t="str">
        <f t="shared" si="64"/>
        <v>LOCAL</v>
      </c>
      <c r="C586" s="17" t="str">
        <f t="shared" si="65"/>
        <v>http://localhost:8080/listing/digitalinvestingplatform.com?compare=true&amp;theme=Stars&amp;tutorial=false</v>
      </c>
      <c r="D586" s="27"/>
      <c r="E586" s="23" t="str">
        <f t="shared" si="66"/>
        <v>retirementcalc@hotmail.com</v>
      </c>
      <c r="F586" s="23" t="str">
        <f t="shared" si="67"/>
        <v xml:space="preserve">David </v>
      </c>
      <c r="G586" s="23" t="str">
        <f t="shared" si="68"/>
        <v>Phillips</v>
      </c>
      <c r="H586" s="24" t="str">
        <f t="shared" si="69"/>
        <v>digitalinvestingplatform.com</v>
      </c>
      <c r="I586" s="26"/>
      <c r="J586" s="25"/>
      <c r="K586" t="s">
        <v>3276</v>
      </c>
      <c r="L586" t="b">
        <v>0</v>
      </c>
      <c r="M586" t="s">
        <v>3277</v>
      </c>
      <c r="N586" t="s">
        <v>3277</v>
      </c>
      <c r="O586" t="s">
        <v>3277</v>
      </c>
      <c r="P586" t="s">
        <v>3278</v>
      </c>
      <c r="Q586" t="s">
        <v>3278</v>
      </c>
      <c r="R586" s="16" t="s">
        <v>3278</v>
      </c>
      <c r="S586" t="s">
        <v>401</v>
      </c>
      <c r="U586" t="b">
        <v>0</v>
      </c>
    </row>
    <row r="587" spans="1:21" x14ac:dyDescent="0.25">
      <c r="A587" s="9" t="str">
        <f t="shared" si="63"/>
        <v>WEB</v>
      </c>
      <c r="B587" s="10" t="str">
        <f t="shared" si="64"/>
        <v>LOCAL</v>
      </c>
      <c r="C587" s="17" t="str">
        <f t="shared" si="65"/>
        <v>http://localhost:8080/listing/disabilitymanagerforyou.com?compare=true&amp;theme=Stars&amp;tutorial=false</v>
      </c>
      <c r="D587" s="27"/>
      <c r="E587" s="23" t="str">
        <f t="shared" si="66"/>
        <v>se.stefanoni@gmail.com</v>
      </c>
      <c r="F587" s="23" t="str">
        <f t="shared" si="67"/>
        <v>FALSE</v>
      </c>
      <c r="G587" s="23" t="str">
        <f t="shared" si="68"/>
        <v>Stefanoni</v>
      </c>
      <c r="H587" s="24" t="str">
        <f t="shared" si="69"/>
        <v>disabilitymanagerforyou.com</v>
      </c>
      <c r="I587" s="26"/>
      <c r="J587" s="25"/>
      <c r="K587" t="s">
        <v>3427</v>
      </c>
      <c r="L587" t="b">
        <v>0</v>
      </c>
      <c r="M587" t="s">
        <v>3428</v>
      </c>
      <c r="N587" t="s">
        <v>3428</v>
      </c>
      <c r="O587" t="s">
        <v>3428</v>
      </c>
      <c r="P587" t="s">
        <v>3429</v>
      </c>
      <c r="Q587" t="s">
        <v>1428</v>
      </c>
      <c r="R587" s="16" t="s">
        <v>3429</v>
      </c>
      <c r="S587" t="s">
        <v>3430</v>
      </c>
      <c r="U587" t="b">
        <v>0</v>
      </c>
    </row>
    <row r="588" spans="1:21" x14ac:dyDescent="0.25">
      <c r="A588" s="9" t="str">
        <f t="shared" si="63"/>
        <v>WEB</v>
      </c>
      <c r="B588" s="10" t="str">
        <f t="shared" si="64"/>
        <v>LOCAL</v>
      </c>
      <c r="C588" s="17" t="str">
        <f t="shared" si="65"/>
        <v>http://localhost:8080/listing/discussarayi.com?compare=true&amp;theme=Stars&amp;tutorial=false</v>
      </c>
      <c r="D588" s="27"/>
      <c r="E588" s="23" t="str">
        <f t="shared" si="66"/>
        <v>piriajans06@gmail.com</v>
      </c>
      <c r="F588" s="23" t="str">
        <f t="shared" si="67"/>
        <v xml:space="preserve">Piri </v>
      </c>
      <c r="G588" s="23" t="str">
        <f t="shared" si="68"/>
        <v>Ajans</v>
      </c>
      <c r="H588" s="24" t="str">
        <f t="shared" si="69"/>
        <v>discussarayi.com</v>
      </c>
      <c r="I588" s="26"/>
      <c r="J588" s="25"/>
      <c r="K588" t="s">
        <v>3173</v>
      </c>
      <c r="L588" t="b">
        <v>0</v>
      </c>
      <c r="M588" t="s">
        <v>3174</v>
      </c>
      <c r="N588" t="s">
        <v>3174</v>
      </c>
      <c r="O588" t="s">
        <v>3174</v>
      </c>
      <c r="P588" t="s">
        <v>3175</v>
      </c>
      <c r="Q588" t="s">
        <v>3175</v>
      </c>
      <c r="R588" s="16" t="s">
        <v>3175</v>
      </c>
      <c r="S588" t="s">
        <v>3176</v>
      </c>
      <c r="U588" t="b">
        <v>0</v>
      </c>
    </row>
    <row r="589" spans="1:21" x14ac:dyDescent="0.25">
      <c r="A589" s="9" t="str">
        <f t="shared" si="63"/>
        <v>WEB</v>
      </c>
      <c r="B589" s="10" t="str">
        <f t="shared" si="64"/>
        <v>LOCAL</v>
      </c>
      <c r="C589" s="17" t="str">
        <f t="shared" si="65"/>
        <v>http://localhost:8080/listing/disneypinaddiction.com?compare=true&amp;theme=Stars&amp;tutorial=false</v>
      </c>
      <c r="D589" s="27"/>
      <c r="E589" s="23" t="str">
        <f t="shared" si="66"/>
        <v>dkranzjr@gmail.com</v>
      </c>
      <c r="F589" s="23" t="str">
        <f t="shared" si="67"/>
        <v xml:space="preserve">Doug </v>
      </c>
      <c r="G589" s="23" t="str">
        <f t="shared" si="68"/>
        <v>Kranz</v>
      </c>
      <c r="H589" s="24" t="str">
        <f t="shared" si="69"/>
        <v>disneypinaddiction.com</v>
      </c>
      <c r="I589" s="26"/>
      <c r="J589" s="25"/>
      <c r="K589" t="s">
        <v>1926</v>
      </c>
      <c r="L589" t="b">
        <v>0</v>
      </c>
      <c r="M589" t="s">
        <v>1927</v>
      </c>
      <c r="N589" t="s">
        <v>1927</v>
      </c>
      <c r="O589" t="s">
        <v>1927</v>
      </c>
      <c r="P589" t="s">
        <v>1928</v>
      </c>
      <c r="Q589" t="s">
        <v>1928</v>
      </c>
      <c r="R589" s="16" t="s">
        <v>1928</v>
      </c>
      <c r="S589" t="s">
        <v>28</v>
      </c>
      <c r="U589" t="b">
        <v>0</v>
      </c>
    </row>
    <row r="590" spans="1:21" x14ac:dyDescent="0.25">
      <c r="A590" s="9" t="str">
        <f t="shared" si="63"/>
        <v>WEB</v>
      </c>
      <c r="B590" s="10" t="str">
        <f t="shared" si="64"/>
        <v>LOCAL</v>
      </c>
      <c r="C590" s="17" t="str">
        <f t="shared" si="65"/>
        <v>http://localhost:8080/listing/distributorskincaree.com?compare=true&amp;theme=Stars&amp;tutorial=false</v>
      </c>
      <c r="D590" s="27"/>
      <c r="E590" s="23" t="str">
        <f t="shared" si="66"/>
        <v>trijoko@yahoo.com</v>
      </c>
      <c r="F590" s="23" t="str">
        <f t="shared" si="67"/>
        <v xml:space="preserve">Trijoko </v>
      </c>
      <c r="G590" s="23" t="str">
        <f t="shared" si="68"/>
        <v>Riadi</v>
      </c>
      <c r="H590" s="24" t="str">
        <f t="shared" si="69"/>
        <v>distributorskincaree.com</v>
      </c>
      <c r="I590" s="26"/>
      <c r="J590" s="25"/>
      <c r="K590" t="s">
        <v>3749</v>
      </c>
      <c r="L590" t="b">
        <v>0</v>
      </c>
      <c r="M590" t="s">
        <v>3750</v>
      </c>
      <c r="N590" t="s">
        <v>3750</v>
      </c>
      <c r="O590" t="s">
        <v>3750</v>
      </c>
      <c r="P590" t="s">
        <v>3751</v>
      </c>
      <c r="Q590" t="s">
        <v>3751</v>
      </c>
      <c r="R590" s="16" t="s">
        <v>3751</v>
      </c>
      <c r="S590" t="s">
        <v>136</v>
      </c>
      <c r="U590" t="b">
        <v>0</v>
      </c>
    </row>
    <row r="591" spans="1:21" x14ac:dyDescent="0.25">
      <c r="A591" s="9" t="str">
        <f t="shared" si="63"/>
        <v>WEB</v>
      </c>
      <c r="B591" s="10" t="str">
        <f t="shared" si="64"/>
        <v>LOCAL</v>
      </c>
      <c r="C591" s="17" t="str">
        <f t="shared" si="65"/>
        <v>http://localhost:8080/listing/doughboyfredjdarr.com?compare=true&amp;theme=Stars&amp;tutorial=false</v>
      </c>
      <c r="D591" s="27"/>
      <c r="E591" s="23" t="str">
        <f t="shared" si="66"/>
        <v>reserjack@yahoo.com</v>
      </c>
      <c r="F591" s="23" t="str">
        <f t="shared" si="67"/>
        <v xml:space="preserve">Jack </v>
      </c>
      <c r="G591" s="23" t="str">
        <f t="shared" si="68"/>
        <v>Reser</v>
      </c>
      <c r="H591" s="24" t="str">
        <f t="shared" si="69"/>
        <v>doughboyfredjdarr.com</v>
      </c>
      <c r="I591" s="26"/>
      <c r="J591" s="25"/>
      <c r="K591" t="s">
        <v>3270</v>
      </c>
      <c r="L591" t="b">
        <v>0</v>
      </c>
      <c r="M591" t="s">
        <v>3271</v>
      </c>
      <c r="N591" t="s">
        <v>3271</v>
      </c>
      <c r="O591" t="s">
        <v>3271</v>
      </c>
      <c r="P591" t="s">
        <v>3272</v>
      </c>
      <c r="Q591" t="s">
        <v>3272</v>
      </c>
      <c r="R591" s="16" t="s">
        <v>3272</v>
      </c>
      <c r="S591" t="s">
        <v>257</v>
      </c>
      <c r="U591" t="b">
        <v>0</v>
      </c>
    </row>
    <row r="592" spans="1:21" x14ac:dyDescent="0.25">
      <c r="A592" s="9" t="str">
        <f t="shared" si="63"/>
        <v>WEB</v>
      </c>
      <c r="B592" s="10" t="str">
        <f t="shared" si="64"/>
        <v>LOCAL</v>
      </c>
      <c r="C592" s="17" t="str">
        <f t="shared" si="65"/>
        <v>http://localhost:8080/listing/dreamcredit700.com?compare=true&amp;theme=Stars&amp;tutorial=false</v>
      </c>
      <c r="D592" s="27"/>
      <c r="E592" s="23" t="str">
        <f t="shared" si="66"/>
        <v>ms.diondra@gmail.com</v>
      </c>
      <c r="F592" s="23" t="str">
        <f t="shared" si="67"/>
        <v xml:space="preserve">Diondra </v>
      </c>
      <c r="G592" s="23" t="str">
        <f t="shared" si="68"/>
        <v>Howard</v>
      </c>
      <c r="H592" s="24" t="str">
        <f t="shared" si="69"/>
        <v>dreamcredit700.com</v>
      </c>
      <c r="I592" s="26"/>
      <c r="J592" s="25"/>
      <c r="K592" t="s">
        <v>2925</v>
      </c>
      <c r="L592" t="b">
        <v>0</v>
      </c>
      <c r="M592" t="s">
        <v>2926</v>
      </c>
      <c r="N592" t="s">
        <v>2926</v>
      </c>
      <c r="O592" t="s">
        <v>2926</v>
      </c>
      <c r="P592" t="s">
        <v>2927</v>
      </c>
      <c r="Q592" t="s">
        <v>2927</v>
      </c>
      <c r="R592" s="16" t="s">
        <v>2927</v>
      </c>
      <c r="S592" t="s">
        <v>288</v>
      </c>
      <c r="U592" t="b">
        <v>0</v>
      </c>
    </row>
    <row r="593" spans="1:21" x14ac:dyDescent="0.25">
      <c r="A593" s="9" t="str">
        <f t="shared" si="63"/>
        <v>WEB</v>
      </c>
      <c r="B593" s="10" t="str">
        <f t="shared" si="64"/>
        <v>LOCAL</v>
      </c>
      <c r="C593" s="17" t="str">
        <f t="shared" si="65"/>
        <v>http://localhost:8080/listing/droppini.com?compare=true&amp;theme=Stars&amp;tutorial=false</v>
      </c>
      <c r="D593" s="27"/>
      <c r="E593" s="23" t="str">
        <f t="shared" si="66"/>
        <v>zbcmiwjyki48@163.com</v>
      </c>
      <c r="F593" s="23" t="str">
        <f t="shared" si="67"/>
        <v xml:space="preserve">Juliane </v>
      </c>
      <c r="G593" s="23" t="str">
        <f t="shared" si="68"/>
        <v>Egger</v>
      </c>
      <c r="H593" s="24" t="str">
        <f t="shared" si="69"/>
        <v>droppini.com</v>
      </c>
      <c r="I593" s="26"/>
      <c r="J593" s="25"/>
      <c r="K593" t="s">
        <v>3953</v>
      </c>
      <c r="L593" t="b">
        <v>0</v>
      </c>
      <c r="M593" t="s">
        <v>3954</v>
      </c>
      <c r="N593" t="s">
        <v>3954</v>
      </c>
      <c r="O593" t="s">
        <v>3954</v>
      </c>
      <c r="P593" t="s">
        <v>3955</v>
      </c>
      <c r="Q593" t="s">
        <v>3955</v>
      </c>
      <c r="R593" s="16" t="s">
        <v>3955</v>
      </c>
      <c r="S593" t="s">
        <v>297</v>
      </c>
      <c r="U593" t="b">
        <v>0</v>
      </c>
    </row>
    <row r="594" spans="1:21" x14ac:dyDescent="0.25">
      <c r="A594" s="9" t="str">
        <f t="shared" si="63"/>
        <v>WEB</v>
      </c>
      <c r="B594" s="10" t="str">
        <f t="shared" si="64"/>
        <v>LOCAL</v>
      </c>
      <c r="C594" s="17" t="str">
        <f t="shared" si="65"/>
        <v>http://localhost:8080/listing/drunkenai.com?compare=true&amp;theme=Stars&amp;tutorial=false</v>
      </c>
      <c r="D594" s="27"/>
      <c r="E594" s="23" t="str">
        <f t="shared" si="66"/>
        <v>rdg167@yahoo.com</v>
      </c>
      <c r="F594" s="23" t="str">
        <f t="shared" si="67"/>
        <v xml:space="preserve">Ray </v>
      </c>
      <c r="G594" s="23" t="str">
        <f t="shared" si="68"/>
        <v>G</v>
      </c>
      <c r="H594" s="24" t="str">
        <f t="shared" si="69"/>
        <v>drunkenai.com</v>
      </c>
      <c r="I594" s="26"/>
      <c r="J594" s="25"/>
      <c r="K594" t="s">
        <v>3246</v>
      </c>
      <c r="L594" t="b">
        <v>0</v>
      </c>
      <c r="M594" t="s">
        <v>3247</v>
      </c>
      <c r="N594" t="s">
        <v>3247</v>
      </c>
      <c r="O594" t="s">
        <v>3247</v>
      </c>
      <c r="P594" t="s">
        <v>3248</v>
      </c>
      <c r="Q594" t="s">
        <v>3248</v>
      </c>
      <c r="R594" s="16" t="s">
        <v>3248</v>
      </c>
      <c r="S594" t="s">
        <v>86</v>
      </c>
      <c r="U594" t="b">
        <v>0</v>
      </c>
    </row>
    <row r="595" spans="1:21" x14ac:dyDescent="0.25">
      <c r="A595" s="9" t="str">
        <f t="shared" si="63"/>
        <v>WEB</v>
      </c>
      <c r="B595" s="10" t="str">
        <f t="shared" si="64"/>
        <v>LOCAL</v>
      </c>
      <c r="C595" s="17" t="str">
        <f t="shared" si="65"/>
        <v>http://localhost:8080/listing/dulyreviewed.com?compare=true&amp;theme=Stars&amp;tutorial=false</v>
      </c>
      <c r="D595" s="27"/>
      <c r="E595" s="23" t="str">
        <f t="shared" si="66"/>
        <v>mhasancse05@gmail.com</v>
      </c>
      <c r="F595" s="23" t="str">
        <f t="shared" si="67"/>
        <v xml:space="preserve">Mahmudul </v>
      </c>
      <c r="G595" s="23" t="str">
        <f t="shared" si="68"/>
        <v>Hasan</v>
      </c>
      <c r="H595" s="24" t="str">
        <f t="shared" si="69"/>
        <v>dulyreviewed.com</v>
      </c>
      <c r="I595" s="26"/>
      <c r="J595" s="25"/>
      <c r="K595" t="s">
        <v>2879</v>
      </c>
      <c r="L595" t="b">
        <v>0</v>
      </c>
      <c r="M595" t="s">
        <v>2880</v>
      </c>
      <c r="N595" t="s">
        <v>2880</v>
      </c>
      <c r="O595" t="s">
        <v>2880</v>
      </c>
      <c r="P595" t="s">
        <v>2881</v>
      </c>
      <c r="Q595" t="s">
        <v>2881</v>
      </c>
      <c r="R595" s="16" t="s">
        <v>2881</v>
      </c>
      <c r="S595" t="s">
        <v>2882</v>
      </c>
      <c r="U595" t="b">
        <v>0</v>
      </c>
    </row>
    <row r="596" spans="1:21" x14ac:dyDescent="0.25">
      <c r="A596" s="9" t="str">
        <f t="shared" si="63"/>
        <v>WEB</v>
      </c>
      <c r="B596" s="10" t="str">
        <f t="shared" si="64"/>
        <v>LOCAL</v>
      </c>
      <c r="C596" s="17" t="str">
        <f t="shared" si="65"/>
        <v>http://localhost:8080/listing/dustkillermachine.com?compare=true&amp;theme=Stars&amp;tutorial=false</v>
      </c>
      <c r="D596" s="27"/>
      <c r="E596" s="23" t="str">
        <f t="shared" si="66"/>
        <v>ufficio.marketing@metapavia.com</v>
      </c>
      <c r="F596" s="23" t="str">
        <f t="shared" si="67"/>
        <v>FALSE</v>
      </c>
      <c r="G596" s="23" t="str">
        <f t="shared" si="68"/>
        <v>Chiapparoli</v>
      </c>
      <c r="H596" s="24" t="str">
        <f t="shared" si="69"/>
        <v>dustkillermachine.com</v>
      </c>
      <c r="I596" s="26"/>
      <c r="J596" s="25"/>
      <c r="K596" t="s">
        <v>3765</v>
      </c>
      <c r="L596" t="b">
        <v>0</v>
      </c>
      <c r="M596" t="s">
        <v>3766</v>
      </c>
      <c r="N596" t="s">
        <v>3766</v>
      </c>
      <c r="O596" t="s">
        <v>3766</v>
      </c>
      <c r="P596" t="s">
        <v>3767</v>
      </c>
      <c r="Q596" t="s">
        <v>1428</v>
      </c>
      <c r="R596" s="16" t="s">
        <v>3768</v>
      </c>
      <c r="S596" t="s">
        <v>531</v>
      </c>
      <c r="U596" t="b">
        <v>0</v>
      </c>
    </row>
    <row r="597" spans="1:21" x14ac:dyDescent="0.25">
      <c r="A597" s="9" t="str">
        <f t="shared" si="63"/>
        <v>WEB</v>
      </c>
      <c r="B597" s="10" t="str">
        <f t="shared" si="64"/>
        <v>LOCAL</v>
      </c>
      <c r="C597" s="17" t="str">
        <f t="shared" si="65"/>
        <v>http://localhost:8080/listing/e-yess.com?compare=true&amp;theme=Stars&amp;tutorial=false</v>
      </c>
      <c r="D597" s="27"/>
      <c r="E597" s="23" t="str">
        <f t="shared" si="66"/>
        <v>customerservice.yess@gmail.com</v>
      </c>
      <c r="F597" s="23" t="str">
        <f t="shared" si="67"/>
        <v xml:space="preserve">Yess </v>
      </c>
      <c r="G597" s="23" t="str">
        <f t="shared" si="68"/>
        <v>Llc</v>
      </c>
      <c r="H597" s="24" t="str">
        <f t="shared" si="69"/>
        <v>e-yess.com</v>
      </c>
      <c r="I597" s="26"/>
      <c r="J597" s="25"/>
      <c r="K597" t="s">
        <v>1828</v>
      </c>
      <c r="L597" t="b">
        <v>0</v>
      </c>
      <c r="M597" t="s">
        <v>1829</v>
      </c>
      <c r="N597" t="s">
        <v>1829</v>
      </c>
      <c r="O597" t="s">
        <v>1829</v>
      </c>
      <c r="P597" t="s">
        <v>1830</v>
      </c>
      <c r="Q597" t="s">
        <v>1830</v>
      </c>
      <c r="R597" s="16" t="s">
        <v>1830</v>
      </c>
      <c r="S597" t="s">
        <v>583</v>
      </c>
      <c r="U597" t="b">
        <v>0</v>
      </c>
    </row>
    <row r="598" spans="1:21" x14ac:dyDescent="0.25">
      <c r="A598" s="9" t="str">
        <f t="shared" si="63"/>
        <v>WEB</v>
      </c>
      <c r="B598" s="10" t="str">
        <f t="shared" si="64"/>
        <v>LOCAL</v>
      </c>
      <c r="C598" s="17" t="str">
        <f t="shared" si="65"/>
        <v>http://localhost:8080/listing/earlytastore.com?compare=true&amp;theme=Stars&amp;tutorial=false</v>
      </c>
      <c r="D598" s="27"/>
      <c r="E598" s="23" t="str">
        <f t="shared" si="66"/>
        <v>ielham16@gmail.com</v>
      </c>
      <c r="F598" s="23" t="str">
        <f t="shared" si="67"/>
        <v xml:space="preserve">Muhamad </v>
      </c>
      <c r="G598" s="23" t="str">
        <f t="shared" si="68"/>
        <v>Ilham</v>
      </c>
      <c r="H598" s="24" t="str">
        <f t="shared" si="69"/>
        <v>earlytastore.com</v>
      </c>
      <c r="I598" s="26"/>
      <c r="J598" s="25"/>
      <c r="K598" t="s">
        <v>2330</v>
      </c>
      <c r="L598" t="b">
        <v>0</v>
      </c>
      <c r="M598" t="s">
        <v>2331</v>
      </c>
      <c r="N598" t="s">
        <v>2331</v>
      </c>
      <c r="O598" t="s">
        <v>2331</v>
      </c>
      <c r="P598" t="s">
        <v>2332</v>
      </c>
      <c r="Q598" t="s">
        <v>2332</v>
      </c>
      <c r="R598" s="16" t="s">
        <v>2332</v>
      </c>
      <c r="S598" t="s">
        <v>2333</v>
      </c>
      <c r="U598" t="b">
        <v>0</v>
      </c>
    </row>
    <row r="599" spans="1:21" x14ac:dyDescent="0.25">
      <c r="A599" s="9" t="str">
        <f t="shared" si="63"/>
        <v>WEB</v>
      </c>
      <c r="B599" s="10" t="str">
        <f t="shared" si="64"/>
        <v>LOCAL</v>
      </c>
      <c r="C599" s="17" t="str">
        <f t="shared" si="65"/>
        <v>http://localhost:8080/listing/edgeprotectionsolution.com?compare=true&amp;theme=Stars&amp;tutorial=false</v>
      </c>
      <c r="D599" s="27"/>
      <c r="E599" s="23" t="str">
        <f t="shared" si="66"/>
        <v>apacscaffold@gmail.com</v>
      </c>
      <c r="F599" s="23" t="str">
        <f t="shared" si="67"/>
        <v xml:space="preserve">Yang </v>
      </c>
      <c r="G599" s="23" t="str">
        <f t="shared" si="68"/>
        <v>Juyun</v>
      </c>
      <c r="H599" s="24" t="str">
        <f t="shared" si="69"/>
        <v>edgeprotectionsolution.com</v>
      </c>
      <c r="I599" s="26"/>
      <c r="J599" s="25"/>
      <c r="K599" t="s">
        <v>1336</v>
      </c>
      <c r="L599" t="b">
        <v>0</v>
      </c>
      <c r="M599" t="s">
        <v>1337</v>
      </c>
      <c r="N599" t="s">
        <v>1337</v>
      </c>
      <c r="O599" t="s">
        <v>1337</v>
      </c>
      <c r="P599" t="s">
        <v>1338</v>
      </c>
      <c r="Q599" t="s">
        <v>1338</v>
      </c>
      <c r="R599" s="16" t="s">
        <v>1338</v>
      </c>
      <c r="S599" t="s">
        <v>1339</v>
      </c>
      <c r="U599" t="b">
        <v>0</v>
      </c>
    </row>
    <row r="600" spans="1:21" x14ac:dyDescent="0.25">
      <c r="A600" s="9" t="str">
        <f t="shared" si="63"/>
        <v>WEB</v>
      </c>
      <c r="B600" s="10" t="str">
        <f t="shared" si="64"/>
        <v>LOCAL</v>
      </c>
      <c r="C600" s="17" t="str">
        <f t="shared" si="65"/>
        <v>http://localhost:8080/listing/educandolideres.com?compare=true&amp;theme=Stars&amp;tutorial=false</v>
      </c>
      <c r="D600" s="27"/>
      <c r="E600" s="23" t="str">
        <f t="shared" si="66"/>
        <v>agbecchia@gmail.com</v>
      </c>
      <c r="F600" s="23" t="str">
        <f t="shared" si="67"/>
        <v xml:space="preserve">Alan </v>
      </c>
      <c r="G600" s="23" t="str">
        <f t="shared" si="68"/>
        <v>Becchia</v>
      </c>
      <c r="H600" s="24" t="str">
        <f t="shared" si="69"/>
        <v>educandolideres.com</v>
      </c>
      <c r="I600" s="26"/>
      <c r="J600" s="25"/>
      <c r="K600" t="s">
        <v>1237</v>
      </c>
      <c r="L600" t="b">
        <v>0</v>
      </c>
      <c r="M600" t="s">
        <v>1238</v>
      </c>
      <c r="N600" t="s">
        <v>1238</v>
      </c>
      <c r="O600" t="s">
        <v>1238</v>
      </c>
      <c r="P600" t="s">
        <v>1239</v>
      </c>
      <c r="Q600" t="s">
        <v>1239</v>
      </c>
      <c r="R600" s="16" t="s">
        <v>1239</v>
      </c>
      <c r="S600" t="s">
        <v>1240</v>
      </c>
      <c r="U600" t="b">
        <v>0</v>
      </c>
    </row>
    <row r="601" spans="1:21" x14ac:dyDescent="0.25">
      <c r="A601" s="9" t="str">
        <f t="shared" si="63"/>
        <v>WEB</v>
      </c>
      <c r="B601" s="10" t="str">
        <f t="shared" si="64"/>
        <v>LOCAL</v>
      </c>
      <c r="C601" s="17" t="str">
        <f t="shared" si="65"/>
        <v>http://localhost:8080/listing/elastic-bee.com?compare=true&amp;theme=Stars&amp;tutorial=false</v>
      </c>
      <c r="D601" s="27"/>
      <c r="E601" s="23" t="str">
        <f t="shared" si="66"/>
        <v>stefan.voss@kuck-steueranlagen.de</v>
      </c>
      <c r="F601" s="23" t="str">
        <f t="shared" si="67"/>
        <v>FALSE</v>
      </c>
      <c r="G601" s="23" t="str">
        <f t="shared" si="68"/>
        <v>VoÃŸ</v>
      </c>
      <c r="H601" s="24" t="str">
        <f t="shared" si="69"/>
        <v>elastic-bee.com</v>
      </c>
      <c r="I601" s="26"/>
      <c r="J601" s="25"/>
      <c r="K601" t="s">
        <v>3577</v>
      </c>
      <c r="L601" t="b">
        <v>0</v>
      </c>
      <c r="M601" t="s">
        <v>3578</v>
      </c>
      <c r="N601" t="s">
        <v>3578</v>
      </c>
      <c r="O601" t="s">
        <v>3578</v>
      </c>
      <c r="P601" t="s">
        <v>3579</v>
      </c>
      <c r="Q601" t="s">
        <v>3580</v>
      </c>
      <c r="R601" s="16" t="s">
        <v>3579</v>
      </c>
      <c r="S601" t="s">
        <v>586</v>
      </c>
      <c r="U601" t="b">
        <v>0</v>
      </c>
    </row>
    <row r="602" spans="1:21" x14ac:dyDescent="0.25">
      <c r="A602" s="9" t="str">
        <f t="shared" si="63"/>
        <v>WEB</v>
      </c>
      <c r="B602" s="10" t="str">
        <f t="shared" si="64"/>
        <v>LOCAL</v>
      </c>
      <c r="C602" s="17" t="str">
        <f t="shared" si="65"/>
        <v>http://localhost:8080/listing/elegancewhitening.com?compare=true&amp;theme=Stars&amp;tutorial=false</v>
      </c>
      <c r="D602" s="27"/>
      <c r="E602" s="23" t="str">
        <f t="shared" si="66"/>
        <v>craig.cranfield@trycare.co.uk</v>
      </c>
      <c r="F602" s="23" t="str">
        <f t="shared" si="67"/>
        <v xml:space="preserve">Trycare </v>
      </c>
      <c r="G602" s="23" t="str">
        <f t="shared" si="68"/>
        <v>Ltd</v>
      </c>
      <c r="H602" s="24" t="str">
        <f t="shared" si="69"/>
        <v>elegancewhitening.com</v>
      </c>
      <c r="I602" s="26"/>
      <c r="J602" s="25"/>
      <c r="K602" t="s">
        <v>1803</v>
      </c>
      <c r="L602" t="b">
        <v>0</v>
      </c>
      <c r="M602" t="s">
        <v>1804</v>
      </c>
      <c r="N602" t="s">
        <v>1804</v>
      </c>
      <c r="O602" t="s">
        <v>1804</v>
      </c>
      <c r="P602" t="s">
        <v>1805</v>
      </c>
      <c r="Q602" t="s">
        <v>1805</v>
      </c>
      <c r="R602" s="16" t="s">
        <v>1805</v>
      </c>
      <c r="S602" t="s">
        <v>1663</v>
      </c>
      <c r="U602" t="b">
        <v>0</v>
      </c>
    </row>
    <row r="603" spans="1:21" x14ac:dyDescent="0.25">
      <c r="A603" s="9" t="str">
        <f t="shared" si="63"/>
        <v>WEB</v>
      </c>
      <c r="B603" s="10" t="str">
        <f t="shared" si="64"/>
        <v>LOCAL</v>
      </c>
      <c r="C603" s="17" t="str">
        <f t="shared" si="65"/>
        <v>http://localhost:8080/listing/eleonoracampanella.com?compare=true&amp;theme=Stars&amp;tutorial=false</v>
      </c>
      <c r="D603" s="27"/>
      <c r="E603" s="23" t="str">
        <f t="shared" si="66"/>
        <v>campanella.eleonora@gmail.com</v>
      </c>
      <c r="F603" s="23" t="str">
        <f t="shared" si="67"/>
        <v xml:space="preserve">Eleonora </v>
      </c>
      <c r="G603" s="23" t="str">
        <f t="shared" si="68"/>
        <v>Campanella</v>
      </c>
      <c r="H603" s="24" t="str">
        <f t="shared" si="69"/>
        <v>eleonoracampanella.com</v>
      </c>
      <c r="I603" s="26"/>
      <c r="J603" s="25"/>
      <c r="K603" t="s">
        <v>1576</v>
      </c>
      <c r="L603" t="b">
        <v>0</v>
      </c>
      <c r="M603" t="s">
        <v>1577</v>
      </c>
      <c r="N603" t="s">
        <v>1577</v>
      </c>
      <c r="O603" t="s">
        <v>1577</v>
      </c>
      <c r="P603" t="s">
        <v>1578</v>
      </c>
      <c r="Q603" t="s">
        <v>1578</v>
      </c>
      <c r="R603" s="16" t="s">
        <v>1578</v>
      </c>
      <c r="S603" t="s">
        <v>1579</v>
      </c>
      <c r="U603" t="b">
        <v>0</v>
      </c>
    </row>
    <row r="604" spans="1:21" x14ac:dyDescent="0.25">
      <c r="A604" s="9" t="str">
        <f t="shared" si="63"/>
        <v>WEB</v>
      </c>
      <c r="B604" s="10" t="str">
        <f t="shared" si="64"/>
        <v>LOCAL</v>
      </c>
      <c r="C604" s="17" t="str">
        <f t="shared" si="65"/>
        <v>http://localhost:8080/listing/elmejortrago.com?compare=true&amp;theme=Stars&amp;tutorial=false</v>
      </c>
      <c r="D604" s="27"/>
      <c r="E604" s="23" t="str">
        <f t="shared" si="66"/>
        <v>rubensgonzalez3@gmail.com</v>
      </c>
      <c r="F604" s="23" t="str">
        <f t="shared" si="67"/>
        <v>FALSE</v>
      </c>
      <c r="G604" s="23" t="str">
        <f t="shared" si="68"/>
        <v>Host</v>
      </c>
      <c r="H604" s="24" t="str">
        <f t="shared" si="69"/>
        <v>elmejortrago.com</v>
      </c>
      <c r="I604" s="26"/>
      <c r="J604" s="25"/>
      <c r="K604" t="s">
        <v>3337</v>
      </c>
      <c r="L604" t="b">
        <v>0</v>
      </c>
      <c r="M604" t="s">
        <v>3338</v>
      </c>
      <c r="N604" t="s">
        <v>3338</v>
      </c>
      <c r="O604" t="s">
        <v>3338</v>
      </c>
      <c r="P604" t="s">
        <v>1283</v>
      </c>
      <c r="Q604" t="s">
        <v>1283</v>
      </c>
      <c r="R604" s="16" t="s">
        <v>3339</v>
      </c>
      <c r="S604" t="s">
        <v>406</v>
      </c>
      <c r="U604" t="b">
        <v>0</v>
      </c>
    </row>
    <row r="605" spans="1:21" x14ac:dyDescent="0.25">
      <c r="A605" s="9" t="str">
        <f t="shared" si="63"/>
        <v>WEB</v>
      </c>
      <c r="B605" s="10" t="str">
        <f t="shared" si="64"/>
        <v>LOCAL</v>
      </c>
      <c r="C605" s="17" t="str">
        <f t="shared" si="65"/>
        <v>http://localhost:8080/listing/elodielepretre.com?compare=true&amp;theme=Stars&amp;tutorial=false</v>
      </c>
      <c r="D605" s="27"/>
      <c r="E605" s="23" t="str">
        <f t="shared" si="66"/>
        <v>cyril.delezenne@icloud.com</v>
      </c>
      <c r="F605" s="23" t="str">
        <f t="shared" si="67"/>
        <v xml:space="preserve">Delezenne </v>
      </c>
      <c r="G605" s="23" t="str">
        <f t="shared" si="68"/>
        <v>Cyril</v>
      </c>
      <c r="H605" s="24" t="str">
        <f t="shared" si="69"/>
        <v>elodielepretre.com</v>
      </c>
      <c r="I605" s="26"/>
      <c r="J605" s="25"/>
      <c r="K605" t="s">
        <v>1831</v>
      </c>
      <c r="L605" t="b">
        <v>0</v>
      </c>
      <c r="M605" t="s">
        <v>1832</v>
      </c>
      <c r="N605" t="s">
        <v>1832</v>
      </c>
      <c r="O605" t="s">
        <v>1832</v>
      </c>
      <c r="P605" t="s">
        <v>1833</v>
      </c>
      <c r="Q605" t="s">
        <v>1833</v>
      </c>
      <c r="R605" s="16" t="s">
        <v>1833</v>
      </c>
      <c r="S605" t="s">
        <v>262</v>
      </c>
      <c r="U605" t="b">
        <v>0</v>
      </c>
    </row>
    <row r="606" spans="1:21" x14ac:dyDescent="0.25">
      <c r="A606" s="9" t="str">
        <f t="shared" si="63"/>
        <v>WEB</v>
      </c>
      <c r="B606" s="10" t="str">
        <f t="shared" si="64"/>
        <v>LOCAL</v>
      </c>
      <c r="C606" s="17" t="str">
        <f t="shared" si="65"/>
        <v>http://localhost:8080/listing/europeanrockers.com?compare=true&amp;theme=Stars&amp;tutorial=false</v>
      </c>
      <c r="D606" s="27"/>
      <c r="E606" s="23" t="str">
        <f t="shared" si="66"/>
        <v>sandra@bumbar.de</v>
      </c>
      <c r="F606" s="23" t="str">
        <f t="shared" si="67"/>
        <v xml:space="preserve">Sandra </v>
      </c>
      <c r="G606" s="23" t="str">
        <f t="shared" si="68"/>
        <v>Bumbar</v>
      </c>
      <c r="H606" s="24" t="str">
        <f t="shared" si="69"/>
        <v>europeanrockers.com</v>
      </c>
      <c r="I606" s="26"/>
      <c r="J606" s="25"/>
      <c r="K606" t="s">
        <v>3390</v>
      </c>
      <c r="L606" t="b">
        <v>0</v>
      </c>
      <c r="M606" t="s">
        <v>3391</v>
      </c>
      <c r="N606" t="s">
        <v>3391</v>
      </c>
      <c r="O606" t="s">
        <v>3391</v>
      </c>
      <c r="P606" t="s">
        <v>3392</v>
      </c>
      <c r="Q606" t="s">
        <v>3392</v>
      </c>
      <c r="R606" s="16" t="s">
        <v>3392</v>
      </c>
      <c r="S606" t="s">
        <v>697</v>
      </c>
      <c r="U606" t="b">
        <v>0</v>
      </c>
    </row>
    <row r="607" spans="1:21" x14ac:dyDescent="0.25">
      <c r="A607" s="9" t="str">
        <f t="shared" si="63"/>
        <v>WEB</v>
      </c>
      <c r="B607" s="10" t="str">
        <f t="shared" si="64"/>
        <v>LOCAL</v>
      </c>
      <c r="C607" s="17" t="str">
        <f t="shared" si="65"/>
        <v>http://localhost:8080/listing/everything-bridal.com?compare=true&amp;theme=Stars&amp;tutorial=false</v>
      </c>
      <c r="D607" s="27"/>
      <c r="E607" s="23" t="str">
        <f t="shared" si="66"/>
        <v>info.eangel@gmail.com</v>
      </c>
      <c r="F607" s="23" t="str">
        <f t="shared" si="67"/>
        <v xml:space="preserve">Belinda </v>
      </c>
      <c r="G607" s="23" t="str">
        <f t="shared" si="68"/>
        <v>Gianquitto</v>
      </c>
      <c r="H607" s="24" t="str">
        <f t="shared" si="69"/>
        <v>everything-bridal.com</v>
      </c>
      <c r="I607" s="26"/>
      <c r="J607" s="25"/>
      <c r="K607" t="s">
        <v>2354</v>
      </c>
      <c r="L607" t="b">
        <v>0</v>
      </c>
      <c r="M607" t="s">
        <v>2355</v>
      </c>
      <c r="N607" t="s">
        <v>2355</v>
      </c>
      <c r="O607" t="s">
        <v>2355</v>
      </c>
      <c r="P607" t="s">
        <v>2356</v>
      </c>
      <c r="Q607" t="s">
        <v>2356</v>
      </c>
      <c r="R607" s="16" t="s">
        <v>2356</v>
      </c>
      <c r="S607" t="s">
        <v>2357</v>
      </c>
      <c r="U607" t="b">
        <v>0</v>
      </c>
    </row>
    <row r="608" spans="1:21" x14ac:dyDescent="0.25">
      <c r="A608" s="9" t="str">
        <f t="shared" si="63"/>
        <v>WEB</v>
      </c>
      <c r="B608" s="10" t="str">
        <f t="shared" si="64"/>
        <v>LOCAL</v>
      </c>
      <c r="C608" s="17" t="str">
        <f t="shared" si="65"/>
        <v>http://localhost:8080/listing/evolutionspaedagoge.com?compare=true&amp;theme=Stars&amp;tutorial=false</v>
      </c>
      <c r="D608" s="27"/>
      <c r="E608" s="23" t="str">
        <f t="shared" si="66"/>
        <v>ichchristophfrank@gmail.com</v>
      </c>
      <c r="F608" s="23" t="str">
        <f t="shared" si="67"/>
        <v xml:space="preserve">Christoph </v>
      </c>
      <c r="G608" s="23" t="str">
        <f t="shared" si="68"/>
        <v>Frank</v>
      </c>
      <c r="H608" s="24" t="str">
        <f t="shared" si="69"/>
        <v>evolutionspaedagoge.com</v>
      </c>
      <c r="I608" s="26"/>
      <c r="J608" s="25"/>
      <c r="K608" t="s">
        <v>2323</v>
      </c>
      <c r="L608" t="b">
        <v>0</v>
      </c>
      <c r="M608" t="s">
        <v>2324</v>
      </c>
      <c r="N608" t="s">
        <v>2324</v>
      </c>
      <c r="O608" t="s">
        <v>2324</v>
      </c>
      <c r="P608" t="s">
        <v>2325</v>
      </c>
      <c r="Q608" t="s">
        <v>2325</v>
      </c>
      <c r="R608" s="16" t="s">
        <v>2325</v>
      </c>
      <c r="S608" t="s">
        <v>1244</v>
      </c>
      <c r="U608" t="b">
        <v>0</v>
      </c>
    </row>
    <row r="609" spans="1:21" x14ac:dyDescent="0.25">
      <c r="A609" s="9" t="str">
        <f t="shared" si="63"/>
        <v>WEB</v>
      </c>
      <c r="B609" s="10" t="str">
        <f t="shared" si="64"/>
        <v>LOCAL</v>
      </c>
      <c r="C609" s="17" t="str">
        <f t="shared" si="65"/>
        <v>http://localhost:8080/listing/exclusif-magazine.com?compare=true&amp;theme=Stars&amp;tutorial=false</v>
      </c>
      <c r="D609" s="27"/>
      <c r="E609" s="23" t="str">
        <f t="shared" si="66"/>
        <v>tmeventsco@gmail.com</v>
      </c>
      <c r="F609" s="23" t="str">
        <f t="shared" si="67"/>
        <v xml:space="preserve">Malpas </v>
      </c>
      <c r="G609" s="23" t="str">
        <f t="shared" si="68"/>
        <v>Thomas</v>
      </c>
      <c r="H609" s="24" t="str">
        <f t="shared" si="69"/>
        <v>exclusif-magazine.com</v>
      </c>
      <c r="I609" s="26"/>
      <c r="J609" s="25"/>
      <c r="K609" t="s">
        <v>3709</v>
      </c>
      <c r="L609" t="b">
        <v>0</v>
      </c>
      <c r="M609" t="s">
        <v>3710</v>
      </c>
      <c r="N609" t="s">
        <v>3710</v>
      </c>
      <c r="O609" t="s">
        <v>3710</v>
      </c>
      <c r="P609" t="s">
        <v>3711</v>
      </c>
      <c r="Q609" t="s">
        <v>3711</v>
      </c>
      <c r="R609" s="16" t="s">
        <v>3711</v>
      </c>
      <c r="S609" t="s">
        <v>2752</v>
      </c>
      <c r="U609" t="b">
        <v>0</v>
      </c>
    </row>
    <row r="610" spans="1:21" x14ac:dyDescent="0.25">
      <c r="A610" s="9" t="str">
        <f t="shared" si="63"/>
        <v>WEB</v>
      </c>
      <c r="B610" s="10" t="str">
        <f t="shared" si="64"/>
        <v>LOCAL</v>
      </c>
      <c r="C610" s="17" t="str">
        <f t="shared" si="65"/>
        <v>http://localhost:8080/listing/exhibitman.com?compare=true&amp;theme=Stars&amp;tutorial=false</v>
      </c>
      <c r="D610" s="27"/>
      <c r="E610" s="23" t="str">
        <f t="shared" si="66"/>
        <v>fernandolibkind@hotmail.es</v>
      </c>
      <c r="F610" s="23" t="str">
        <f t="shared" si="67"/>
        <v xml:space="preserve">Fernando </v>
      </c>
      <c r="G610" s="23" t="str">
        <f t="shared" si="68"/>
        <v>Lastra</v>
      </c>
      <c r="H610" s="24" t="str">
        <f t="shared" si="69"/>
        <v>exhibitman.com</v>
      </c>
      <c r="I610" s="26"/>
      <c r="J610" s="25"/>
      <c r="K610" t="s">
        <v>2125</v>
      </c>
      <c r="L610" t="b">
        <v>0</v>
      </c>
      <c r="M610" t="s">
        <v>2126</v>
      </c>
      <c r="N610" t="s">
        <v>2126</v>
      </c>
      <c r="O610" t="s">
        <v>2126</v>
      </c>
      <c r="P610" t="s">
        <v>2127</v>
      </c>
      <c r="Q610" t="s">
        <v>2127</v>
      </c>
      <c r="R610" s="16" t="s">
        <v>2127</v>
      </c>
      <c r="S610" t="s">
        <v>427</v>
      </c>
      <c r="U610" t="b">
        <v>0</v>
      </c>
    </row>
    <row r="611" spans="1:21" x14ac:dyDescent="0.25">
      <c r="A611" s="9" t="str">
        <f t="shared" si="63"/>
        <v>WEB</v>
      </c>
      <c r="B611" s="10" t="str">
        <f t="shared" si="64"/>
        <v>LOCAL</v>
      </c>
      <c r="C611" s="17" t="str">
        <f t="shared" si="65"/>
        <v>http://localhost:8080/listing/expertise-powerbi.com?compare=true&amp;theme=Stars&amp;tutorial=false</v>
      </c>
      <c r="D611" s="27"/>
      <c r="E611" s="23" t="str">
        <f t="shared" si="66"/>
        <v>achats@thelio.fr</v>
      </c>
      <c r="F611" s="23" t="str">
        <f t="shared" si="67"/>
        <v xml:space="preserve">Alexandre </v>
      </c>
      <c r="G611" s="23" t="str">
        <f t="shared" si="68"/>
        <v>Moine</v>
      </c>
      <c r="H611" s="24" t="str">
        <f t="shared" si="69"/>
        <v>expertise-powerbi.com</v>
      </c>
      <c r="I611" s="26"/>
      <c r="J611" s="25"/>
      <c r="K611" t="s">
        <v>1203</v>
      </c>
      <c r="L611" t="b">
        <v>0</v>
      </c>
      <c r="M611" t="s">
        <v>1204</v>
      </c>
      <c r="N611" t="s">
        <v>1204</v>
      </c>
      <c r="O611" t="s">
        <v>1204</v>
      </c>
      <c r="P611" t="s">
        <v>1205</v>
      </c>
      <c r="Q611" t="s">
        <v>1205</v>
      </c>
      <c r="R611" s="16" t="s">
        <v>1205</v>
      </c>
      <c r="S611" t="s">
        <v>1206</v>
      </c>
      <c r="U611" t="b">
        <v>0</v>
      </c>
    </row>
    <row r="612" spans="1:21" x14ac:dyDescent="0.25">
      <c r="A612" s="9" t="str">
        <f t="shared" si="63"/>
        <v>WEB</v>
      </c>
      <c r="B612" s="10" t="str">
        <f t="shared" si="64"/>
        <v>LOCAL</v>
      </c>
      <c r="C612" s="17" t="str">
        <f t="shared" si="65"/>
        <v>http://localhost:8080/listing/falegnameriapiechenstein.com?compare=true&amp;theme=Stars&amp;tutorial=false</v>
      </c>
      <c r="D612" s="27"/>
      <c r="E612" s="23" t="str">
        <f t="shared" si="66"/>
        <v>falegnameria@marcoeluca.it</v>
      </c>
      <c r="F612" s="23" t="str">
        <f t="shared" si="67"/>
        <v>FALSE</v>
      </c>
      <c r="G612" s="23" t="str">
        <f t="shared" si="68"/>
        <v>Piechenstein</v>
      </c>
      <c r="H612" s="24" t="str">
        <f t="shared" si="69"/>
        <v>falegnameriapiechenstein.com</v>
      </c>
      <c r="I612" s="26"/>
      <c r="J612" s="25"/>
      <c r="K612" t="s">
        <v>2104</v>
      </c>
      <c r="L612" t="b">
        <v>0</v>
      </c>
      <c r="M612" t="s">
        <v>2105</v>
      </c>
      <c r="N612" t="s">
        <v>2105</v>
      </c>
      <c r="O612" t="s">
        <v>2105</v>
      </c>
      <c r="P612" t="s">
        <v>2106</v>
      </c>
      <c r="Q612" t="s">
        <v>2107</v>
      </c>
      <c r="R612" s="16" t="s">
        <v>2106</v>
      </c>
      <c r="S612" t="s">
        <v>2108</v>
      </c>
      <c r="U612" t="b">
        <v>0</v>
      </c>
    </row>
    <row r="613" spans="1:21" x14ac:dyDescent="0.25">
      <c r="A613" s="9" t="str">
        <f t="shared" si="63"/>
        <v>WEB</v>
      </c>
      <c r="B613" s="10" t="str">
        <f t="shared" si="64"/>
        <v>LOCAL</v>
      </c>
      <c r="C613" s="17" t="str">
        <f t="shared" si="65"/>
        <v>http://localhost:8080/listing/fallsvillagemarket.com?compare=true&amp;theme=Stars&amp;tutorial=false</v>
      </c>
      <c r="D613" s="27"/>
      <c r="E613" s="23" t="str">
        <f t="shared" si="66"/>
        <v>coastline.shuttles@gmail.com</v>
      </c>
      <c r="F613" s="23" t="str">
        <f t="shared" si="67"/>
        <v xml:space="preserve">Bryan </v>
      </c>
      <c r="G613" s="23" t="str">
        <f t="shared" si="68"/>
        <v>Nesci</v>
      </c>
      <c r="H613" s="24" t="str">
        <f t="shared" si="69"/>
        <v>fallsvillagemarket.com</v>
      </c>
      <c r="I613" s="26"/>
      <c r="J613" s="25"/>
      <c r="K613" t="s">
        <v>1711</v>
      </c>
      <c r="L613" t="b">
        <v>0</v>
      </c>
      <c r="M613" t="s">
        <v>1712</v>
      </c>
      <c r="N613" t="s">
        <v>1712</v>
      </c>
      <c r="O613" t="s">
        <v>1712</v>
      </c>
      <c r="P613" t="s">
        <v>1713</v>
      </c>
      <c r="Q613" t="s">
        <v>1713</v>
      </c>
      <c r="R613" s="16" t="s">
        <v>1713</v>
      </c>
      <c r="S613" t="s">
        <v>339</v>
      </c>
      <c r="U613" t="b">
        <v>0</v>
      </c>
    </row>
    <row r="614" spans="1:21" x14ac:dyDescent="0.25">
      <c r="A614" s="9" t="str">
        <f t="shared" si="63"/>
        <v>WEB</v>
      </c>
      <c r="B614" s="10" t="str">
        <f t="shared" si="64"/>
        <v>LOCAL</v>
      </c>
      <c r="C614" s="17" t="str">
        <f t="shared" si="65"/>
        <v>http://localhost:8080/listing/fan-spaces.com?compare=true&amp;theme=Stars&amp;tutorial=false</v>
      </c>
      <c r="D614" s="27"/>
      <c r="E614" s="23" t="str">
        <f t="shared" si="66"/>
        <v>h.lietz@motormiles-technologies.com</v>
      </c>
      <c r="F614" s="23" t="str">
        <f t="shared" si="67"/>
        <v>FALSE</v>
      </c>
      <c r="G614" s="23" t="str">
        <f t="shared" si="68"/>
        <v>Lietz</v>
      </c>
      <c r="H614" s="24" t="str">
        <f t="shared" si="69"/>
        <v>fan-spaces.com</v>
      </c>
      <c r="I614" s="26"/>
      <c r="J614" s="25"/>
      <c r="K614" t="s">
        <v>2245</v>
      </c>
      <c r="L614" t="b">
        <v>0</v>
      </c>
      <c r="M614" t="s">
        <v>2246</v>
      </c>
      <c r="N614" t="s">
        <v>2246</v>
      </c>
      <c r="O614" t="s">
        <v>2246</v>
      </c>
      <c r="P614" t="s">
        <v>2247</v>
      </c>
      <c r="Q614" t="s">
        <v>1536</v>
      </c>
      <c r="R614" s="16" t="s">
        <v>2247</v>
      </c>
      <c r="S614" t="s">
        <v>2248</v>
      </c>
      <c r="U614" t="b">
        <v>0</v>
      </c>
    </row>
    <row r="615" spans="1:21" x14ac:dyDescent="0.25">
      <c r="A615" s="9" t="str">
        <f t="shared" si="63"/>
        <v>WEB</v>
      </c>
      <c r="B615" s="10" t="str">
        <f t="shared" si="64"/>
        <v>LOCAL</v>
      </c>
      <c r="C615" s="17" t="str">
        <f t="shared" si="65"/>
        <v>http://localhost:8080/listing/fengruiplasticpro.com?compare=true&amp;theme=Stars&amp;tutorial=false</v>
      </c>
      <c r="D615" s="27"/>
      <c r="E615" s="23" t="str">
        <f t="shared" si="66"/>
        <v>youyu@aiyongbao.com</v>
      </c>
      <c r="F615" s="23" t="str">
        <f t="shared" si="67"/>
        <v xml:space="preserve">You </v>
      </c>
      <c r="G615" s="23" t="str">
        <f t="shared" si="68"/>
        <v>Yu</v>
      </c>
      <c r="H615" s="24" t="str">
        <f t="shared" si="69"/>
        <v>fengruiplasticpro.com</v>
      </c>
      <c r="I615" s="26"/>
      <c r="J615" s="25"/>
      <c r="K615" t="s">
        <v>3941</v>
      </c>
      <c r="L615" t="b">
        <v>0</v>
      </c>
      <c r="M615" t="s">
        <v>3942</v>
      </c>
      <c r="N615" t="s">
        <v>3942</v>
      </c>
      <c r="O615" t="s">
        <v>3942</v>
      </c>
      <c r="P615" t="s">
        <v>3943</v>
      </c>
      <c r="Q615" t="s">
        <v>3943</v>
      </c>
      <c r="R615" s="16" t="s">
        <v>3943</v>
      </c>
      <c r="S615" t="s">
        <v>586</v>
      </c>
      <c r="U615" t="b">
        <v>0</v>
      </c>
    </row>
    <row r="616" spans="1:21" x14ac:dyDescent="0.25">
      <c r="A616" s="9" t="str">
        <f t="shared" si="63"/>
        <v>WEB</v>
      </c>
      <c r="B616" s="10" t="str">
        <f t="shared" si="64"/>
        <v>LOCAL</v>
      </c>
      <c r="C616" s="17" t="str">
        <f t="shared" si="65"/>
        <v>http://localhost:8080/listing/fewo-bayerischer-wald.com?compare=true&amp;theme=Stars&amp;tutorial=false</v>
      </c>
      <c r="D616" s="27"/>
      <c r="E616" s="23" t="str">
        <f t="shared" si="66"/>
        <v>sebastian@janitzek.de</v>
      </c>
      <c r="F616" s="23" t="e">
        <f t="shared" si="67"/>
        <v>#VALUE!</v>
      </c>
      <c r="G616" s="23" t="e">
        <f t="shared" si="68"/>
        <v>#VALUE!</v>
      </c>
      <c r="H616" s="24" t="str">
        <f t="shared" si="69"/>
        <v>fewo-bayerischer-wald.com</v>
      </c>
      <c r="I616" s="26"/>
      <c r="J616" s="25"/>
      <c r="K616" t="s">
        <v>3434</v>
      </c>
      <c r="L616" t="b">
        <v>0</v>
      </c>
      <c r="M616" t="s">
        <v>3435</v>
      </c>
      <c r="N616" t="s">
        <v>3435</v>
      </c>
      <c r="O616" t="s">
        <v>3435</v>
      </c>
      <c r="P616" t="s">
        <v>3436</v>
      </c>
      <c r="Q616" t="s">
        <v>3436</v>
      </c>
      <c r="R616" s="16" t="s">
        <v>3436</v>
      </c>
      <c r="S616" t="s">
        <v>3437</v>
      </c>
      <c r="U616" t="b">
        <v>0</v>
      </c>
    </row>
    <row r="617" spans="1:21" x14ac:dyDescent="0.25">
      <c r="A617" s="9" t="str">
        <f t="shared" si="63"/>
        <v>WEB</v>
      </c>
      <c r="B617" s="10" t="str">
        <f t="shared" si="64"/>
        <v>LOCAL</v>
      </c>
      <c r="C617" s="17" t="str">
        <f t="shared" si="65"/>
        <v>http://localhost:8080/listing/ffprojectmanager.com?compare=true&amp;theme=Stars&amp;tutorial=false</v>
      </c>
      <c r="D617" s="27"/>
      <c r="E617" s="23" t="str">
        <f t="shared" si="66"/>
        <v>fabregat@servitec-ingenieria.com</v>
      </c>
      <c r="F617" s="23" t="str">
        <f t="shared" si="67"/>
        <v xml:space="preserve">MarÃ­a </v>
      </c>
      <c r="G617" s="23" t="str">
        <f t="shared" si="68"/>
        <v>Fabregat</v>
      </c>
      <c r="H617" s="24" t="str">
        <f t="shared" si="69"/>
        <v>ffprojectmanager.com</v>
      </c>
      <c r="I617" s="26"/>
      <c r="J617" s="25"/>
      <c r="K617" t="s">
        <v>2101</v>
      </c>
      <c r="L617" t="b">
        <v>0</v>
      </c>
      <c r="M617" t="s">
        <v>2102</v>
      </c>
      <c r="N617" t="s">
        <v>2102</v>
      </c>
      <c r="O617" t="s">
        <v>2102</v>
      </c>
      <c r="P617" t="s">
        <v>2103</v>
      </c>
      <c r="Q617" t="s">
        <v>2103</v>
      </c>
      <c r="R617" s="16" t="s">
        <v>2103</v>
      </c>
      <c r="S617" t="s">
        <v>120</v>
      </c>
      <c r="U617" t="b">
        <v>0</v>
      </c>
    </row>
    <row r="618" spans="1:21" x14ac:dyDescent="0.25">
      <c r="A618" s="9" t="str">
        <f t="shared" si="63"/>
        <v>WEB</v>
      </c>
      <c r="B618" s="10" t="str">
        <f t="shared" si="64"/>
        <v>LOCAL</v>
      </c>
      <c r="C618" s="17" t="str">
        <f t="shared" si="65"/>
        <v>http://localhost:8080/listing/ficomputacion93.net?compare=true&amp;theme=Stars&amp;tutorial=false</v>
      </c>
      <c r="D618" s="27"/>
      <c r="E618" s="23" t="str">
        <f t="shared" si="66"/>
        <v>jolixenwebstudio@gmail.com</v>
      </c>
      <c r="F618" s="23" t="str">
        <f t="shared" si="67"/>
        <v xml:space="preserve">Yolanda </v>
      </c>
      <c r="G618" s="23" t="str">
        <f t="shared" si="68"/>
        <v>Perez</v>
      </c>
      <c r="H618" s="24" t="str">
        <f t="shared" si="69"/>
        <v>ficomputacion93.net</v>
      </c>
      <c r="I618" s="26"/>
      <c r="J618" s="25"/>
      <c r="K618" t="s">
        <v>2463</v>
      </c>
      <c r="L618" t="b">
        <v>0</v>
      </c>
      <c r="M618" t="s">
        <v>2464</v>
      </c>
      <c r="N618" t="s">
        <v>2464</v>
      </c>
      <c r="O618" t="s">
        <v>2464</v>
      </c>
      <c r="P618" t="s">
        <v>2465</v>
      </c>
      <c r="Q618" t="s">
        <v>2465</v>
      </c>
      <c r="R618" s="16" t="s">
        <v>2465</v>
      </c>
      <c r="S618" t="s">
        <v>682</v>
      </c>
      <c r="U618" t="b">
        <v>0</v>
      </c>
    </row>
    <row r="619" spans="1:21" x14ac:dyDescent="0.25">
      <c r="A619" s="9" t="str">
        <f t="shared" si="63"/>
        <v>WEB</v>
      </c>
      <c r="B619" s="10" t="str">
        <f t="shared" si="64"/>
        <v>LOCAL</v>
      </c>
      <c r="C619" s="17" t="str">
        <f t="shared" si="65"/>
        <v>http://localhost:8080/listing/figureouttheworld.com?compare=true&amp;theme=Stars&amp;tutorial=false</v>
      </c>
      <c r="D619" s="27"/>
      <c r="E619" s="23" t="str">
        <f t="shared" si="66"/>
        <v>vince.tinebra1980@gmail.com</v>
      </c>
      <c r="F619" s="23" t="str">
        <f t="shared" si="67"/>
        <v xml:space="preserve">Vince </v>
      </c>
      <c r="G619" s="23" t="str">
        <f t="shared" si="68"/>
        <v>Tinebra</v>
      </c>
      <c r="H619" s="24" t="str">
        <f t="shared" si="69"/>
        <v>figureouttheworld.com</v>
      </c>
      <c r="I619" s="26"/>
      <c r="J619" s="25"/>
      <c r="K619" t="s">
        <v>3804</v>
      </c>
      <c r="L619" t="b">
        <v>0</v>
      </c>
      <c r="M619" t="s">
        <v>3805</v>
      </c>
      <c r="N619" t="s">
        <v>3805</v>
      </c>
      <c r="O619" t="s">
        <v>3805</v>
      </c>
      <c r="P619" t="s">
        <v>3806</v>
      </c>
      <c r="Q619" t="s">
        <v>3806</v>
      </c>
      <c r="R619" s="16" t="s">
        <v>3806</v>
      </c>
      <c r="S619" t="s">
        <v>509</v>
      </c>
      <c r="U619" t="b">
        <v>0</v>
      </c>
    </row>
    <row r="620" spans="1:21" x14ac:dyDescent="0.25">
      <c r="A620" s="9" t="str">
        <f t="shared" si="63"/>
        <v>WEB</v>
      </c>
      <c r="B620" s="10" t="str">
        <f t="shared" si="64"/>
        <v>LOCAL</v>
      </c>
      <c r="C620" s="17" t="str">
        <f t="shared" si="65"/>
        <v>http://localhost:8080/listing/finalia.net?compare=true&amp;theme=Stars&amp;tutorial=false</v>
      </c>
      <c r="D620" s="27"/>
      <c r="E620" s="23" t="str">
        <f t="shared" si="66"/>
        <v>lisaeaa@hotmail.com</v>
      </c>
      <c r="F620" s="23" t="str">
        <f t="shared" si="67"/>
        <v xml:space="preserve">Lisa </v>
      </c>
      <c r="G620" s="23" t="str">
        <f t="shared" si="68"/>
        <v>Aguilar Alzate</v>
      </c>
      <c r="H620" s="24" t="str">
        <f t="shared" si="69"/>
        <v>finalia.net</v>
      </c>
      <c r="I620" s="26"/>
      <c r="J620" s="25"/>
      <c r="K620" t="s">
        <v>2678</v>
      </c>
      <c r="L620" t="b">
        <v>0</v>
      </c>
      <c r="M620" t="s">
        <v>2679</v>
      </c>
      <c r="N620" t="s">
        <v>2679</v>
      </c>
      <c r="O620" t="s">
        <v>2679</v>
      </c>
      <c r="P620" t="s">
        <v>2680</v>
      </c>
      <c r="Q620" t="s">
        <v>2680</v>
      </c>
      <c r="R620" s="16" t="s">
        <v>2680</v>
      </c>
      <c r="S620" t="s">
        <v>2436</v>
      </c>
      <c r="U620" t="b">
        <v>0</v>
      </c>
    </row>
    <row r="621" spans="1:21" x14ac:dyDescent="0.25">
      <c r="A621" s="9" t="str">
        <f t="shared" si="63"/>
        <v>WEB</v>
      </c>
      <c r="B621" s="10" t="str">
        <f t="shared" si="64"/>
        <v>LOCAL</v>
      </c>
      <c r="C621" s="17" t="str">
        <f t="shared" si="65"/>
        <v>http://localhost:8080/listing/finanzenchecker.com?compare=true&amp;theme=Stars&amp;tutorial=false</v>
      </c>
      <c r="D621" s="27"/>
      <c r="E621" s="23" t="str">
        <f t="shared" si="66"/>
        <v>arma_s83@hotmail.com</v>
      </c>
      <c r="F621" s="23" t="str">
        <f t="shared" si="67"/>
        <v>FALSE</v>
      </c>
      <c r="G621" s="23" t="str">
        <f t="shared" si="68"/>
        <v>Host</v>
      </c>
      <c r="H621" s="24" t="str">
        <f t="shared" si="69"/>
        <v>finanzenchecker.com</v>
      </c>
      <c r="I621" s="26"/>
      <c r="J621" s="25"/>
      <c r="K621" t="s">
        <v>1346</v>
      </c>
      <c r="L621" t="b">
        <v>0</v>
      </c>
      <c r="M621" t="s">
        <v>1347</v>
      </c>
      <c r="N621" t="s">
        <v>1347</v>
      </c>
      <c r="O621" t="s">
        <v>1347</v>
      </c>
      <c r="P621" t="s">
        <v>1283</v>
      </c>
      <c r="Q621" t="s">
        <v>1283</v>
      </c>
      <c r="R621" s="16" t="s">
        <v>1348</v>
      </c>
      <c r="S621" t="s">
        <v>1349</v>
      </c>
      <c r="U621" t="b">
        <v>0</v>
      </c>
    </row>
    <row r="622" spans="1:21" x14ac:dyDescent="0.25">
      <c r="A622" s="9" t="str">
        <f t="shared" si="63"/>
        <v>WEB</v>
      </c>
      <c r="B622" s="10" t="str">
        <f t="shared" si="64"/>
        <v>LOCAL</v>
      </c>
      <c r="C622" s="17" t="str">
        <f t="shared" si="65"/>
        <v>http://localhost:8080/listing/fischerbusinessbroker.com?compare=true&amp;theme=Stars&amp;tutorial=false</v>
      </c>
      <c r="D622" s="27"/>
      <c r="E622" s="23" t="str">
        <f t="shared" si="66"/>
        <v>nicve@meiler.com</v>
      </c>
      <c r="F622" s="23" t="e">
        <f t="shared" si="67"/>
        <v>#VALUE!</v>
      </c>
      <c r="G622" s="23" t="e">
        <f t="shared" si="68"/>
        <v>#VALUE!</v>
      </c>
      <c r="H622" s="24" t="str">
        <f t="shared" si="69"/>
        <v>fischerbusinessbroker.com</v>
      </c>
      <c r="I622" s="26"/>
      <c r="J622" s="25"/>
      <c r="K622" t="s">
        <v>3032</v>
      </c>
      <c r="L622" t="b">
        <v>0</v>
      </c>
      <c r="M622" t="s">
        <v>3033</v>
      </c>
      <c r="N622" t="s">
        <v>3033</v>
      </c>
      <c r="O622" t="s">
        <v>3033</v>
      </c>
      <c r="P622" t="s">
        <v>3034</v>
      </c>
      <c r="Q622" t="s">
        <v>3034</v>
      </c>
      <c r="R622" s="16" t="s">
        <v>3034</v>
      </c>
      <c r="S622" t="s">
        <v>1532</v>
      </c>
      <c r="U622" t="b">
        <v>0</v>
      </c>
    </row>
    <row r="623" spans="1:21" x14ac:dyDescent="0.25">
      <c r="A623" s="9" t="str">
        <f t="shared" si="63"/>
        <v>WEB</v>
      </c>
      <c r="B623" s="10" t="str">
        <f t="shared" si="64"/>
        <v>LOCAL</v>
      </c>
      <c r="C623" s="17" t="str">
        <f t="shared" si="65"/>
        <v>http://localhost:8080/listing/flying-nomads.com?compare=true&amp;theme=Stars&amp;tutorial=false</v>
      </c>
      <c r="D623" s="27"/>
      <c r="E623" s="23" t="str">
        <f t="shared" si="66"/>
        <v>belghitikhalid@gmail.com</v>
      </c>
      <c r="F623" s="23" t="str">
        <f t="shared" si="67"/>
        <v xml:space="preserve">Khalid </v>
      </c>
      <c r="G623" s="23" t="str">
        <f t="shared" si="68"/>
        <v>Belghiti</v>
      </c>
      <c r="H623" s="24" t="str">
        <f t="shared" si="69"/>
        <v>flying-nomads.com</v>
      </c>
      <c r="I623" s="26"/>
      <c r="J623" s="25"/>
      <c r="K623" t="s">
        <v>1444</v>
      </c>
      <c r="L623" t="b">
        <v>0</v>
      </c>
      <c r="M623" t="s">
        <v>1445</v>
      </c>
      <c r="N623" t="s">
        <v>1445</v>
      </c>
      <c r="O623" t="s">
        <v>1445</v>
      </c>
      <c r="P623" t="s">
        <v>1446</v>
      </c>
      <c r="Q623" t="s">
        <v>1446</v>
      </c>
      <c r="R623" s="16" t="s">
        <v>1446</v>
      </c>
      <c r="S623" t="s">
        <v>1447</v>
      </c>
      <c r="U623" t="b">
        <v>0</v>
      </c>
    </row>
    <row r="624" spans="1:21" x14ac:dyDescent="0.25">
      <c r="A624" s="9" t="str">
        <f t="shared" si="63"/>
        <v>WEB</v>
      </c>
      <c r="B624" s="10" t="str">
        <f t="shared" si="64"/>
        <v>LOCAL</v>
      </c>
      <c r="C624" s="17" t="str">
        <f t="shared" si="65"/>
        <v>http://localhost:8080/listing/fmmattssonshowers.com?compare=true&amp;theme=Stars&amp;tutorial=false</v>
      </c>
      <c r="D624" s="27"/>
      <c r="E624" s="23" t="str">
        <f t="shared" si="66"/>
        <v>chris@challisagplus.com</v>
      </c>
      <c r="F624" s="23" t="str">
        <f t="shared" si="67"/>
        <v xml:space="preserve">Christopher </v>
      </c>
      <c r="G624" s="23" t="str">
        <f t="shared" si="68"/>
        <v>Challis</v>
      </c>
      <c r="H624" s="24" t="str">
        <f t="shared" si="69"/>
        <v>fmmattssonshowers.com</v>
      </c>
      <c r="I624" s="26"/>
      <c r="J624" s="25"/>
      <c r="K624" t="s">
        <v>1656</v>
      </c>
      <c r="L624" t="b">
        <v>0</v>
      </c>
      <c r="M624" t="s">
        <v>1657</v>
      </c>
      <c r="N624" t="s">
        <v>1657</v>
      </c>
      <c r="O624" t="s">
        <v>1657</v>
      </c>
      <c r="P624" t="s">
        <v>1658</v>
      </c>
      <c r="Q624" t="s">
        <v>1658</v>
      </c>
      <c r="R624" s="16" t="s">
        <v>1658</v>
      </c>
      <c r="S624" t="s">
        <v>1659</v>
      </c>
      <c r="U624" t="b">
        <v>0</v>
      </c>
    </row>
    <row r="625" spans="1:21" x14ac:dyDescent="0.25">
      <c r="A625" s="9" t="str">
        <f t="shared" si="63"/>
        <v>WEB</v>
      </c>
      <c r="B625" s="10" t="str">
        <f t="shared" si="64"/>
        <v>LOCAL</v>
      </c>
      <c r="C625" s="17" t="str">
        <f t="shared" si="65"/>
        <v>http://localhost:8080/listing/footballvstvspc.com?compare=true&amp;theme=Stars&amp;tutorial=false</v>
      </c>
      <c r="D625" s="27"/>
      <c r="E625" s="23" t="str">
        <f t="shared" si="66"/>
        <v>mdr213055@gmail.com</v>
      </c>
      <c r="F625" s="23" t="str">
        <f t="shared" si="67"/>
        <v xml:space="preserve">Md </v>
      </c>
      <c r="G625" s="23" t="str">
        <f t="shared" si="68"/>
        <v>Rasel</v>
      </c>
      <c r="H625" s="24" t="str">
        <f t="shared" si="69"/>
        <v>footballvstvspc.com</v>
      </c>
      <c r="I625" s="26"/>
      <c r="J625" s="25"/>
      <c r="K625" t="s">
        <v>2860</v>
      </c>
      <c r="L625" t="b">
        <v>0</v>
      </c>
      <c r="M625" t="s">
        <v>2861</v>
      </c>
      <c r="N625" t="s">
        <v>2861</v>
      </c>
      <c r="O625" t="s">
        <v>2861</v>
      </c>
      <c r="P625" t="s">
        <v>2862</v>
      </c>
      <c r="Q625" t="s">
        <v>2862</v>
      </c>
      <c r="R625" s="16" t="s">
        <v>2862</v>
      </c>
      <c r="S625" t="s">
        <v>365</v>
      </c>
      <c r="U625" t="b">
        <v>0</v>
      </c>
    </row>
    <row r="626" spans="1:21" x14ac:dyDescent="0.25">
      <c r="A626" s="9" t="str">
        <f t="shared" si="63"/>
        <v>WEB</v>
      </c>
      <c r="B626" s="10" t="str">
        <f t="shared" si="64"/>
        <v>LOCAL</v>
      </c>
      <c r="C626" s="17" t="str">
        <f t="shared" si="65"/>
        <v>http://localhost:8080/listing/forexindustryinsider.com?compare=true&amp;theme=Stars&amp;tutorial=false</v>
      </c>
      <c r="D626" s="27"/>
      <c r="E626" s="23" t="str">
        <f t="shared" si="66"/>
        <v>abuse@ukrnames.com</v>
      </c>
      <c r="F626" s="23" t="str">
        <f t="shared" si="67"/>
        <v xml:space="preserve">Privacy </v>
      </c>
      <c r="G626" s="23" t="str">
        <f t="shared" si="68"/>
        <v>Service</v>
      </c>
      <c r="H626" s="24" t="str">
        <f t="shared" si="69"/>
        <v>forexindustryinsider.com</v>
      </c>
      <c r="I626" s="26"/>
      <c r="J626" s="25"/>
      <c r="K626" t="s">
        <v>1192</v>
      </c>
      <c r="L626" t="b">
        <v>0</v>
      </c>
      <c r="M626" t="s">
        <v>1193</v>
      </c>
      <c r="N626" t="s">
        <v>1193</v>
      </c>
      <c r="O626" t="s">
        <v>1193</v>
      </c>
      <c r="P626" t="s">
        <v>1194</v>
      </c>
      <c r="Q626" t="s">
        <v>1194</v>
      </c>
      <c r="R626" s="16" t="s">
        <v>1194</v>
      </c>
      <c r="S626" t="s">
        <v>1195</v>
      </c>
      <c r="U626" t="b">
        <v>0</v>
      </c>
    </row>
    <row r="627" spans="1:21" x14ac:dyDescent="0.25">
      <c r="A627" s="9" t="str">
        <f t="shared" si="63"/>
        <v>WEB</v>
      </c>
      <c r="B627" s="10" t="str">
        <f t="shared" si="64"/>
        <v>LOCAL</v>
      </c>
      <c r="C627" s="17" t="str">
        <f t="shared" si="65"/>
        <v>http://localhost:8080/listing/formacion2018.com?compare=true&amp;theme=Stars&amp;tutorial=false</v>
      </c>
      <c r="D627" s="27"/>
      <c r="E627" s="23" t="str">
        <f t="shared" si="66"/>
        <v>josesp@csstecno.com</v>
      </c>
      <c r="F627" s="23" t="str">
        <f t="shared" si="67"/>
        <v xml:space="preserve">Jose </v>
      </c>
      <c r="G627" s="23" t="str">
        <f t="shared" si="68"/>
        <v>Pastor</v>
      </c>
      <c r="H627" s="24" t="str">
        <f t="shared" si="69"/>
        <v>formacion2018.com</v>
      </c>
      <c r="I627" s="26"/>
      <c r="J627" s="25"/>
      <c r="K627" t="s">
        <v>2495</v>
      </c>
      <c r="L627" t="b">
        <v>0</v>
      </c>
      <c r="M627" t="s">
        <v>2496</v>
      </c>
      <c r="N627" t="s">
        <v>2496</v>
      </c>
      <c r="O627" t="s">
        <v>2496</v>
      </c>
      <c r="P627" t="s">
        <v>2497</v>
      </c>
      <c r="Q627" t="s">
        <v>2497</v>
      </c>
      <c r="R627" s="16" t="s">
        <v>2497</v>
      </c>
      <c r="S627" t="s">
        <v>401</v>
      </c>
      <c r="U627" t="b">
        <v>0</v>
      </c>
    </row>
    <row r="628" spans="1:21" x14ac:dyDescent="0.25">
      <c r="A628" s="9" t="str">
        <f t="shared" ref="A628:A691" si="70">HYPERLINK(CONCATENATE("http://",K:K), "WEB")</f>
        <v>WEB</v>
      </c>
      <c r="B628" s="10" t="str">
        <f t="shared" ref="B628:B691" si="71">HYPERLINK(CONCATENATE("http://localhost:8080/request/",K:K),"LOCAL")</f>
        <v>LOCAL</v>
      </c>
      <c r="C628" s="17" t="str">
        <f t="shared" ref="C628:C691" si="72">HYPERLINK(CONCATENATE("http://localhost:8080/listing/",K:K,"?compare=true&amp;theme=Stars&amp;tutorial=false"))</f>
        <v>http://localhost:8080/listing/formentera-retreat.com?compare=true&amp;theme=Stars&amp;tutorial=false</v>
      </c>
      <c r="D628" s="27"/>
      <c r="E628" s="23" t="str">
        <f t="shared" ref="E628:E691" si="73">IF(AND(M:M=N:N,N:N=O:O),M:M, "FALSE")</f>
        <v>pierre.becher@t-online.de</v>
      </c>
      <c r="F628" s="23" t="str">
        <f t="shared" ref="F628:F691" si="74">IF(AND(P:P=Q:Q,Q:Q=R:R),LEFT(P:P,SEARCH(" ",P:P)), "FALSE")</f>
        <v>FALSE</v>
      </c>
      <c r="G628" s="23" t="str">
        <f t="shared" ref="G628:G691" si="75">IF(LEN(P:P)-LEN(SUBSTITUTE(P:P," ","")) = 1, RIGHT(P:P,LEN(P:P)-FIND(" ",P:P,1)), RIGHT(P:P,LEN(P:P)-SEARCH(" ",P:P,SEARCH(" ",P:P,SEARCH(" ",P:P)+1))))</f>
        <v>Becher</v>
      </c>
      <c r="H628" s="24" t="str">
        <f t="shared" ref="H628:H691" si="76">K:K</f>
        <v>formentera-retreat.com</v>
      </c>
      <c r="I628" s="26"/>
      <c r="J628" s="25"/>
      <c r="K628" t="s">
        <v>3163</v>
      </c>
      <c r="L628" t="b">
        <v>0</v>
      </c>
      <c r="M628" t="s">
        <v>3164</v>
      </c>
      <c r="N628" t="s">
        <v>3164</v>
      </c>
      <c r="O628" t="s">
        <v>3164</v>
      </c>
      <c r="P628" t="s">
        <v>3165</v>
      </c>
      <c r="Q628" t="s">
        <v>1536</v>
      </c>
      <c r="R628" s="16" t="s">
        <v>3165</v>
      </c>
      <c r="S628" t="s">
        <v>849</v>
      </c>
      <c r="U628" t="b">
        <v>0</v>
      </c>
    </row>
    <row r="629" spans="1:21" x14ac:dyDescent="0.25">
      <c r="A629" s="9" t="str">
        <f t="shared" si="70"/>
        <v>WEB</v>
      </c>
      <c r="B629" s="10" t="str">
        <f t="shared" si="71"/>
        <v>LOCAL</v>
      </c>
      <c r="C629" s="17" t="str">
        <f t="shared" si="72"/>
        <v>http://localhost:8080/listing/fotografiavallarta.com?compare=true&amp;theme=Stars&amp;tutorial=false</v>
      </c>
      <c r="D629" s="27"/>
      <c r="E629" s="23" t="str">
        <f t="shared" si="73"/>
        <v>albeinithz@yahoo.com.mx</v>
      </c>
      <c r="F629" s="23" t="str">
        <f t="shared" si="74"/>
        <v xml:space="preserve">Alberto </v>
      </c>
      <c r="G629" s="23" t="str">
        <f t="shared" si="75"/>
        <v>Quiroz</v>
      </c>
      <c r="H629" s="24" t="str">
        <f t="shared" si="76"/>
        <v>fotografiavallarta.com</v>
      </c>
      <c r="I629" s="26"/>
      <c r="J629" s="25"/>
      <c r="K629" t="s">
        <v>1274</v>
      </c>
      <c r="L629" t="b">
        <v>0</v>
      </c>
      <c r="M629" t="s">
        <v>1275</v>
      </c>
      <c r="N629" t="s">
        <v>1275</v>
      </c>
      <c r="O629" t="s">
        <v>1275</v>
      </c>
      <c r="P629" t="s">
        <v>1276</v>
      </c>
      <c r="Q629" t="s">
        <v>1276</v>
      </c>
      <c r="R629" s="16" t="s">
        <v>1276</v>
      </c>
      <c r="S629" t="s">
        <v>27</v>
      </c>
      <c r="U629" t="b">
        <v>0</v>
      </c>
    </row>
    <row r="630" spans="1:21" x14ac:dyDescent="0.25">
      <c r="A630" s="9" t="str">
        <f t="shared" si="70"/>
        <v>WEB</v>
      </c>
      <c r="B630" s="10" t="str">
        <f t="shared" si="71"/>
        <v>LOCAL</v>
      </c>
      <c r="C630" s="17" t="str">
        <f t="shared" si="72"/>
        <v>http://localhost:8080/listing/free-jio-tablets.com?compare=true&amp;theme=Stars&amp;tutorial=false</v>
      </c>
      <c r="D630" s="27"/>
      <c r="E630" s="23" t="str">
        <f t="shared" si="73"/>
        <v>gangarapu09h@gmail.com</v>
      </c>
      <c r="F630" s="23" t="str">
        <f t="shared" si="74"/>
        <v xml:space="preserve">Ganga </v>
      </c>
      <c r="G630" s="23" t="str">
        <f t="shared" si="75"/>
        <v>Rapu</v>
      </c>
      <c r="H630" s="24" t="str">
        <f t="shared" si="76"/>
        <v>free-jio-tablets.com</v>
      </c>
      <c r="I630" s="26"/>
      <c r="J630" s="25"/>
      <c r="K630" t="s">
        <v>2159</v>
      </c>
      <c r="L630" t="b">
        <v>0</v>
      </c>
      <c r="M630" t="s">
        <v>2160</v>
      </c>
      <c r="N630" t="s">
        <v>2160</v>
      </c>
      <c r="O630" t="s">
        <v>2160</v>
      </c>
      <c r="P630" t="s">
        <v>2161</v>
      </c>
      <c r="Q630" t="s">
        <v>2161</v>
      </c>
      <c r="R630" s="16" t="s">
        <v>2161</v>
      </c>
      <c r="S630" t="s">
        <v>597</v>
      </c>
      <c r="U630" t="b">
        <v>0</v>
      </c>
    </row>
    <row r="631" spans="1:21" x14ac:dyDescent="0.25">
      <c r="A631" s="9" t="str">
        <f t="shared" si="70"/>
        <v>WEB</v>
      </c>
      <c r="B631" s="10" t="str">
        <f t="shared" si="71"/>
        <v>LOCAL</v>
      </c>
      <c r="C631" s="17" t="str">
        <f t="shared" si="72"/>
        <v>http://localhost:8080/listing/friedrich-nagler-artist.com?compare=true&amp;theme=Stars&amp;tutorial=false</v>
      </c>
      <c r="D631" s="27"/>
      <c r="E631" s="23" t="str">
        <f t="shared" si="73"/>
        <v>naglermj@blueyonder.co.uk</v>
      </c>
      <c r="F631" s="23" t="str">
        <f t="shared" si="74"/>
        <v>FALSE</v>
      </c>
      <c r="G631" s="23" t="str">
        <f t="shared" si="75"/>
        <v>Hall</v>
      </c>
      <c r="H631" s="24" t="str">
        <f t="shared" si="76"/>
        <v>friedrich-nagler-artist.com</v>
      </c>
      <c r="I631" s="26"/>
      <c r="J631" s="25"/>
      <c r="K631" t="s">
        <v>2964</v>
      </c>
      <c r="L631" t="b">
        <v>0</v>
      </c>
      <c r="M631" t="s">
        <v>2965</v>
      </c>
      <c r="N631" t="s">
        <v>2965</v>
      </c>
      <c r="O631" t="s">
        <v>2965</v>
      </c>
      <c r="P631" t="s">
        <v>2966</v>
      </c>
      <c r="Q631" t="s">
        <v>2966</v>
      </c>
      <c r="R631" s="16" t="s">
        <v>2967</v>
      </c>
      <c r="S631" t="s">
        <v>2968</v>
      </c>
      <c r="U631" t="b">
        <v>0</v>
      </c>
    </row>
    <row r="632" spans="1:21" x14ac:dyDescent="0.25">
      <c r="A632" s="9" t="str">
        <f t="shared" si="70"/>
        <v>WEB</v>
      </c>
      <c r="B632" s="10" t="str">
        <f t="shared" si="71"/>
        <v>LOCAL</v>
      </c>
      <c r="C632" s="17" t="str">
        <f t="shared" si="72"/>
        <v>http://localhost:8080/listing/friendsloar.com?compare=true&amp;theme=Stars&amp;tutorial=false</v>
      </c>
      <c r="D632" s="27"/>
      <c r="E632" s="23" t="str">
        <f t="shared" si="73"/>
        <v>sergioloeradream@hotmail.com</v>
      </c>
      <c r="F632" s="23" t="str">
        <f t="shared" si="74"/>
        <v xml:space="preserve">Sergio </v>
      </c>
      <c r="G632" s="23" t="str">
        <f t="shared" si="75"/>
        <v>Loera</v>
      </c>
      <c r="H632" s="24" t="str">
        <f t="shared" si="76"/>
        <v>friendsloar.com</v>
      </c>
      <c r="I632" s="26"/>
      <c r="J632" s="25"/>
      <c r="K632" t="s">
        <v>3459</v>
      </c>
      <c r="L632" t="b">
        <v>0</v>
      </c>
      <c r="M632" t="s">
        <v>3460</v>
      </c>
      <c r="N632" t="s">
        <v>3460</v>
      </c>
      <c r="O632" t="s">
        <v>3460</v>
      </c>
      <c r="P632" t="s">
        <v>3461</v>
      </c>
      <c r="Q632" t="s">
        <v>3461</v>
      </c>
      <c r="R632" s="16" t="s">
        <v>3461</v>
      </c>
      <c r="S632" t="s">
        <v>3462</v>
      </c>
      <c r="U632" t="b">
        <v>0</v>
      </c>
    </row>
    <row r="633" spans="1:21" x14ac:dyDescent="0.25">
      <c r="A633" s="9" t="str">
        <f t="shared" si="70"/>
        <v>WEB</v>
      </c>
      <c r="B633" s="10" t="str">
        <f t="shared" si="71"/>
        <v>LOCAL</v>
      </c>
      <c r="C633" s="17" t="str">
        <f t="shared" si="72"/>
        <v>http://localhost:8080/listing/frontendskill.com?compare=true&amp;theme=Stars&amp;tutorial=false</v>
      </c>
      <c r="D633" s="27"/>
      <c r="E633" s="23" t="str">
        <f t="shared" si="73"/>
        <v>maskdots@gmail.com</v>
      </c>
      <c r="F633" s="23" t="str">
        <f t="shared" si="74"/>
        <v>FALSE</v>
      </c>
      <c r="G633" s="23" t="str">
        <f t="shared" si="75"/>
        <v>Host</v>
      </c>
      <c r="H633" s="24" t="str">
        <f t="shared" si="76"/>
        <v>frontendskill.com</v>
      </c>
      <c r="I633" s="26"/>
      <c r="J633" s="25"/>
      <c r="K633" t="s">
        <v>2816</v>
      </c>
      <c r="L633" t="b">
        <v>0</v>
      </c>
      <c r="M633" t="s">
        <v>2817</v>
      </c>
      <c r="N633" t="s">
        <v>2817</v>
      </c>
      <c r="O633" t="s">
        <v>2817</v>
      </c>
      <c r="P633" t="s">
        <v>1283</v>
      </c>
      <c r="Q633" t="s">
        <v>1283</v>
      </c>
      <c r="R633" s="16" t="s">
        <v>2818</v>
      </c>
      <c r="S633" t="s">
        <v>2483</v>
      </c>
      <c r="U633" t="b">
        <v>0</v>
      </c>
    </row>
    <row r="634" spans="1:21" x14ac:dyDescent="0.25">
      <c r="A634" s="9" t="str">
        <f t="shared" si="70"/>
        <v>WEB</v>
      </c>
      <c r="B634" s="10" t="str">
        <f t="shared" si="71"/>
        <v>LOCAL</v>
      </c>
      <c r="C634" s="17" t="str">
        <f t="shared" si="72"/>
        <v>http://localhost:8080/listing/funfitfactory.net?compare=true&amp;theme=Stars&amp;tutorial=false</v>
      </c>
      <c r="D634" s="27"/>
      <c r="E634" s="23" t="str">
        <f t="shared" si="73"/>
        <v>funfitfactory@ptwmgs.cc</v>
      </c>
      <c r="F634" s="23" t="str">
        <f t="shared" si="74"/>
        <v xml:space="preserve">Zhou </v>
      </c>
      <c r="G634" s="23" t="str">
        <f t="shared" si="75"/>
        <v>Hua</v>
      </c>
      <c r="H634" s="24" t="str">
        <f t="shared" si="76"/>
        <v>funfitfactory.net</v>
      </c>
      <c r="I634" s="26"/>
      <c r="J634" s="25"/>
      <c r="K634" t="s">
        <v>2149</v>
      </c>
      <c r="L634" t="b">
        <v>0</v>
      </c>
      <c r="M634" t="s">
        <v>2150</v>
      </c>
      <c r="N634" t="s">
        <v>2150</v>
      </c>
      <c r="O634" t="s">
        <v>2150</v>
      </c>
      <c r="P634" t="s">
        <v>2151</v>
      </c>
      <c r="Q634" t="s">
        <v>2151</v>
      </c>
      <c r="R634" s="16" t="s">
        <v>2151</v>
      </c>
      <c r="S634" t="s">
        <v>191</v>
      </c>
      <c r="U634" t="b">
        <v>0</v>
      </c>
    </row>
    <row r="635" spans="1:21" x14ac:dyDescent="0.25">
      <c r="A635" s="9" t="str">
        <f t="shared" si="70"/>
        <v>WEB</v>
      </c>
      <c r="B635" s="10" t="str">
        <f t="shared" si="71"/>
        <v>LOCAL</v>
      </c>
      <c r="C635" s="17" t="str">
        <f t="shared" si="72"/>
        <v>http://localhost:8080/listing/gainweight1.com?compare=true&amp;theme=Stars&amp;tutorial=false</v>
      </c>
      <c r="D635" s="27"/>
      <c r="E635" s="23" t="str">
        <f t="shared" si="73"/>
        <v>hmgad111@gmail.com</v>
      </c>
      <c r="F635" s="23" t="str">
        <f t="shared" si="74"/>
        <v xml:space="preserve">Haytham </v>
      </c>
      <c r="G635" s="23" t="str">
        <f t="shared" si="75"/>
        <v>Mansour</v>
      </c>
      <c r="H635" s="24" t="str">
        <f t="shared" si="76"/>
        <v>gainweight1.com</v>
      </c>
      <c r="I635" s="26"/>
      <c r="J635" s="25"/>
      <c r="K635" t="s">
        <v>2289</v>
      </c>
      <c r="L635" t="b">
        <v>0</v>
      </c>
      <c r="M635" t="s">
        <v>2290</v>
      </c>
      <c r="N635" t="s">
        <v>2290</v>
      </c>
      <c r="O635" t="s">
        <v>2290</v>
      </c>
      <c r="P635" t="s">
        <v>2291</v>
      </c>
      <c r="Q635" t="s">
        <v>2291</v>
      </c>
      <c r="R635" s="16" t="s">
        <v>2291</v>
      </c>
      <c r="S635" t="s">
        <v>2292</v>
      </c>
      <c r="U635" t="b">
        <v>0</v>
      </c>
    </row>
    <row r="636" spans="1:21" x14ac:dyDescent="0.25">
      <c r="A636" s="9" t="str">
        <f t="shared" si="70"/>
        <v>WEB</v>
      </c>
      <c r="B636" s="10" t="str">
        <f t="shared" si="71"/>
        <v>LOCAL</v>
      </c>
      <c r="C636" s="17" t="str">
        <f t="shared" si="72"/>
        <v>http://localhost:8080/listing/gastroenterologistdir.com?compare=true&amp;theme=Stars&amp;tutorial=false</v>
      </c>
      <c r="D636" s="27"/>
      <c r="E636" s="23" t="str">
        <f t="shared" si="73"/>
        <v>pinkminho@naver.com</v>
      </c>
      <c r="F636" s="23" t="e">
        <f t="shared" si="74"/>
        <v>#VALUE!</v>
      </c>
      <c r="G636" s="23" t="e">
        <f t="shared" si="75"/>
        <v>#VALUE!</v>
      </c>
      <c r="H636" s="24" t="str">
        <f t="shared" si="76"/>
        <v>gastroenterologistdir.com</v>
      </c>
      <c r="I636" s="26"/>
      <c r="J636" s="25"/>
      <c r="K636" t="s">
        <v>3166</v>
      </c>
      <c r="L636" t="b">
        <v>0</v>
      </c>
      <c r="M636" t="s">
        <v>3167</v>
      </c>
      <c r="N636" t="s">
        <v>3167</v>
      </c>
      <c r="O636" t="s">
        <v>3167</v>
      </c>
      <c r="P636" t="s">
        <v>3168</v>
      </c>
      <c r="Q636" t="s">
        <v>3168</v>
      </c>
      <c r="R636" s="16" t="s">
        <v>3168</v>
      </c>
      <c r="S636" t="s">
        <v>3169</v>
      </c>
      <c r="U636" t="b">
        <v>0</v>
      </c>
    </row>
    <row r="637" spans="1:21" x14ac:dyDescent="0.25">
      <c r="A637" s="9" t="str">
        <f t="shared" si="70"/>
        <v>WEB</v>
      </c>
      <c r="B637" s="10" t="str">
        <f t="shared" si="71"/>
        <v>LOCAL</v>
      </c>
      <c r="C637" s="17" t="str">
        <f t="shared" si="72"/>
        <v>http://localhost:8080/listing/geoverdose.com?compare=true&amp;theme=Stars&amp;tutorial=false</v>
      </c>
      <c r="D637" s="27"/>
      <c r="E637" s="23" t="str">
        <f t="shared" si="73"/>
        <v>v.manna@moltenifarma.it</v>
      </c>
      <c r="F637" s="23" t="str">
        <f t="shared" si="74"/>
        <v>FALSE</v>
      </c>
      <c r="G637" s="23" t="str">
        <f t="shared" si="75"/>
        <v>Manna</v>
      </c>
      <c r="H637" s="24" t="str">
        <f t="shared" si="76"/>
        <v>geoverdose.com</v>
      </c>
      <c r="I637" s="26"/>
      <c r="J637" s="25"/>
      <c r="K637" t="s">
        <v>3780</v>
      </c>
      <c r="L637" t="b">
        <v>0</v>
      </c>
      <c r="M637" t="s">
        <v>3781</v>
      </c>
      <c r="N637" t="s">
        <v>3781</v>
      </c>
      <c r="O637" t="s">
        <v>3781</v>
      </c>
      <c r="P637" t="s">
        <v>3782</v>
      </c>
      <c r="Q637" t="s">
        <v>1428</v>
      </c>
      <c r="R637" s="16" t="s">
        <v>3783</v>
      </c>
      <c r="S637" t="s">
        <v>1252</v>
      </c>
      <c r="U637" t="b">
        <v>0</v>
      </c>
    </row>
    <row r="638" spans="1:21" x14ac:dyDescent="0.25">
      <c r="A638" s="9" t="str">
        <f t="shared" si="70"/>
        <v>WEB</v>
      </c>
      <c r="B638" s="10" t="str">
        <f t="shared" si="71"/>
        <v>LOCAL</v>
      </c>
      <c r="C638" s="17" t="str">
        <f t="shared" si="72"/>
        <v>http://localhost:8080/listing/gesichtsreinigungsbuerste.net?compare=true&amp;theme=Stars&amp;tutorial=false</v>
      </c>
      <c r="D638" s="27"/>
      <c r="E638" s="23" t="str">
        <f t="shared" si="73"/>
        <v>bsiebern@web.de</v>
      </c>
      <c r="F638" s="23" t="str">
        <f t="shared" si="74"/>
        <v>FALSE</v>
      </c>
      <c r="G638" s="23" t="str">
        <f t="shared" si="75"/>
        <v>Siebern</v>
      </c>
      <c r="H638" s="24" t="str">
        <f t="shared" si="76"/>
        <v>gesichtsreinigungsbuerste.net</v>
      </c>
      <c r="I638" s="26"/>
      <c r="J638" s="25"/>
      <c r="K638" t="s">
        <v>1533</v>
      </c>
      <c r="L638" t="b">
        <v>0</v>
      </c>
      <c r="M638" t="s">
        <v>1534</v>
      </c>
      <c r="N638" t="s">
        <v>1534</v>
      </c>
      <c r="O638" t="s">
        <v>1534</v>
      </c>
      <c r="P638" t="s">
        <v>1535</v>
      </c>
      <c r="Q638" t="s">
        <v>1536</v>
      </c>
      <c r="R638" s="16" t="s">
        <v>1535</v>
      </c>
      <c r="S638" t="s">
        <v>192</v>
      </c>
      <c r="U638" t="b">
        <v>0</v>
      </c>
    </row>
    <row r="639" spans="1:21" x14ac:dyDescent="0.25">
      <c r="A639" s="9" t="str">
        <f t="shared" si="70"/>
        <v>WEB</v>
      </c>
      <c r="B639" s="10" t="str">
        <f t="shared" si="71"/>
        <v>LOCAL</v>
      </c>
      <c r="C639" s="17" t="str">
        <f t="shared" si="72"/>
        <v>http://localhost:8080/listing/getaugmentedrealitydevelopers.com?compare=true&amp;theme=Stars&amp;tutorial=false</v>
      </c>
      <c r="D639" s="27"/>
      <c r="E639" s="23" t="str">
        <f t="shared" si="73"/>
        <v>asztern@tisa-software.com</v>
      </c>
      <c r="F639" s="23" t="str">
        <f t="shared" si="74"/>
        <v>FALSE</v>
      </c>
      <c r="G639" s="23" t="str">
        <f t="shared" si="75"/>
        <v>Sztern</v>
      </c>
      <c r="H639" s="24" t="str">
        <f t="shared" si="76"/>
        <v>getaugmentedrealitydevelopers.com</v>
      </c>
      <c r="I639" s="26"/>
      <c r="J639" s="25"/>
      <c r="K639" t="s">
        <v>1374</v>
      </c>
      <c r="L639" t="b">
        <v>0</v>
      </c>
      <c r="M639" t="s">
        <v>1375</v>
      </c>
      <c r="N639" t="s">
        <v>1375</v>
      </c>
      <c r="O639" t="s">
        <v>1375</v>
      </c>
      <c r="P639" t="s">
        <v>1376</v>
      </c>
      <c r="Q639" t="s">
        <v>1377</v>
      </c>
      <c r="R639" s="16" t="s">
        <v>1376</v>
      </c>
      <c r="S639" t="s">
        <v>1378</v>
      </c>
      <c r="U639" t="b">
        <v>0</v>
      </c>
    </row>
    <row r="640" spans="1:21" x14ac:dyDescent="0.25">
      <c r="A640" s="9" t="str">
        <f t="shared" si="70"/>
        <v>WEB</v>
      </c>
      <c r="B640" s="10" t="str">
        <f t="shared" si="71"/>
        <v>LOCAL</v>
      </c>
      <c r="C640" s="17" t="str">
        <f t="shared" si="72"/>
        <v>http://localhost:8080/listing/getcoupons4charity.com?compare=true&amp;theme=Stars&amp;tutorial=false</v>
      </c>
      <c r="D640" s="27"/>
      <c r="E640" s="23" t="str">
        <f t="shared" si="73"/>
        <v>FALSE</v>
      </c>
      <c r="F640" s="23" t="str">
        <f t="shared" si="74"/>
        <v>FALSE</v>
      </c>
      <c r="G640" s="23" t="str">
        <f t="shared" si="75"/>
        <v>Dziedzic</v>
      </c>
      <c r="H640" s="24" t="str">
        <f t="shared" si="76"/>
        <v>getcoupons4charity.com</v>
      </c>
      <c r="I640" s="26"/>
      <c r="J640" s="25"/>
      <c r="K640" t="s">
        <v>1493</v>
      </c>
      <c r="L640" t="b">
        <v>0</v>
      </c>
      <c r="M640" t="s">
        <v>1494</v>
      </c>
      <c r="N640" t="s">
        <v>1494</v>
      </c>
      <c r="O640" t="s">
        <v>1495</v>
      </c>
      <c r="P640" t="s">
        <v>1496</v>
      </c>
      <c r="Q640" t="s">
        <v>1496</v>
      </c>
      <c r="R640" s="16" t="s">
        <v>1497</v>
      </c>
      <c r="S640" t="s">
        <v>1498</v>
      </c>
      <c r="U640" t="b">
        <v>0</v>
      </c>
    </row>
    <row r="641" spans="1:21" x14ac:dyDescent="0.25">
      <c r="A641" s="9" t="str">
        <f t="shared" si="70"/>
        <v>WEB</v>
      </c>
      <c r="B641" s="10" t="str">
        <f t="shared" si="71"/>
        <v>LOCAL</v>
      </c>
      <c r="C641" s="17" t="str">
        <f t="shared" si="72"/>
        <v>http://localhost:8080/listing/ggbeautifulskin.com?compare=true&amp;theme=Stars&amp;tutorial=false</v>
      </c>
      <c r="D641" s="27"/>
      <c r="E641" s="23" t="str">
        <f t="shared" si="73"/>
        <v>peacefulheartz49@yahoo.com</v>
      </c>
      <c r="F641" s="23" t="str">
        <f t="shared" si="74"/>
        <v xml:space="preserve">Peace </v>
      </c>
      <c r="G641" s="23" t="str">
        <f t="shared" si="75"/>
        <v>Jamal</v>
      </c>
      <c r="H641" s="24" t="str">
        <f t="shared" si="76"/>
        <v>ggbeautifulskin.com</v>
      </c>
      <c r="I641" s="26"/>
      <c r="J641" s="25"/>
      <c r="K641" t="s">
        <v>3137</v>
      </c>
      <c r="L641" t="b">
        <v>0</v>
      </c>
      <c r="M641" t="s">
        <v>3138</v>
      </c>
      <c r="N641" t="s">
        <v>3138</v>
      </c>
      <c r="O641" t="s">
        <v>3138</v>
      </c>
      <c r="P641" t="s">
        <v>3139</v>
      </c>
      <c r="Q641" t="s">
        <v>3139</v>
      </c>
      <c r="R641" s="16" t="s">
        <v>3139</v>
      </c>
      <c r="S641" t="s">
        <v>2610</v>
      </c>
      <c r="U641" t="b">
        <v>0</v>
      </c>
    </row>
    <row r="642" spans="1:21" x14ac:dyDescent="0.25">
      <c r="A642" s="9" t="str">
        <f t="shared" si="70"/>
        <v>WEB</v>
      </c>
      <c r="B642" s="10" t="str">
        <f t="shared" si="71"/>
        <v>LOCAL</v>
      </c>
      <c r="C642" s="17" t="str">
        <f t="shared" si="72"/>
        <v>http://localhost:8080/listing/girlfriendsnude.com?compare=true&amp;theme=Stars&amp;tutorial=false</v>
      </c>
      <c r="D642" s="27"/>
      <c r="E642" s="23" t="str">
        <f t="shared" si="73"/>
        <v>zhou@volloeko.de</v>
      </c>
      <c r="F642" s="23" t="e">
        <f t="shared" si="74"/>
        <v>#VALUE!</v>
      </c>
      <c r="G642" s="23" t="e">
        <f t="shared" si="75"/>
        <v>#VALUE!</v>
      </c>
      <c r="H642" s="24" t="str">
        <f t="shared" si="76"/>
        <v>girlfriendsnude.com</v>
      </c>
      <c r="I642" s="26"/>
      <c r="J642" s="25"/>
      <c r="K642" t="s">
        <v>3964</v>
      </c>
      <c r="L642" t="b">
        <v>0</v>
      </c>
      <c r="M642" t="s">
        <v>3965</v>
      </c>
      <c r="N642" t="s">
        <v>3965</v>
      </c>
      <c r="O642" t="s">
        <v>3965</v>
      </c>
      <c r="R642" s="16"/>
      <c r="S642" t="s">
        <v>3462</v>
      </c>
      <c r="U642" t="b">
        <v>0</v>
      </c>
    </row>
    <row r="643" spans="1:21" x14ac:dyDescent="0.25">
      <c r="A643" s="9" t="str">
        <f t="shared" si="70"/>
        <v>WEB</v>
      </c>
      <c r="B643" s="10" t="str">
        <f t="shared" si="71"/>
        <v>LOCAL</v>
      </c>
      <c r="C643" s="17" t="str">
        <f t="shared" si="72"/>
        <v>http://localhost:8080/listing/globalsuccessformula.com?compare=true&amp;theme=Stars&amp;tutorial=false</v>
      </c>
      <c r="D643" s="27"/>
      <c r="E643" s="23" t="str">
        <f t="shared" si="73"/>
        <v>rfinnerty@uplinkmedia.co.uk</v>
      </c>
      <c r="F643" s="23" t="str">
        <f t="shared" si="74"/>
        <v xml:space="preserve">Robert </v>
      </c>
      <c r="G643" s="23" t="str">
        <f t="shared" si="75"/>
        <v>Finnerty</v>
      </c>
      <c r="H643" s="24" t="str">
        <f t="shared" si="76"/>
        <v>globalsuccessformula.com</v>
      </c>
      <c r="I643" s="26"/>
      <c r="J643" s="25"/>
      <c r="K643" t="s">
        <v>3279</v>
      </c>
      <c r="L643" t="b">
        <v>0</v>
      </c>
      <c r="M643" t="s">
        <v>3280</v>
      </c>
      <c r="N643" t="s">
        <v>3280</v>
      </c>
      <c r="O643" t="s">
        <v>3280</v>
      </c>
      <c r="P643" t="s">
        <v>3281</v>
      </c>
      <c r="Q643" t="s">
        <v>3281</v>
      </c>
      <c r="R643" s="16" t="s">
        <v>3281</v>
      </c>
      <c r="S643" t="s">
        <v>1890</v>
      </c>
      <c r="U643" t="b">
        <v>0</v>
      </c>
    </row>
    <row r="644" spans="1:21" x14ac:dyDescent="0.25">
      <c r="A644" s="9" t="str">
        <f t="shared" si="70"/>
        <v>WEB</v>
      </c>
      <c r="B644" s="10" t="str">
        <f t="shared" si="71"/>
        <v>LOCAL</v>
      </c>
      <c r="C644" s="17" t="str">
        <f t="shared" si="72"/>
        <v>http://localhost:8080/listing/goalgoalng.com?compare=true&amp;theme=Stars&amp;tutorial=false</v>
      </c>
      <c r="D644" s="27"/>
      <c r="E644" s="23" t="str">
        <f t="shared" si="73"/>
        <v>odedeleg@gmail.com</v>
      </c>
      <c r="F644" s="23" t="str">
        <f t="shared" si="74"/>
        <v>FALSE</v>
      </c>
      <c r="G644" s="23" t="str">
        <f t="shared" si="75"/>
        <v>Host</v>
      </c>
      <c r="H644" s="24" t="str">
        <f t="shared" si="76"/>
        <v>goalgoalng.com</v>
      </c>
      <c r="I644" s="26"/>
      <c r="J644" s="25"/>
      <c r="K644" t="s">
        <v>3067</v>
      </c>
      <c r="L644" t="b">
        <v>0</v>
      </c>
      <c r="M644" t="s">
        <v>3068</v>
      </c>
      <c r="N644" t="s">
        <v>3068</v>
      </c>
      <c r="O644" t="s">
        <v>3068</v>
      </c>
      <c r="P644" t="s">
        <v>1283</v>
      </c>
      <c r="Q644" t="s">
        <v>1283</v>
      </c>
      <c r="R644" s="16" t="s">
        <v>3069</v>
      </c>
      <c r="S644" t="s">
        <v>1468</v>
      </c>
      <c r="U644" t="b">
        <v>0</v>
      </c>
    </row>
    <row r="645" spans="1:21" x14ac:dyDescent="0.25">
      <c r="A645" s="9" t="str">
        <f t="shared" si="70"/>
        <v>WEB</v>
      </c>
      <c r="B645" s="10" t="str">
        <f t="shared" si="71"/>
        <v>LOCAL</v>
      </c>
      <c r="C645" s="17" t="str">
        <f t="shared" si="72"/>
        <v>http://localhost:8080/listing/godsavemillennials.com?compare=true&amp;theme=Stars&amp;tutorial=false</v>
      </c>
      <c r="D645" s="27"/>
      <c r="E645" s="23" t="str">
        <f t="shared" si="73"/>
        <v>abigailgdavenport@gmail.com</v>
      </c>
      <c r="F645" s="23" t="str">
        <f t="shared" si="74"/>
        <v xml:space="preserve">Abigail </v>
      </c>
      <c r="G645" s="23" t="str">
        <f t="shared" si="75"/>
        <v>Davenport</v>
      </c>
      <c r="H645" s="24" t="str">
        <f t="shared" si="76"/>
        <v>godsavemillennials.com</v>
      </c>
      <c r="I645" s="26"/>
      <c r="J645" s="25"/>
      <c r="K645" t="s">
        <v>1189</v>
      </c>
      <c r="L645" t="b">
        <v>0</v>
      </c>
      <c r="M645" t="s">
        <v>1190</v>
      </c>
      <c r="N645" t="s">
        <v>1190</v>
      </c>
      <c r="O645" t="s">
        <v>1190</v>
      </c>
      <c r="P645" t="s">
        <v>1191</v>
      </c>
      <c r="Q645" t="s">
        <v>1191</v>
      </c>
      <c r="R645" s="16" t="s">
        <v>1191</v>
      </c>
      <c r="S645" t="s">
        <v>840</v>
      </c>
      <c r="U645" t="b">
        <v>0</v>
      </c>
    </row>
    <row r="646" spans="1:21" x14ac:dyDescent="0.25">
      <c r="A646" s="9" t="str">
        <f t="shared" si="70"/>
        <v>WEB</v>
      </c>
      <c r="B646" s="10" t="str">
        <f t="shared" si="71"/>
        <v>LOCAL</v>
      </c>
      <c r="C646" s="17" t="str">
        <f t="shared" si="72"/>
        <v>http://localhost:8080/listing/goldilockslabs.com?compare=true&amp;theme=Stars&amp;tutorial=false</v>
      </c>
      <c r="D646" s="27"/>
      <c r="E646" s="23" t="str">
        <f t="shared" si="73"/>
        <v>goldilockslabs@gmail.com</v>
      </c>
      <c r="F646" s="23" t="str">
        <f t="shared" si="74"/>
        <v xml:space="preserve">Goldilocks </v>
      </c>
      <c r="G646" s="23" t="str">
        <f t="shared" si="75"/>
        <v>Inc.</v>
      </c>
      <c r="H646" s="24" t="str">
        <f t="shared" si="76"/>
        <v>goldilockslabs.com</v>
      </c>
      <c r="I646" s="26"/>
      <c r="J646" s="25"/>
      <c r="K646" t="s">
        <v>2200</v>
      </c>
      <c r="L646" t="b">
        <v>0</v>
      </c>
      <c r="M646" t="s">
        <v>2201</v>
      </c>
      <c r="N646" t="s">
        <v>2201</v>
      </c>
      <c r="O646" t="s">
        <v>2201</v>
      </c>
      <c r="P646" t="s">
        <v>2202</v>
      </c>
      <c r="Q646" t="s">
        <v>2202</v>
      </c>
      <c r="R646" s="16" t="s">
        <v>2202</v>
      </c>
      <c r="S646" t="s">
        <v>2203</v>
      </c>
      <c r="U646" t="b">
        <v>0</v>
      </c>
    </row>
    <row r="647" spans="1:21" x14ac:dyDescent="0.25">
      <c r="A647" s="9" t="str">
        <f t="shared" si="70"/>
        <v>WEB</v>
      </c>
      <c r="B647" s="10" t="str">
        <f t="shared" si="71"/>
        <v>LOCAL</v>
      </c>
      <c r="C647" s="17" t="str">
        <f t="shared" si="72"/>
        <v>http://localhost:8080/listing/goodcatchfeel.com?compare=true&amp;theme=Stars&amp;tutorial=false</v>
      </c>
      <c r="D647" s="27"/>
      <c r="E647" s="23" t="str">
        <f t="shared" si="73"/>
        <v>rlawndrms001@gmail.co.kr</v>
      </c>
      <c r="F647" s="23" t="str">
        <f t="shared" si="74"/>
        <v xml:space="preserve">Kim </v>
      </c>
      <c r="G647" s="23" t="str">
        <f t="shared" si="75"/>
        <v>Geun</v>
      </c>
      <c r="H647" s="24" t="str">
        <f t="shared" si="76"/>
        <v>goodcatchfeel.com</v>
      </c>
      <c r="I647" s="26"/>
      <c r="J647" s="25"/>
      <c r="K647" t="s">
        <v>3288</v>
      </c>
      <c r="L647" t="b">
        <v>0</v>
      </c>
      <c r="M647" t="s">
        <v>3289</v>
      </c>
      <c r="N647" t="s">
        <v>3289</v>
      </c>
      <c r="O647" t="s">
        <v>3289</v>
      </c>
      <c r="P647" t="s">
        <v>3290</v>
      </c>
      <c r="Q647" t="s">
        <v>3290</v>
      </c>
      <c r="R647" s="16" t="s">
        <v>3290</v>
      </c>
      <c r="S647" t="s">
        <v>3291</v>
      </c>
      <c r="U647" t="b">
        <v>0</v>
      </c>
    </row>
    <row r="648" spans="1:21" x14ac:dyDescent="0.25">
      <c r="A648" s="9" t="str">
        <f t="shared" si="70"/>
        <v>WEB</v>
      </c>
      <c r="B648" s="10" t="str">
        <f t="shared" si="71"/>
        <v>LOCAL</v>
      </c>
      <c r="C648" s="17" t="str">
        <f t="shared" si="72"/>
        <v>http://localhost:8080/listing/greenhills-languagecamp.com?compare=true&amp;theme=Stars&amp;tutorial=false</v>
      </c>
      <c r="D648" s="27"/>
      <c r="E648" s="23" t="str">
        <f t="shared" si="73"/>
        <v>irena.zidan@siol.net</v>
      </c>
      <c r="F648" s="23" t="str">
        <f t="shared" si="74"/>
        <v xml:space="preserve">Irena </v>
      </c>
      <c r="G648" s="23" t="str">
        <f t="shared" si="75"/>
        <v>Babnik</v>
      </c>
      <c r="H648" s="24" t="str">
        <f t="shared" si="76"/>
        <v>greenhills-languagecamp.com</v>
      </c>
      <c r="I648" s="26"/>
      <c r="J648" s="25"/>
      <c r="K648" t="s">
        <v>2364</v>
      </c>
      <c r="L648" t="b">
        <v>0</v>
      </c>
      <c r="M648" t="s">
        <v>2365</v>
      </c>
      <c r="N648" t="s">
        <v>2365</v>
      </c>
      <c r="O648" t="s">
        <v>2365</v>
      </c>
      <c r="P648" t="s">
        <v>2366</v>
      </c>
      <c r="Q648" t="s">
        <v>2366</v>
      </c>
      <c r="R648" s="16" t="s">
        <v>2366</v>
      </c>
      <c r="S648" t="s">
        <v>2367</v>
      </c>
      <c r="U648" t="b">
        <v>0</v>
      </c>
    </row>
    <row r="649" spans="1:21" x14ac:dyDescent="0.25">
      <c r="A649" s="9" t="str">
        <f t="shared" si="70"/>
        <v>WEB</v>
      </c>
      <c r="B649" s="10" t="str">
        <f t="shared" si="71"/>
        <v>LOCAL</v>
      </c>
      <c r="C649" s="17" t="str">
        <f t="shared" si="72"/>
        <v>http://localhost:8080/listing/groupesr.com?compare=true&amp;theme=Stars&amp;tutorial=false</v>
      </c>
      <c r="D649" s="27"/>
      <c r="E649" s="23" t="str">
        <f t="shared" si="73"/>
        <v>sorocsoft@gmail.com</v>
      </c>
      <c r="F649" s="23" t="str">
        <f t="shared" si="74"/>
        <v xml:space="preserve">Soroc </v>
      </c>
      <c r="G649" s="23" t="str">
        <f t="shared" si="75"/>
        <v>Soroc</v>
      </c>
      <c r="H649" s="24" t="str">
        <f t="shared" si="76"/>
        <v>groupesr.com</v>
      </c>
      <c r="I649" s="26"/>
      <c r="J649" s="25"/>
      <c r="K649" t="s">
        <v>3550</v>
      </c>
      <c r="L649" t="b">
        <v>0</v>
      </c>
      <c r="M649" t="s">
        <v>3551</v>
      </c>
      <c r="N649" t="s">
        <v>3551</v>
      </c>
      <c r="O649" t="s">
        <v>3551</v>
      </c>
      <c r="P649" t="s">
        <v>3552</v>
      </c>
      <c r="Q649" t="s">
        <v>3552</v>
      </c>
      <c r="R649" s="16" t="s">
        <v>3552</v>
      </c>
      <c r="S649" t="s">
        <v>885</v>
      </c>
      <c r="U649" t="b">
        <v>0</v>
      </c>
    </row>
    <row r="650" spans="1:21" x14ac:dyDescent="0.25">
      <c r="A650" s="9" t="str">
        <f t="shared" si="70"/>
        <v>WEB</v>
      </c>
      <c r="B650" s="10" t="str">
        <f t="shared" si="71"/>
        <v>LOCAL</v>
      </c>
      <c r="C650" s="17" t="str">
        <f t="shared" si="72"/>
        <v>http://localhost:8080/listing/groupieagentur.com?compare=true&amp;theme=Stars&amp;tutorial=false</v>
      </c>
      <c r="D650" s="27"/>
      <c r="E650" s="23" t="str">
        <f t="shared" si="73"/>
        <v>sieg.kevin@googlemail.com</v>
      </c>
      <c r="F650" s="23" t="str">
        <f t="shared" si="74"/>
        <v xml:space="preserve">Kevin </v>
      </c>
      <c r="G650" s="23" t="str">
        <f t="shared" si="75"/>
        <v>Sieg</v>
      </c>
      <c r="H650" s="24" t="str">
        <f t="shared" si="76"/>
        <v>groupieagentur.com</v>
      </c>
      <c r="I650" s="26"/>
      <c r="J650" s="25"/>
      <c r="K650" t="s">
        <v>3484</v>
      </c>
      <c r="L650" t="b">
        <v>0</v>
      </c>
      <c r="M650" t="s">
        <v>3485</v>
      </c>
      <c r="N650" t="s">
        <v>3485</v>
      </c>
      <c r="O650" t="s">
        <v>3485</v>
      </c>
      <c r="P650" t="s">
        <v>3486</v>
      </c>
      <c r="Q650" t="s">
        <v>3486</v>
      </c>
      <c r="R650" s="16" t="s">
        <v>3486</v>
      </c>
      <c r="S650" t="s">
        <v>2284</v>
      </c>
      <c r="U650" t="b">
        <v>0</v>
      </c>
    </row>
    <row r="651" spans="1:21" x14ac:dyDescent="0.25">
      <c r="A651" s="9" t="str">
        <f t="shared" si="70"/>
        <v>WEB</v>
      </c>
      <c r="B651" s="10" t="str">
        <f t="shared" si="71"/>
        <v>LOCAL</v>
      </c>
      <c r="C651" s="17" t="str">
        <f t="shared" si="72"/>
        <v>http://localhost:8080/listing/growingvibrations.com?compare=true&amp;theme=Stars&amp;tutorial=false</v>
      </c>
      <c r="D651" s="27"/>
      <c r="E651" s="23" t="str">
        <f t="shared" si="73"/>
        <v>growingvibrations16@gmail.com</v>
      </c>
      <c r="F651" s="23" t="str">
        <f t="shared" si="74"/>
        <v xml:space="preserve">Katiah </v>
      </c>
      <c r="G651" s="23" t="str">
        <f t="shared" si="75"/>
        <v>Byrd</v>
      </c>
      <c r="H651" s="24" t="str">
        <f t="shared" si="76"/>
        <v>growingvibrations.com</v>
      </c>
      <c r="I651" s="26"/>
      <c r="J651" s="25"/>
      <c r="K651" t="s">
        <v>2225</v>
      </c>
      <c r="L651" t="b">
        <v>0</v>
      </c>
      <c r="M651" t="s">
        <v>2226</v>
      </c>
      <c r="N651" t="s">
        <v>2226</v>
      </c>
      <c r="O651" t="s">
        <v>2226</v>
      </c>
      <c r="P651" t="s">
        <v>2227</v>
      </c>
      <c r="Q651" t="s">
        <v>2227</v>
      </c>
      <c r="R651" s="16" t="s">
        <v>2227</v>
      </c>
      <c r="S651" t="s">
        <v>1594</v>
      </c>
      <c r="U651" t="b">
        <v>0</v>
      </c>
    </row>
    <row r="652" spans="1:21" x14ac:dyDescent="0.25">
      <c r="A652" s="9" t="str">
        <f t="shared" si="70"/>
        <v>WEB</v>
      </c>
      <c r="B652" s="10" t="str">
        <f t="shared" si="71"/>
        <v>LOCAL</v>
      </c>
      <c r="C652" s="17" t="str">
        <f t="shared" si="72"/>
        <v>http://localhost:8080/listing/growledlighting.net?compare=true&amp;theme=Stars&amp;tutorial=false</v>
      </c>
      <c r="D652" s="27"/>
      <c r="E652" s="23" t="str">
        <f t="shared" si="73"/>
        <v>tk@tkled.cn</v>
      </c>
      <c r="F652" s="23" t="str">
        <f t="shared" si="74"/>
        <v xml:space="preserve">Zhou </v>
      </c>
      <c r="G652" s="23" t="str">
        <f t="shared" si="75"/>
        <v>Yu</v>
      </c>
      <c r="H652" s="24" t="str">
        <f t="shared" si="76"/>
        <v>growledlighting.net</v>
      </c>
      <c r="I652" s="26"/>
      <c r="J652" s="25"/>
      <c r="K652" t="s">
        <v>3706</v>
      </c>
      <c r="L652" t="b">
        <v>0</v>
      </c>
      <c r="M652" t="s">
        <v>3707</v>
      </c>
      <c r="N652" t="s">
        <v>3707</v>
      </c>
      <c r="O652" t="s">
        <v>3707</v>
      </c>
      <c r="P652" t="s">
        <v>3708</v>
      </c>
      <c r="Q652" t="s">
        <v>3708</v>
      </c>
      <c r="R652" s="16" t="s">
        <v>3708</v>
      </c>
      <c r="S652" t="s">
        <v>1594</v>
      </c>
      <c r="U652" t="b">
        <v>0</v>
      </c>
    </row>
    <row r="653" spans="1:21" x14ac:dyDescent="0.25">
      <c r="A653" s="9" t="str">
        <f t="shared" si="70"/>
        <v>WEB</v>
      </c>
      <c r="B653" s="10" t="str">
        <f t="shared" si="71"/>
        <v>LOCAL</v>
      </c>
      <c r="C653" s="17" t="str">
        <f t="shared" si="72"/>
        <v>http://localhost:8080/listing/gtrapbeats.com?compare=true&amp;theme=Stars&amp;tutorial=false</v>
      </c>
      <c r="D653" s="27"/>
      <c r="E653" s="23" t="str">
        <f t="shared" si="73"/>
        <v>rachaelrawlins@gmail.com</v>
      </c>
      <c r="F653" s="23" t="str">
        <f t="shared" si="74"/>
        <v>FALSE</v>
      </c>
      <c r="G653" s="23" t="str">
        <f t="shared" si="75"/>
        <v>Rawlins</v>
      </c>
      <c r="H653" s="24" t="str">
        <f t="shared" si="76"/>
        <v>gtrapbeats.com</v>
      </c>
      <c r="I653" s="26"/>
      <c r="J653" s="25"/>
      <c r="K653" t="s">
        <v>3237</v>
      </c>
      <c r="L653" t="b">
        <v>0</v>
      </c>
      <c r="M653" t="s">
        <v>3238</v>
      </c>
      <c r="N653" t="s">
        <v>3238</v>
      </c>
      <c r="O653" t="s">
        <v>3238</v>
      </c>
      <c r="P653" t="s">
        <v>3239</v>
      </c>
      <c r="Q653" t="s">
        <v>2124</v>
      </c>
      <c r="R653" s="16" t="s">
        <v>3239</v>
      </c>
      <c r="S653" t="s">
        <v>863</v>
      </c>
      <c r="U653" t="b">
        <v>0</v>
      </c>
    </row>
    <row r="654" spans="1:21" x14ac:dyDescent="0.25">
      <c r="A654" s="9" t="str">
        <f t="shared" si="70"/>
        <v>WEB</v>
      </c>
      <c r="B654" s="10" t="str">
        <f t="shared" si="71"/>
        <v>LOCAL</v>
      </c>
      <c r="C654" s="17" t="str">
        <f t="shared" si="72"/>
        <v>http://localhost:8080/listing/gurukripaballoon.com?compare=true&amp;theme=Stars&amp;tutorial=false</v>
      </c>
      <c r="D654" s="27"/>
      <c r="E654" s="23" t="str">
        <f t="shared" si="73"/>
        <v>gurukripaballoon@gmail.com</v>
      </c>
      <c r="F654" s="23" t="str">
        <f t="shared" si="74"/>
        <v xml:space="preserve">Guru </v>
      </c>
      <c r="G654" s="23" t="str">
        <f t="shared" si="75"/>
        <v>Balloon</v>
      </c>
      <c r="H654" s="24" t="str">
        <f t="shared" si="76"/>
        <v>gurukripaballoon.com</v>
      </c>
      <c r="I654" s="26"/>
      <c r="J654" s="25"/>
      <c r="K654" t="s">
        <v>2239</v>
      </c>
      <c r="L654" t="b">
        <v>0</v>
      </c>
      <c r="M654" t="s">
        <v>2240</v>
      </c>
      <c r="N654" t="s">
        <v>2240</v>
      </c>
      <c r="O654" t="s">
        <v>2240</v>
      </c>
      <c r="P654" t="s">
        <v>2241</v>
      </c>
      <c r="Q654" t="s">
        <v>2241</v>
      </c>
      <c r="R654" s="16" t="s">
        <v>2241</v>
      </c>
      <c r="S654" t="s">
        <v>66</v>
      </c>
      <c r="U654" t="b">
        <v>0</v>
      </c>
    </row>
    <row r="655" spans="1:21" x14ac:dyDescent="0.25">
      <c r="A655" s="9" t="str">
        <f t="shared" si="70"/>
        <v>WEB</v>
      </c>
      <c r="B655" s="10" t="str">
        <f t="shared" si="71"/>
        <v>LOCAL</v>
      </c>
      <c r="C655" s="17" t="str">
        <f t="shared" si="72"/>
        <v>http://localhost:8080/listing/haeundaetravel.com?compare=true&amp;theme=Stars&amp;tutorial=false</v>
      </c>
      <c r="D655" s="27"/>
      <c r="E655" s="23" t="str">
        <f t="shared" si="73"/>
        <v>smcceo@hanmail.net</v>
      </c>
      <c r="F655" s="23" t="str">
        <f t="shared" si="74"/>
        <v xml:space="preserve">Jang </v>
      </c>
      <c r="G655" s="23" t="str">
        <f t="shared" si="75"/>
        <v>Seungmin</v>
      </c>
      <c r="H655" s="24" t="str">
        <f t="shared" si="76"/>
        <v>haeundaetravel.com</v>
      </c>
      <c r="I655" s="26"/>
      <c r="J655" s="25"/>
      <c r="K655" t="s">
        <v>3521</v>
      </c>
      <c r="L655" t="b">
        <v>0</v>
      </c>
      <c r="M655" t="s">
        <v>3522</v>
      </c>
      <c r="N655" t="s">
        <v>3522</v>
      </c>
      <c r="O655" t="s">
        <v>3522</v>
      </c>
      <c r="P655" t="s">
        <v>3523</v>
      </c>
      <c r="Q655" t="s">
        <v>3523</v>
      </c>
      <c r="R655" s="16" t="s">
        <v>3523</v>
      </c>
      <c r="S655" t="s">
        <v>3524</v>
      </c>
      <c r="U655" t="b">
        <v>0</v>
      </c>
    </row>
    <row r="656" spans="1:21" x14ac:dyDescent="0.25">
      <c r="A656" s="9" t="str">
        <f t="shared" si="70"/>
        <v>WEB</v>
      </c>
      <c r="B656" s="10" t="str">
        <f t="shared" si="71"/>
        <v>LOCAL</v>
      </c>
      <c r="C656" s="17" t="str">
        <f t="shared" si="72"/>
        <v>http://localhost:8080/listing/hairstils.com?compare=true&amp;theme=Stars&amp;tutorial=false</v>
      </c>
      <c r="D656" s="27"/>
      <c r="E656" s="23" t="str">
        <f t="shared" si="73"/>
        <v>skaraoglan@gmail.com</v>
      </c>
      <c r="F656" s="23" t="str">
        <f t="shared" si="74"/>
        <v xml:space="preserve">Selcuk </v>
      </c>
      <c r="G656" s="23" t="str">
        <f t="shared" si="75"/>
        <v>Karaoglan</v>
      </c>
      <c r="H656" s="24" t="str">
        <f t="shared" si="76"/>
        <v>hairstils.com</v>
      </c>
      <c r="I656" s="26"/>
      <c r="J656" s="25"/>
      <c r="K656" t="s">
        <v>3501</v>
      </c>
      <c r="L656" t="b">
        <v>0</v>
      </c>
      <c r="M656" t="s">
        <v>3502</v>
      </c>
      <c r="N656" t="s">
        <v>3502</v>
      </c>
      <c r="O656" t="s">
        <v>3502</v>
      </c>
      <c r="P656" t="s">
        <v>3503</v>
      </c>
      <c r="Q656" t="s">
        <v>3503</v>
      </c>
      <c r="R656" s="16" t="s">
        <v>3503</v>
      </c>
      <c r="S656" t="s">
        <v>3504</v>
      </c>
      <c r="U656" t="b">
        <v>0</v>
      </c>
    </row>
    <row r="657" spans="1:21" x14ac:dyDescent="0.25">
      <c r="A657" s="9" t="str">
        <f t="shared" si="70"/>
        <v>WEB</v>
      </c>
      <c r="B657" s="10" t="str">
        <f t="shared" si="71"/>
        <v>LOCAL</v>
      </c>
      <c r="C657" s="17" t="str">
        <f t="shared" si="72"/>
        <v>http://localhost:8080/listing/hamburgs-modele.com?compare=true&amp;theme=Stars&amp;tutorial=false</v>
      </c>
      <c r="D657" s="27"/>
      <c r="E657" s="23" t="str">
        <f t="shared" si="73"/>
        <v>suzana.dekic@gmx.de</v>
      </c>
      <c r="F657" s="23" t="str">
        <f t="shared" si="74"/>
        <v xml:space="preserve">Suzana </v>
      </c>
      <c r="G657" s="23" t="str">
        <f t="shared" si="75"/>
        <v>Dekic</v>
      </c>
      <c r="H657" s="24" t="str">
        <f t="shared" si="76"/>
        <v>hamburgs-modele.com</v>
      </c>
      <c r="I657" s="26"/>
      <c r="J657" s="25"/>
      <c r="K657" t="s">
        <v>3636</v>
      </c>
      <c r="L657" t="b">
        <v>0</v>
      </c>
      <c r="M657" t="s">
        <v>3637</v>
      </c>
      <c r="N657" t="s">
        <v>3637</v>
      </c>
      <c r="O657" t="s">
        <v>3637</v>
      </c>
      <c r="P657" t="s">
        <v>3638</v>
      </c>
      <c r="Q657" t="s">
        <v>3638</v>
      </c>
      <c r="R657" s="16" t="s">
        <v>3638</v>
      </c>
      <c r="S657" t="s">
        <v>1280</v>
      </c>
      <c r="U657" t="b">
        <v>0</v>
      </c>
    </row>
    <row r="658" spans="1:21" x14ac:dyDescent="0.25">
      <c r="A658" s="9" t="str">
        <f t="shared" si="70"/>
        <v>WEB</v>
      </c>
      <c r="B658" s="10" t="str">
        <f t="shared" si="71"/>
        <v>LOCAL</v>
      </c>
      <c r="C658" s="17" t="str">
        <f t="shared" si="72"/>
        <v>http://localhost:8080/listing/happyclarissapainting.com?compare=true&amp;theme=Stars&amp;tutorial=false</v>
      </c>
      <c r="D658" s="27"/>
      <c r="E658" s="23" t="str">
        <f t="shared" si="73"/>
        <v>clarissa-hagenmeyer@gmx.de</v>
      </c>
      <c r="F658" s="23" t="str">
        <f t="shared" si="74"/>
        <v>FALSE</v>
      </c>
      <c r="G658" s="23" t="str">
        <f t="shared" si="75"/>
        <v>Hagenmeyer</v>
      </c>
      <c r="H658" s="24" t="str">
        <f t="shared" si="76"/>
        <v>happyclarissapainting.com</v>
      </c>
      <c r="I658" s="26"/>
      <c r="J658" s="25"/>
      <c r="K658" t="s">
        <v>1696</v>
      </c>
      <c r="L658" t="b">
        <v>0</v>
      </c>
      <c r="M658" t="s">
        <v>1697</v>
      </c>
      <c r="N658" t="s">
        <v>1697</v>
      </c>
      <c r="O658" t="s">
        <v>1697</v>
      </c>
      <c r="P658" t="s">
        <v>1698</v>
      </c>
      <c r="Q658" t="s">
        <v>1536</v>
      </c>
      <c r="R658" s="16" t="s">
        <v>1698</v>
      </c>
      <c r="S658" t="s">
        <v>1587</v>
      </c>
      <c r="U658" t="b">
        <v>0</v>
      </c>
    </row>
    <row r="659" spans="1:21" x14ac:dyDescent="0.25">
      <c r="A659" s="9" t="str">
        <f t="shared" si="70"/>
        <v>WEB</v>
      </c>
      <c r="B659" s="10" t="str">
        <f t="shared" si="71"/>
        <v>LOCAL</v>
      </c>
      <c r="C659" s="17" t="str">
        <f t="shared" si="72"/>
        <v>http://localhost:8080/listing/heavy-steel.com?compare=true&amp;theme=Stars&amp;tutorial=false</v>
      </c>
      <c r="D659" s="27"/>
      <c r="E659" s="23" t="str">
        <f t="shared" si="73"/>
        <v>231827@qq.com</v>
      </c>
      <c r="F659" s="23" t="e">
        <f t="shared" si="74"/>
        <v>#VALUE!</v>
      </c>
      <c r="G659" s="23" t="e">
        <f t="shared" si="75"/>
        <v>#VALUE!</v>
      </c>
      <c r="H659" s="24" t="str">
        <f t="shared" si="76"/>
        <v>heavy-steel.com</v>
      </c>
      <c r="I659" s="26"/>
      <c r="J659" s="25"/>
      <c r="K659" t="s">
        <v>1115</v>
      </c>
      <c r="L659" t="b">
        <v>0</v>
      </c>
      <c r="M659" t="s">
        <v>1116</v>
      </c>
      <c r="N659" t="s">
        <v>1116</v>
      </c>
      <c r="O659" t="s">
        <v>1116</v>
      </c>
      <c r="P659" t="s">
        <v>1117</v>
      </c>
      <c r="Q659" t="s">
        <v>1117</v>
      </c>
      <c r="R659" s="16" t="s">
        <v>1117</v>
      </c>
      <c r="S659" t="s">
        <v>1118</v>
      </c>
      <c r="U659" t="b">
        <v>0</v>
      </c>
    </row>
    <row r="660" spans="1:21" x14ac:dyDescent="0.25">
      <c r="A660" s="9" t="str">
        <f t="shared" si="70"/>
        <v>WEB</v>
      </c>
      <c r="B660" s="10" t="str">
        <f t="shared" si="71"/>
        <v>LOCAL</v>
      </c>
      <c r="C660" s="17" t="str">
        <f t="shared" si="72"/>
        <v>http://localhost:8080/listing/heavyliftingcontractors.com?compare=true&amp;theme=Stars&amp;tutorial=false</v>
      </c>
      <c r="D660" s="27"/>
      <c r="E660" s="23" t="str">
        <f t="shared" si="73"/>
        <v>accounts@admgroup.marketing</v>
      </c>
      <c r="F660" s="23" t="str">
        <f t="shared" si="74"/>
        <v xml:space="preserve">Duncan </v>
      </c>
      <c r="G660" s="23" t="str">
        <f t="shared" si="75"/>
        <v>Rogers</v>
      </c>
      <c r="H660" s="24" t="str">
        <f t="shared" si="76"/>
        <v>heavyliftingcontractors.com</v>
      </c>
      <c r="I660" s="26"/>
      <c r="J660" s="25"/>
      <c r="K660" t="s">
        <v>1200</v>
      </c>
      <c r="L660" t="b">
        <v>0</v>
      </c>
      <c r="M660" t="s">
        <v>1201</v>
      </c>
      <c r="N660" t="s">
        <v>1201</v>
      </c>
      <c r="O660" t="s">
        <v>1201</v>
      </c>
      <c r="P660" t="s">
        <v>1202</v>
      </c>
      <c r="Q660" t="s">
        <v>1202</v>
      </c>
      <c r="R660" s="16" t="s">
        <v>1202</v>
      </c>
      <c r="S660" t="s">
        <v>1118</v>
      </c>
      <c r="U660" t="b">
        <v>0</v>
      </c>
    </row>
    <row r="661" spans="1:21" x14ac:dyDescent="0.25">
      <c r="A661" s="9" t="str">
        <f t="shared" si="70"/>
        <v>WEB</v>
      </c>
      <c r="B661" s="10" t="str">
        <f t="shared" si="71"/>
        <v>LOCAL</v>
      </c>
      <c r="C661" s="17" t="str">
        <f t="shared" si="72"/>
        <v>http://localhost:8080/listing/heavytonltd.com?compare=true&amp;theme=Stars&amp;tutorial=false</v>
      </c>
      <c r="D661" s="27"/>
      <c r="E661" s="23" t="str">
        <f t="shared" si="73"/>
        <v>websites@411.ca</v>
      </c>
      <c r="F661" s="23" t="str">
        <f t="shared" si="74"/>
        <v>FALSE</v>
      </c>
      <c r="G661" s="23" t="str">
        <f t="shared" si="75"/>
        <v>Corp</v>
      </c>
      <c r="H661" s="24" t="str">
        <f t="shared" si="76"/>
        <v>heavytonltd.com</v>
      </c>
      <c r="I661" s="26"/>
      <c r="J661" s="25"/>
      <c r="K661" t="s">
        <v>3852</v>
      </c>
      <c r="L661" t="b">
        <v>0</v>
      </c>
      <c r="M661" t="s">
        <v>3853</v>
      </c>
      <c r="N661" t="s">
        <v>3853</v>
      </c>
      <c r="O661" t="s">
        <v>3853</v>
      </c>
      <c r="P661" t="s">
        <v>3854</v>
      </c>
      <c r="Q661" t="s">
        <v>3855</v>
      </c>
      <c r="R661" s="16" t="s">
        <v>3856</v>
      </c>
      <c r="S661" t="s">
        <v>1118</v>
      </c>
      <c r="U661" t="b">
        <v>0</v>
      </c>
    </row>
    <row r="662" spans="1:21" x14ac:dyDescent="0.25">
      <c r="A662" s="9" t="str">
        <f t="shared" si="70"/>
        <v>WEB</v>
      </c>
      <c r="B662" s="10" t="str">
        <f t="shared" si="71"/>
        <v>LOCAL</v>
      </c>
      <c r="C662" s="17" t="str">
        <f t="shared" si="72"/>
        <v>http://localhost:8080/listing/heidikreskephotography.com?compare=true&amp;theme=Stars&amp;tutorial=false</v>
      </c>
      <c r="D662" s="27"/>
      <c r="E662" s="23" t="str">
        <f t="shared" si="73"/>
        <v>heidistutesphotography@gmail.com</v>
      </c>
      <c r="F662" s="23" t="str">
        <f t="shared" si="74"/>
        <v xml:space="preserve">Heidi </v>
      </c>
      <c r="G662" s="23" t="str">
        <f t="shared" si="75"/>
        <v>Stutes</v>
      </c>
      <c r="H662" s="24" t="str">
        <f t="shared" si="76"/>
        <v>heidikreskephotography.com</v>
      </c>
      <c r="I662" s="26"/>
      <c r="J662" s="25"/>
      <c r="K662" t="s">
        <v>2270</v>
      </c>
      <c r="L662" t="b">
        <v>0</v>
      </c>
      <c r="M662" t="s">
        <v>2271</v>
      </c>
      <c r="N662" t="s">
        <v>2271</v>
      </c>
      <c r="O662" t="s">
        <v>2271</v>
      </c>
      <c r="P662" t="s">
        <v>2272</v>
      </c>
      <c r="Q662" t="s">
        <v>2272</v>
      </c>
      <c r="R662" s="16" t="s">
        <v>2272</v>
      </c>
      <c r="S662" t="s">
        <v>2273</v>
      </c>
      <c r="U662" t="b">
        <v>0</v>
      </c>
    </row>
    <row r="663" spans="1:21" x14ac:dyDescent="0.25">
      <c r="A663" s="9" t="str">
        <f t="shared" si="70"/>
        <v>WEB</v>
      </c>
      <c r="B663" s="10" t="str">
        <f t="shared" si="71"/>
        <v>LOCAL</v>
      </c>
      <c r="C663" s="17" t="str">
        <f t="shared" si="72"/>
        <v>http://localhost:8080/listing/hg0088game.com?compare=true&amp;theme=Stars&amp;tutorial=false</v>
      </c>
      <c r="D663" s="27"/>
      <c r="E663" s="23" t="str">
        <f t="shared" si="73"/>
        <v>lcxdxd12@gmail.com</v>
      </c>
      <c r="F663" s="23" t="str">
        <f t="shared" si="74"/>
        <v xml:space="preserve">Hourui </v>
      </c>
      <c r="G663" s="23" t="str">
        <f t="shared" si="75"/>
        <v>Wei</v>
      </c>
      <c r="H663" s="24" t="str">
        <f t="shared" si="76"/>
        <v>hg0088game.com</v>
      </c>
      <c r="I663" s="26"/>
      <c r="J663" s="25"/>
      <c r="K663" t="s">
        <v>2638</v>
      </c>
      <c r="L663" t="b">
        <v>0</v>
      </c>
      <c r="M663" t="s">
        <v>2639</v>
      </c>
      <c r="N663" t="s">
        <v>2639</v>
      </c>
      <c r="O663" t="s">
        <v>2639</v>
      </c>
      <c r="P663" t="s">
        <v>2640</v>
      </c>
      <c r="Q663" t="s">
        <v>2640</v>
      </c>
      <c r="R663" s="16" t="s">
        <v>2640</v>
      </c>
      <c r="S663" t="s">
        <v>2641</v>
      </c>
      <c r="U663" t="b">
        <v>0</v>
      </c>
    </row>
    <row r="664" spans="1:21" x14ac:dyDescent="0.25">
      <c r="A664" s="9" t="str">
        <f t="shared" si="70"/>
        <v>WEB</v>
      </c>
      <c r="B664" s="10" t="str">
        <f t="shared" si="71"/>
        <v>LOCAL</v>
      </c>
      <c r="C664" s="17" t="str">
        <f t="shared" si="72"/>
        <v>http://localhost:8080/listing/hilfecontrollogin.com?compare=true&amp;theme=Stars&amp;tutorial=false</v>
      </c>
      <c r="D664" s="27"/>
      <c r="E664" s="23" t="str">
        <f t="shared" si="73"/>
        <v>control.log@gmx.ch</v>
      </c>
      <c r="F664" s="23" t="str">
        <f t="shared" si="74"/>
        <v>FALSE</v>
      </c>
      <c r="G664" s="23" t="str">
        <f t="shared" si="75"/>
        <v>Ammann</v>
      </c>
      <c r="H664" s="24" t="str">
        <f t="shared" si="76"/>
        <v>hilfecontrollogin.com</v>
      </c>
      <c r="I664" s="26"/>
      <c r="J664" s="25"/>
      <c r="K664" t="s">
        <v>1780</v>
      </c>
      <c r="L664" t="b">
        <v>0</v>
      </c>
      <c r="M664" t="s">
        <v>1781</v>
      </c>
      <c r="N664" t="s">
        <v>1781</v>
      </c>
      <c r="O664" t="s">
        <v>1781</v>
      </c>
      <c r="P664" t="s">
        <v>1782</v>
      </c>
      <c r="Q664" t="s">
        <v>1783</v>
      </c>
      <c r="R664" s="16" t="s">
        <v>1782</v>
      </c>
      <c r="S664" t="s">
        <v>1784</v>
      </c>
      <c r="U664" t="b">
        <v>0</v>
      </c>
    </row>
    <row r="665" spans="1:21" x14ac:dyDescent="0.25">
      <c r="A665" s="9" t="str">
        <f t="shared" si="70"/>
        <v>WEB</v>
      </c>
      <c r="B665" s="10" t="str">
        <f t="shared" si="71"/>
        <v>LOCAL</v>
      </c>
      <c r="C665" s="17" t="str">
        <f t="shared" si="72"/>
        <v>http://localhost:8080/listing/hipressurewashingandwindowcleaning.com?compare=true&amp;theme=Stars&amp;tutorial=false</v>
      </c>
      <c r="D665" s="27"/>
      <c r="E665" s="23" t="str">
        <f t="shared" si="73"/>
        <v>paulorigonusa@gmail.com</v>
      </c>
      <c r="F665" s="23" t="str">
        <f t="shared" si="74"/>
        <v xml:space="preserve">Paulo </v>
      </c>
      <c r="G665" s="23" t="str">
        <f t="shared" si="75"/>
        <v>Rigon</v>
      </c>
      <c r="H665" s="24" t="str">
        <f t="shared" si="76"/>
        <v>hipressurewashingandwindowcleaning.com</v>
      </c>
      <c r="I665" s="26"/>
      <c r="J665" s="25"/>
      <c r="K665" t="s">
        <v>3127</v>
      </c>
      <c r="L665" t="b">
        <v>0</v>
      </c>
      <c r="M665" t="s">
        <v>3128</v>
      </c>
      <c r="N665" t="s">
        <v>3128</v>
      </c>
      <c r="O665" t="s">
        <v>3128</v>
      </c>
      <c r="P665" t="s">
        <v>3129</v>
      </c>
      <c r="Q665" t="s">
        <v>3129</v>
      </c>
      <c r="R665" s="16" t="s">
        <v>3129</v>
      </c>
      <c r="S665" t="s">
        <v>3130</v>
      </c>
      <c r="U665" t="b">
        <v>0</v>
      </c>
    </row>
    <row r="666" spans="1:21" x14ac:dyDescent="0.25">
      <c r="A666" s="9" t="str">
        <f t="shared" si="70"/>
        <v>WEB</v>
      </c>
      <c r="B666" s="10" t="str">
        <f t="shared" si="71"/>
        <v>LOCAL</v>
      </c>
      <c r="C666" s="17" t="str">
        <f t="shared" si="72"/>
        <v>http://localhost:8080/listing/history-global-development.net?compare=true&amp;theme=Stars&amp;tutorial=false</v>
      </c>
      <c r="D666" s="27"/>
      <c r="E666" s="23" t="str">
        <f t="shared" si="73"/>
        <v>borowyiris@i.shu.edu.cn</v>
      </c>
      <c r="F666" s="23" t="str">
        <f t="shared" si="74"/>
        <v xml:space="preserve">Iris </v>
      </c>
      <c r="G666" s="23" t="str">
        <f t="shared" si="75"/>
        <v>Borowy</v>
      </c>
      <c r="H666" s="24" t="str">
        <f t="shared" si="76"/>
        <v>history-global-development.net</v>
      </c>
      <c r="I666" s="26"/>
      <c r="J666" s="25"/>
      <c r="K666" t="s">
        <v>1506</v>
      </c>
      <c r="L666" t="b">
        <v>0</v>
      </c>
      <c r="M666" t="s">
        <v>1507</v>
      </c>
      <c r="N666" t="s">
        <v>1507</v>
      </c>
      <c r="O666" t="s">
        <v>1507</v>
      </c>
      <c r="P666" t="s">
        <v>1508</v>
      </c>
      <c r="Q666" t="s">
        <v>1508</v>
      </c>
      <c r="R666" s="16" t="s">
        <v>1508</v>
      </c>
      <c r="S666" t="s">
        <v>1509</v>
      </c>
      <c r="U666" t="b">
        <v>0</v>
      </c>
    </row>
    <row r="667" spans="1:21" x14ac:dyDescent="0.25">
      <c r="A667" s="9" t="str">
        <f t="shared" si="70"/>
        <v>WEB</v>
      </c>
      <c r="B667" s="10" t="str">
        <f t="shared" si="71"/>
        <v>LOCAL</v>
      </c>
      <c r="C667" s="17" t="str">
        <f t="shared" si="72"/>
        <v>http://localhost:8080/listing/hongsister.com?compare=true&amp;theme=Stars&amp;tutorial=false</v>
      </c>
      <c r="D667" s="27"/>
      <c r="E667" s="23" t="str">
        <f t="shared" si="73"/>
        <v>luckys5005@naver.com</v>
      </c>
      <c r="F667" s="23" t="str">
        <f t="shared" si="74"/>
        <v xml:space="preserve">No </v>
      </c>
      <c r="G667" s="23" t="str">
        <f t="shared" si="75"/>
        <v>Geunim</v>
      </c>
      <c r="H667" s="24" t="str">
        <f t="shared" si="76"/>
        <v>hongsister.com</v>
      </c>
      <c r="I667" s="26"/>
      <c r="J667" s="25"/>
      <c r="K667" t="s">
        <v>2722</v>
      </c>
      <c r="L667" t="b">
        <v>0</v>
      </c>
      <c r="M667" t="s">
        <v>2723</v>
      </c>
      <c r="N667" t="s">
        <v>2723</v>
      </c>
      <c r="O667" t="s">
        <v>2723</v>
      </c>
      <c r="P667" t="s">
        <v>2724</v>
      </c>
      <c r="Q667" t="s">
        <v>2724</v>
      </c>
      <c r="R667" s="16" t="s">
        <v>2724</v>
      </c>
      <c r="S667" t="s">
        <v>756</v>
      </c>
      <c r="U667" t="b">
        <v>0</v>
      </c>
    </row>
    <row r="668" spans="1:21" x14ac:dyDescent="0.25">
      <c r="A668" s="9" t="str">
        <f t="shared" si="70"/>
        <v>WEB</v>
      </c>
      <c r="B668" s="10" t="str">
        <f t="shared" si="71"/>
        <v>LOCAL</v>
      </c>
      <c r="C668" s="17" t="str">
        <f t="shared" si="72"/>
        <v>http://localhost:8080/listing/hopecartransportpalangkaraya.com?compare=true&amp;theme=Stars&amp;tutorial=false</v>
      </c>
      <c r="D668" s="27"/>
      <c r="E668" s="23" t="str">
        <f t="shared" si="73"/>
        <v>jusrhy.gembhel@gmail.com</v>
      </c>
      <c r="F668" s="23" t="str">
        <f t="shared" si="74"/>
        <v xml:space="preserve">Jusriadi </v>
      </c>
      <c r="G668" s="23" t="str">
        <f t="shared" si="75"/>
        <v>S</v>
      </c>
      <c r="H668" s="24" t="str">
        <f t="shared" si="76"/>
        <v>hopecartransportpalangkaraya.com</v>
      </c>
      <c r="I668" s="26"/>
      <c r="J668" s="25"/>
      <c r="K668" t="s">
        <v>2512</v>
      </c>
      <c r="L668" t="b">
        <v>0</v>
      </c>
      <c r="M668" t="s">
        <v>2513</v>
      </c>
      <c r="N668" t="s">
        <v>2513</v>
      </c>
      <c r="O668" t="s">
        <v>2513</v>
      </c>
      <c r="P668" t="s">
        <v>2514</v>
      </c>
      <c r="Q668" t="s">
        <v>2514</v>
      </c>
      <c r="R668" s="16" t="s">
        <v>2514</v>
      </c>
      <c r="S668" t="s">
        <v>27</v>
      </c>
      <c r="U668" t="b">
        <v>0</v>
      </c>
    </row>
    <row r="669" spans="1:21" x14ac:dyDescent="0.25">
      <c r="A669" s="9" t="str">
        <f t="shared" si="70"/>
        <v>WEB</v>
      </c>
      <c r="B669" s="10" t="str">
        <f t="shared" si="71"/>
        <v>LOCAL</v>
      </c>
      <c r="C669" s="17" t="str">
        <f t="shared" si="72"/>
        <v>http://localhost:8080/listing/hotelsolardetejada.com?compare=true&amp;theme=Stars&amp;tutorial=false</v>
      </c>
      <c r="D669" s="27"/>
      <c r="E669" s="23" t="str">
        <f t="shared" si="73"/>
        <v>sjbarron2@gmail.com</v>
      </c>
      <c r="F669" s="23" t="str">
        <f t="shared" si="74"/>
        <v xml:space="preserve">Sonia </v>
      </c>
      <c r="G669" s="23" t="str">
        <f t="shared" si="75"/>
        <v>Jimenez</v>
      </c>
      <c r="H669" s="24" t="str">
        <f t="shared" si="76"/>
        <v>hotelsolardetejada.com</v>
      </c>
      <c r="I669" s="26"/>
      <c r="J669" s="25"/>
      <c r="K669" t="s">
        <v>3498</v>
      </c>
      <c r="L669" t="b">
        <v>0</v>
      </c>
      <c r="M669" t="s">
        <v>3499</v>
      </c>
      <c r="N669" t="s">
        <v>3499</v>
      </c>
      <c r="O669" t="s">
        <v>3499</v>
      </c>
      <c r="P669" t="s">
        <v>3500</v>
      </c>
      <c r="Q669" t="s">
        <v>3500</v>
      </c>
      <c r="R669" s="16" t="s">
        <v>3500</v>
      </c>
      <c r="S669" t="s">
        <v>1695</v>
      </c>
      <c r="U669" t="b">
        <v>0</v>
      </c>
    </row>
    <row r="670" spans="1:21" x14ac:dyDescent="0.25">
      <c r="A670" s="9" t="str">
        <f t="shared" si="70"/>
        <v>WEB</v>
      </c>
      <c r="B670" s="10" t="str">
        <f t="shared" si="71"/>
        <v>LOCAL</v>
      </c>
      <c r="C670" s="17" t="str">
        <f t="shared" si="72"/>
        <v>http://localhost:8080/listing/household-energy.com?compare=true&amp;theme=Stars&amp;tutorial=false</v>
      </c>
      <c r="D670" s="27"/>
      <c r="E670" s="23" t="str">
        <f t="shared" si="73"/>
        <v>hanpfokurox@gmx.de</v>
      </c>
      <c r="F670" s="23" t="str">
        <f t="shared" si="74"/>
        <v>FALSE</v>
      </c>
      <c r="G670" s="23" t="str">
        <f t="shared" si="75"/>
        <v>Stoppok</v>
      </c>
      <c r="H670" s="24" t="str">
        <f t="shared" si="76"/>
        <v>household-energy.com</v>
      </c>
      <c r="I670" s="26"/>
      <c r="J670" s="25"/>
      <c r="K670" t="s">
        <v>2259</v>
      </c>
      <c r="L670" t="b">
        <v>0</v>
      </c>
      <c r="M670" t="s">
        <v>2260</v>
      </c>
      <c r="N670" t="s">
        <v>2260</v>
      </c>
      <c r="O670" t="s">
        <v>2260</v>
      </c>
      <c r="P670" t="s">
        <v>2261</v>
      </c>
      <c r="Q670" t="s">
        <v>2262</v>
      </c>
      <c r="R670" s="16" t="s">
        <v>2261</v>
      </c>
      <c r="S670" t="s">
        <v>69</v>
      </c>
      <c r="U670" t="b">
        <v>0</v>
      </c>
    </row>
    <row r="671" spans="1:21" x14ac:dyDescent="0.25">
      <c r="A671" s="9" t="str">
        <f t="shared" si="70"/>
        <v>WEB</v>
      </c>
      <c r="B671" s="10" t="str">
        <f t="shared" si="71"/>
        <v>LOCAL</v>
      </c>
      <c r="C671" s="17" t="str">
        <f t="shared" si="72"/>
        <v>http://localhost:8080/listing/houstonoffbeat.com?compare=true&amp;theme=Stars&amp;tutorial=false</v>
      </c>
      <c r="D671" s="27"/>
      <c r="E671" s="23" t="str">
        <f t="shared" si="73"/>
        <v>robymd@gmail.com</v>
      </c>
      <c r="F671" s="23" t="str">
        <f t="shared" si="74"/>
        <v xml:space="preserve">Roby </v>
      </c>
      <c r="G671" s="23" t="str">
        <f t="shared" si="75"/>
        <v>Davis</v>
      </c>
      <c r="H671" s="24" t="str">
        <f t="shared" si="76"/>
        <v>houstonoffbeat.com</v>
      </c>
      <c r="I671" s="26"/>
      <c r="J671" s="25"/>
      <c r="K671" t="s">
        <v>3307</v>
      </c>
      <c r="L671" t="b">
        <v>0</v>
      </c>
      <c r="M671" t="s">
        <v>3308</v>
      </c>
      <c r="N671" t="s">
        <v>3308</v>
      </c>
      <c r="O671" t="s">
        <v>3308</v>
      </c>
      <c r="P671" t="s">
        <v>3309</v>
      </c>
      <c r="Q671" t="s">
        <v>3309</v>
      </c>
      <c r="R671" s="16" t="s">
        <v>3309</v>
      </c>
      <c r="S671" t="s">
        <v>863</v>
      </c>
      <c r="U671" t="b">
        <v>0</v>
      </c>
    </row>
    <row r="672" spans="1:21" x14ac:dyDescent="0.25">
      <c r="A672" s="9" t="str">
        <f t="shared" si="70"/>
        <v>WEB</v>
      </c>
      <c r="B672" s="10" t="str">
        <f t="shared" si="71"/>
        <v>LOCAL</v>
      </c>
      <c r="C672" s="17" t="str">
        <f t="shared" si="72"/>
        <v>http://localhost:8080/listing/how-to-tell-your-boss-to-fuck-off.com?compare=true&amp;theme=Stars&amp;tutorial=false</v>
      </c>
      <c r="D672" s="27"/>
      <c r="E672" s="23" t="str">
        <f t="shared" si="73"/>
        <v>leo.kimble@gmail.com</v>
      </c>
      <c r="F672" s="23" t="str">
        <f t="shared" si="74"/>
        <v xml:space="preserve">Leo </v>
      </c>
      <c r="G672" s="23" t="str">
        <f t="shared" si="75"/>
        <v>Kimble</v>
      </c>
      <c r="H672" s="24" t="str">
        <f t="shared" si="76"/>
        <v>how-to-tell-your-boss-to-fuck-off.com</v>
      </c>
      <c r="I672" s="26"/>
      <c r="J672" s="25"/>
      <c r="K672" t="s">
        <v>2646</v>
      </c>
      <c r="L672" t="b">
        <v>0</v>
      </c>
      <c r="M672" t="s">
        <v>2647</v>
      </c>
      <c r="N672" t="s">
        <v>2647</v>
      </c>
      <c r="O672" t="s">
        <v>2647</v>
      </c>
      <c r="P672" t="s">
        <v>2648</v>
      </c>
      <c r="Q672" t="s">
        <v>2648</v>
      </c>
      <c r="R672" s="16" t="s">
        <v>2648</v>
      </c>
      <c r="S672" t="s">
        <v>2579</v>
      </c>
      <c r="U672" t="b">
        <v>0</v>
      </c>
    </row>
    <row r="673" spans="1:21" x14ac:dyDescent="0.25">
      <c r="A673" s="9" t="str">
        <f t="shared" si="70"/>
        <v>WEB</v>
      </c>
      <c r="B673" s="10" t="str">
        <f t="shared" si="71"/>
        <v>LOCAL</v>
      </c>
      <c r="C673" s="17" t="str">
        <f t="shared" si="72"/>
        <v>http://localhost:8080/listing/hyekyoung.com?compare=true&amp;theme=Stars&amp;tutorial=false</v>
      </c>
      <c r="D673" s="27"/>
      <c r="E673" s="23" t="str">
        <f t="shared" si="73"/>
        <v>plajart@gmail.com</v>
      </c>
      <c r="F673" s="23" t="e">
        <f t="shared" si="74"/>
        <v>#VALUE!</v>
      </c>
      <c r="G673" s="23" t="e">
        <f t="shared" si="75"/>
        <v>#VALUE!</v>
      </c>
      <c r="H673" s="24" t="str">
        <f t="shared" si="76"/>
        <v>hyekyoung.com</v>
      </c>
      <c r="I673" s="26"/>
      <c r="J673" s="25"/>
      <c r="K673" t="s">
        <v>3183</v>
      </c>
      <c r="L673" t="b">
        <v>0</v>
      </c>
      <c r="M673" t="s">
        <v>3184</v>
      </c>
      <c r="N673" t="s">
        <v>3184</v>
      </c>
      <c r="O673" t="s">
        <v>3184</v>
      </c>
      <c r="P673" t="s">
        <v>3185</v>
      </c>
      <c r="Q673" t="s">
        <v>3185</v>
      </c>
      <c r="R673" s="16" t="s">
        <v>3185</v>
      </c>
      <c r="S673" t="s">
        <v>764</v>
      </c>
      <c r="U673" t="b">
        <v>0</v>
      </c>
    </row>
    <row r="674" spans="1:21" x14ac:dyDescent="0.25">
      <c r="A674" s="9" t="str">
        <f t="shared" si="70"/>
        <v>WEB</v>
      </c>
      <c r="B674" s="10" t="str">
        <f t="shared" si="71"/>
        <v>LOCAL</v>
      </c>
      <c r="C674" s="17" t="str">
        <f t="shared" si="72"/>
        <v>http://localhost:8080/listing/ichwillgrossesbewegen.com?compare=true&amp;theme=Stars&amp;tutorial=false</v>
      </c>
      <c r="D674" s="27"/>
      <c r="E674" s="23" t="str">
        <f t="shared" si="73"/>
        <v>ck@intergermania.com</v>
      </c>
      <c r="F674" s="23" t="str">
        <f t="shared" si="74"/>
        <v xml:space="preserve">Intergermania </v>
      </c>
      <c r="G674" s="23" t="str">
        <f t="shared" si="75"/>
        <v>Gmbh</v>
      </c>
      <c r="H674" s="24" t="str">
        <f t="shared" si="76"/>
        <v>ichwillgrossesbewegen.com</v>
      </c>
      <c r="I674" s="26"/>
      <c r="J674" s="25"/>
      <c r="K674" t="s">
        <v>1684</v>
      </c>
      <c r="L674" t="b">
        <v>0</v>
      </c>
      <c r="M674" t="s">
        <v>1685</v>
      </c>
      <c r="N674" t="s">
        <v>1685</v>
      </c>
      <c r="O674" t="s">
        <v>1685</v>
      </c>
      <c r="P674" t="s">
        <v>1686</v>
      </c>
      <c r="Q674" t="s">
        <v>1686</v>
      </c>
      <c r="R674" s="16" t="s">
        <v>1686</v>
      </c>
      <c r="S674" t="s">
        <v>1687</v>
      </c>
      <c r="U674" t="b">
        <v>0</v>
      </c>
    </row>
    <row r="675" spans="1:21" x14ac:dyDescent="0.25">
      <c r="A675" s="9" t="str">
        <f t="shared" si="70"/>
        <v>WEB</v>
      </c>
      <c r="B675" s="10" t="str">
        <f t="shared" si="71"/>
        <v>LOCAL</v>
      </c>
      <c r="C675" s="17" t="str">
        <f t="shared" si="72"/>
        <v>http://localhost:8080/listing/idealbride.net?compare=true&amp;theme=Stars&amp;tutorial=false</v>
      </c>
      <c r="D675" s="27"/>
      <c r="E675" s="23" t="str">
        <f t="shared" si="73"/>
        <v>edenonlinerpg@gmail.com</v>
      </c>
      <c r="F675" s="23" t="str">
        <f t="shared" si="74"/>
        <v xml:space="preserve">Smeu </v>
      </c>
      <c r="G675" s="23" t="str">
        <f t="shared" si="75"/>
        <v>Claudiu</v>
      </c>
      <c r="H675" s="24" t="str">
        <f t="shared" si="76"/>
        <v>idealbride.net</v>
      </c>
      <c r="I675" s="26"/>
      <c r="J675" s="25"/>
      <c r="K675" t="s">
        <v>2024</v>
      </c>
      <c r="L675" t="b">
        <v>0</v>
      </c>
      <c r="M675" t="s">
        <v>2025</v>
      </c>
      <c r="N675" t="s">
        <v>2025</v>
      </c>
      <c r="O675" t="s">
        <v>2025</v>
      </c>
      <c r="P675" t="s">
        <v>2026</v>
      </c>
      <c r="Q675" t="s">
        <v>2026</v>
      </c>
      <c r="R675" s="16" t="s">
        <v>2026</v>
      </c>
      <c r="S675" t="s">
        <v>242</v>
      </c>
      <c r="U675" t="b">
        <v>0</v>
      </c>
    </row>
    <row r="676" spans="1:21" x14ac:dyDescent="0.25">
      <c r="A676" s="9" t="str">
        <f t="shared" si="70"/>
        <v>WEB</v>
      </c>
      <c r="B676" s="10" t="str">
        <f t="shared" si="71"/>
        <v>LOCAL</v>
      </c>
      <c r="C676" s="17" t="str">
        <f t="shared" si="72"/>
        <v>http://localhost:8080/listing/idkdpoemrore.com?compare=true&amp;theme=Stars&amp;tutorial=false</v>
      </c>
      <c r="D676" s="27"/>
      <c r="E676" s="23" t="str">
        <f t="shared" si="73"/>
        <v>isabelle.salvi354@orange.fr</v>
      </c>
      <c r="F676" s="23" t="str">
        <f t="shared" si="74"/>
        <v xml:space="preserve">Paulines </v>
      </c>
      <c r="G676" s="23" t="str">
        <f t="shared" si="75"/>
        <v>Imsaad</v>
      </c>
      <c r="H676" s="24" t="str">
        <f t="shared" si="76"/>
        <v>idkdpoemrore.com</v>
      </c>
      <c r="I676" s="26"/>
      <c r="J676" s="25"/>
      <c r="K676" t="s">
        <v>2375</v>
      </c>
      <c r="L676" t="b">
        <v>0</v>
      </c>
      <c r="M676" t="s">
        <v>2376</v>
      </c>
      <c r="N676" t="s">
        <v>2376</v>
      </c>
      <c r="O676" t="s">
        <v>2376</v>
      </c>
      <c r="P676" t="s">
        <v>2377</v>
      </c>
      <c r="Q676" t="s">
        <v>2377</v>
      </c>
      <c r="R676" s="16" t="s">
        <v>2377</v>
      </c>
      <c r="S676" t="s">
        <v>51</v>
      </c>
      <c r="U676" t="b">
        <v>0</v>
      </c>
    </row>
    <row r="677" spans="1:21" x14ac:dyDescent="0.25">
      <c r="A677" s="9" t="str">
        <f t="shared" si="70"/>
        <v>WEB</v>
      </c>
      <c r="B677" s="10" t="str">
        <f t="shared" si="71"/>
        <v>LOCAL</v>
      </c>
      <c r="C677" s="17" t="str">
        <f t="shared" si="72"/>
        <v>http://localhost:8080/listing/ifpaworldconference2018.com?compare=true&amp;theme=Stars&amp;tutorial=false</v>
      </c>
      <c r="D677" s="27"/>
      <c r="E677" s="23" t="str">
        <f t="shared" si="73"/>
        <v>clagosf@gmail.com</v>
      </c>
      <c r="F677" s="23" t="str">
        <f t="shared" si="74"/>
        <v>FALSE</v>
      </c>
      <c r="G677" s="23" t="str">
        <f t="shared" si="75"/>
        <v>Host</v>
      </c>
      <c r="H677" s="24" t="str">
        <f t="shared" si="76"/>
        <v>ifpaworldconference2018.com</v>
      </c>
      <c r="I677" s="26"/>
      <c r="J677" s="25"/>
      <c r="K677" t="s">
        <v>1688</v>
      </c>
      <c r="L677" t="b">
        <v>0</v>
      </c>
      <c r="M677" t="s">
        <v>1689</v>
      </c>
      <c r="N677" t="s">
        <v>1689</v>
      </c>
      <c r="O677" t="s">
        <v>1689</v>
      </c>
      <c r="P677" t="s">
        <v>1283</v>
      </c>
      <c r="Q677" t="s">
        <v>1283</v>
      </c>
      <c r="R677" s="16" t="s">
        <v>1690</v>
      </c>
      <c r="S677" t="s">
        <v>1691</v>
      </c>
      <c r="U677" t="b">
        <v>0</v>
      </c>
    </row>
    <row r="678" spans="1:21" x14ac:dyDescent="0.25">
      <c r="A678" s="9" t="str">
        <f t="shared" si="70"/>
        <v>WEB</v>
      </c>
      <c r="B678" s="10" t="str">
        <f t="shared" si="71"/>
        <v>LOCAL</v>
      </c>
      <c r="C678" s="17" t="str">
        <f t="shared" si="72"/>
        <v>http://localhost:8080/listing/iicollegeigranti.com?compare=true&amp;theme=Stars&amp;tutorial=false</v>
      </c>
      <c r="D678" s="27"/>
      <c r="E678" s="23" t="str">
        <f t="shared" si="73"/>
        <v>erin.joshless@aol.com</v>
      </c>
      <c r="F678" s="23" t="str">
        <f t="shared" si="74"/>
        <v xml:space="preserve">Erin </v>
      </c>
      <c r="G678" s="23" t="str">
        <f t="shared" si="75"/>
        <v>Joshless</v>
      </c>
      <c r="H678" s="24" t="str">
        <f t="shared" si="76"/>
        <v>iicollegeigranti.com</v>
      </c>
      <c r="I678" s="26"/>
      <c r="J678" s="25"/>
      <c r="K678" t="s">
        <v>2079</v>
      </c>
      <c r="L678" t="b">
        <v>0</v>
      </c>
      <c r="M678" t="s">
        <v>2080</v>
      </c>
      <c r="N678" t="s">
        <v>2080</v>
      </c>
      <c r="O678" t="s">
        <v>2080</v>
      </c>
      <c r="P678" t="s">
        <v>2081</v>
      </c>
      <c r="Q678" t="s">
        <v>2081</v>
      </c>
      <c r="R678" s="16" t="s">
        <v>2081</v>
      </c>
      <c r="S678" t="s">
        <v>2082</v>
      </c>
      <c r="U678" t="b">
        <v>0</v>
      </c>
    </row>
    <row r="679" spans="1:21" x14ac:dyDescent="0.25">
      <c r="A679" s="9" t="str">
        <f t="shared" si="70"/>
        <v>WEB</v>
      </c>
      <c r="B679" s="10" t="str">
        <f t="shared" si="71"/>
        <v>LOCAL</v>
      </c>
      <c r="C679" s="17" t="str">
        <f t="shared" si="72"/>
        <v>http://localhost:8080/listing/iloveworlds.net?compare=true&amp;theme=Stars&amp;tutorial=false</v>
      </c>
      <c r="D679" s="27"/>
      <c r="E679" s="23" t="str">
        <f t="shared" si="73"/>
        <v>viasz.tibor@gmail.com</v>
      </c>
      <c r="F679" s="23" t="str">
        <f t="shared" si="74"/>
        <v xml:space="preserve">Viasz </v>
      </c>
      <c r="G679" s="23" t="str">
        <f t="shared" si="75"/>
        <v>Tibor</v>
      </c>
      <c r="H679" s="24" t="str">
        <f t="shared" si="76"/>
        <v>iloveworlds.net</v>
      </c>
      <c r="I679" s="26"/>
      <c r="J679" s="25"/>
      <c r="K679" t="s">
        <v>3797</v>
      </c>
      <c r="L679" t="b">
        <v>0</v>
      </c>
      <c r="M679" t="s">
        <v>3798</v>
      </c>
      <c r="N679" t="s">
        <v>3798</v>
      </c>
      <c r="O679" t="s">
        <v>3798</v>
      </c>
      <c r="P679" t="s">
        <v>3799</v>
      </c>
      <c r="Q679" t="s">
        <v>3799</v>
      </c>
      <c r="R679" s="16" t="s">
        <v>3799</v>
      </c>
      <c r="S679" t="s">
        <v>3800</v>
      </c>
      <c r="U679" t="b">
        <v>0</v>
      </c>
    </row>
    <row r="680" spans="1:21" x14ac:dyDescent="0.25">
      <c r="A680" s="9" t="str">
        <f t="shared" si="70"/>
        <v>WEB</v>
      </c>
      <c r="B680" s="10" t="str">
        <f t="shared" si="71"/>
        <v>LOCAL</v>
      </c>
      <c r="C680" s="17" t="str">
        <f t="shared" si="72"/>
        <v>http://localhost:8080/listing/imageplusdigital.com?compare=true&amp;theme=Stars&amp;tutorial=false</v>
      </c>
      <c r="D680" s="27"/>
      <c r="E680" s="23" t="str">
        <f t="shared" si="73"/>
        <v>stefan@image-plus-digital.com</v>
      </c>
      <c r="F680" s="23" t="str">
        <f t="shared" si="74"/>
        <v>FALSE</v>
      </c>
      <c r="G680" s="23" t="str">
        <f t="shared" si="75"/>
        <v>Postema</v>
      </c>
      <c r="H680" s="24" t="str">
        <f t="shared" si="76"/>
        <v>imageplusdigital.com</v>
      </c>
      <c r="I680" s="26"/>
      <c r="J680" s="25"/>
      <c r="K680" t="s">
        <v>3581</v>
      </c>
      <c r="L680" t="b">
        <v>0</v>
      </c>
      <c r="M680" t="s">
        <v>3582</v>
      </c>
      <c r="N680" t="s">
        <v>3582</v>
      </c>
      <c r="O680" t="s">
        <v>3582</v>
      </c>
      <c r="P680" t="s">
        <v>3583</v>
      </c>
      <c r="Q680" t="s">
        <v>3580</v>
      </c>
      <c r="R680" s="16" t="s">
        <v>3580</v>
      </c>
      <c r="S680" t="s">
        <v>2196</v>
      </c>
      <c r="U680" t="b">
        <v>0</v>
      </c>
    </row>
    <row r="681" spans="1:21" x14ac:dyDescent="0.25">
      <c r="A681" s="9" t="str">
        <f t="shared" si="70"/>
        <v>WEB</v>
      </c>
      <c r="B681" s="10" t="str">
        <f t="shared" si="71"/>
        <v>LOCAL</v>
      </c>
      <c r="C681" s="17" t="str">
        <f t="shared" si="72"/>
        <v>http://localhost:8080/listing/imageviewer.net?compare=true&amp;theme=Stars&amp;tutorial=false</v>
      </c>
      <c r="D681" s="27"/>
      <c r="E681" s="23" t="str">
        <f t="shared" si="73"/>
        <v>richardkcarbone3@yahoo.co.jp</v>
      </c>
      <c r="F681" s="23" t="str">
        <f t="shared" si="74"/>
        <v xml:space="preserve">Richard </v>
      </c>
      <c r="G681" s="23" t="str">
        <f t="shared" si="75"/>
        <v>Carbone</v>
      </c>
      <c r="H681" s="24" t="str">
        <f t="shared" si="76"/>
        <v>imageviewer.net</v>
      </c>
      <c r="I681" s="26"/>
      <c r="J681" s="25"/>
      <c r="K681" t="s">
        <v>3282</v>
      </c>
      <c r="L681" t="b">
        <v>0</v>
      </c>
      <c r="M681" t="s">
        <v>3283</v>
      </c>
      <c r="N681" t="s">
        <v>3283</v>
      </c>
      <c r="O681" t="s">
        <v>3283</v>
      </c>
      <c r="P681" t="s">
        <v>3284</v>
      </c>
      <c r="Q681" t="s">
        <v>3284</v>
      </c>
      <c r="R681" s="16" t="s">
        <v>3284</v>
      </c>
      <c r="S681" t="s">
        <v>2196</v>
      </c>
      <c r="U681" t="b">
        <v>0</v>
      </c>
    </row>
    <row r="682" spans="1:21" x14ac:dyDescent="0.25">
      <c r="A682" s="9" t="str">
        <f t="shared" si="70"/>
        <v>WEB</v>
      </c>
      <c r="B682" s="10" t="str">
        <f t="shared" si="71"/>
        <v>LOCAL</v>
      </c>
      <c r="C682" s="17" t="str">
        <f t="shared" si="72"/>
        <v>http://localhost:8080/listing/imagotechnology.com?compare=true&amp;theme=Stars&amp;tutorial=false</v>
      </c>
      <c r="D682" s="27"/>
      <c r="E682" s="23" t="str">
        <f t="shared" si="73"/>
        <v>yezhoff@ya.ru</v>
      </c>
      <c r="F682" s="23" t="str">
        <f t="shared" si="74"/>
        <v xml:space="preserve">Oleg </v>
      </c>
      <c r="G682" s="23" t="str">
        <f t="shared" si="75"/>
        <v>Ezhov</v>
      </c>
      <c r="H682" s="24" t="str">
        <f t="shared" si="76"/>
        <v>imagotechnology.com</v>
      </c>
      <c r="I682" s="26"/>
      <c r="J682" s="25"/>
      <c r="K682" t="s">
        <v>3929</v>
      </c>
      <c r="L682" t="b">
        <v>0</v>
      </c>
      <c r="M682" t="s">
        <v>3930</v>
      </c>
      <c r="N682" t="s">
        <v>3930</v>
      </c>
      <c r="O682" t="s">
        <v>3930</v>
      </c>
      <c r="P682" t="s">
        <v>3931</v>
      </c>
      <c r="Q682" t="s">
        <v>3931</v>
      </c>
      <c r="R682" s="16" t="s">
        <v>3931</v>
      </c>
      <c r="S682" t="s">
        <v>1244</v>
      </c>
      <c r="U682" t="b">
        <v>0</v>
      </c>
    </row>
    <row r="683" spans="1:21" x14ac:dyDescent="0.25">
      <c r="A683" s="9" t="str">
        <f t="shared" si="70"/>
        <v>WEB</v>
      </c>
      <c r="B683" s="10" t="str">
        <f t="shared" si="71"/>
        <v>LOCAL</v>
      </c>
      <c r="C683" s="17" t="str">
        <f t="shared" si="72"/>
        <v>http://localhost:8080/listing/impulsebyingeniance.com?compare=true&amp;theme=Stars&amp;tutorial=false</v>
      </c>
      <c r="D683" s="27"/>
      <c r="E683" s="23" t="str">
        <f t="shared" si="73"/>
        <v>FALSE</v>
      </c>
      <c r="F683" s="23" t="str">
        <f t="shared" si="74"/>
        <v>FALSE</v>
      </c>
      <c r="G683" s="23" t="str">
        <f t="shared" si="75"/>
        <v>Chekroune</v>
      </c>
      <c r="H683" s="24" t="str">
        <f t="shared" si="76"/>
        <v>impulsebyingeniance.com</v>
      </c>
      <c r="I683" s="26"/>
      <c r="J683" s="25"/>
      <c r="K683" t="s">
        <v>2853</v>
      </c>
      <c r="L683" t="b">
        <v>0</v>
      </c>
      <c r="M683" t="s">
        <v>2854</v>
      </c>
      <c r="N683" t="s">
        <v>300</v>
      </c>
      <c r="O683" t="s">
        <v>2854</v>
      </c>
      <c r="P683" t="s">
        <v>2855</v>
      </c>
      <c r="Q683" t="s">
        <v>1428</v>
      </c>
      <c r="R683" s="16" t="s">
        <v>2855</v>
      </c>
      <c r="S683" t="s">
        <v>24</v>
      </c>
      <c r="U683" t="b">
        <v>0</v>
      </c>
    </row>
    <row r="684" spans="1:21" x14ac:dyDescent="0.25">
      <c r="A684" s="9" t="str">
        <f t="shared" si="70"/>
        <v>WEB</v>
      </c>
      <c r="B684" s="10" t="str">
        <f t="shared" si="71"/>
        <v>LOCAL</v>
      </c>
      <c r="C684" s="17" t="str">
        <f t="shared" si="72"/>
        <v>http://localhost:8080/listing/inevitablecode.com?compare=true&amp;theme=Stars&amp;tutorial=false</v>
      </c>
      <c r="D684" s="27"/>
      <c r="E684" s="23" t="str">
        <f t="shared" si="73"/>
        <v>fsousa@cabaz4you.pt</v>
      </c>
      <c r="F684" s="23" t="str">
        <f t="shared" si="74"/>
        <v>FALSE</v>
      </c>
      <c r="G684" s="23" t="str">
        <f t="shared" si="75"/>
        <v>Sousa</v>
      </c>
      <c r="H684" s="24" t="str">
        <f t="shared" si="76"/>
        <v>inevitablecode.com</v>
      </c>
      <c r="I684" s="26"/>
      <c r="J684" s="25"/>
      <c r="K684" t="s">
        <v>2145</v>
      </c>
      <c r="L684" t="b">
        <v>0</v>
      </c>
      <c r="M684" t="s">
        <v>2146</v>
      </c>
      <c r="N684" t="s">
        <v>2146</v>
      </c>
      <c r="O684" t="s">
        <v>2146</v>
      </c>
      <c r="P684" t="s">
        <v>2147</v>
      </c>
      <c r="Q684" t="s">
        <v>1428</v>
      </c>
      <c r="R684" s="16" t="s">
        <v>2148</v>
      </c>
      <c r="S684" t="s">
        <v>597</v>
      </c>
      <c r="U684" t="b">
        <v>0</v>
      </c>
    </row>
    <row r="685" spans="1:21" x14ac:dyDescent="0.25">
      <c r="A685" s="9" t="str">
        <f t="shared" si="70"/>
        <v>WEB</v>
      </c>
      <c r="B685" s="10" t="str">
        <f t="shared" si="71"/>
        <v>LOCAL</v>
      </c>
      <c r="C685" s="17" t="str">
        <f t="shared" si="72"/>
        <v>http://localhost:8080/listing/inmogroupososblanco.com?compare=true&amp;theme=Stars&amp;tutorial=false</v>
      </c>
      <c r="D685" s="27"/>
      <c r="E685" s="23" t="str">
        <f t="shared" si="73"/>
        <v>jorgesembradors@outlook.es</v>
      </c>
      <c r="F685" s="23" t="str">
        <f t="shared" si="74"/>
        <v xml:space="preserve">Enriqueta </v>
      </c>
      <c r="G685" s="23" t="str">
        <f t="shared" si="75"/>
        <v>Truyols</v>
      </c>
      <c r="H685" s="24" t="str">
        <f t="shared" si="76"/>
        <v>inmogroupososblanco.com</v>
      </c>
      <c r="I685" s="26"/>
      <c r="J685" s="25"/>
      <c r="K685" t="s">
        <v>2484</v>
      </c>
      <c r="L685" t="b">
        <v>0</v>
      </c>
      <c r="M685" t="s">
        <v>2485</v>
      </c>
      <c r="N685" t="s">
        <v>2485</v>
      </c>
      <c r="O685" t="s">
        <v>2485</v>
      </c>
      <c r="P685" t="s">
        <v>2486</v>
      </c>
      <c r="Q685" t="s">
        <v>2486</v>
      </c>
      <c r="R685" s="16" t="s">
        <v>2486</v>
      </c>
      <c r="S685" t="s">
        <v>885</v>
      </c>
      <c r="U685" t="b">
        <v>0</v>
      </c>
    </row>
    <row r="686" spans="1:21" x14ac:dyDescent="0.25">
      <c r="A686" s="9" t="str">
        <f t="shared" si="70"/>
        <v>WEB</v>
      </c>
      <c r="B686" s="10" t="str">
        <f t="shared" si="71"/>
        <v>LOCAL</v>
      </c>
      <c r="C686" s="17" t="str">
        <f t="shared" si="72"/>
        <v>http://localhost:8080/listing/insurfingwetrustcanarias.com?compare=true&amp;theme=Stars&amp;tutorial=false</v>
      </c>
      <c r="D686" s="27"/>
      <c r="E686" s="23" t="str">
        <f t="shared" si="73"/>
        <v>damianaraujo@hotmail.com</v>
      </c>
      <c r="F686" s="23" t="str">
        <f t="shared" si="74"/>
        <v xml:space="preserve">DamiÃ¡n </v>
      </c>
      <c r="G686" s="23" t="str">
        <f t="shared" si="75"/>
        <v>Araujo</v>
      </c>
      <c r="H686" s="24" t="str">
        <f t="shared" si="76"/>
        <v>insurfingwetrustcanarias.com</v>
      </c>
      <c r="I686" s="26"/>
      <c r="J686" s="25"/>
      <c r="K686" t="s">
        <v>1840</v>
      </c>
      <c r="L686" t="b">
        <v>0</v>
      </c>
      <c r="M686" t="s">
        <v>1841</v>
      </c>
      <c r="N686" t="s">
        <v>1841</v>
      </c>
      <c r="O686" t="s">
        <v>1841</v>
      </c>
      <c r="P686" t="s">
        <v>1842</v>
      </c>
      <c r="Q686" t="s">
        <v>1842</v>
      </c>
      <c r="R686" s="16" t="s">
        <v>1842</v>
      </c>
      <c r="S686" t="s">
        <v>1843</v>
      </c>
      <c r="U686" t="b">
        <v>0</v>
      </c>
    </row>
    <row r="687" spans="1:21" x14ac:dyDescent="0.25">
      <c r="A687" s="9" t="str">
        <f t="shared" si="70"/>
        <v>WEB</v>
      </c>
      <c r="B687" s="10" t="str">
        <f t="shared" si="71"/>
        <v>LOCAL</v>
      </c>
      <c r="C687" s="17" t="str">
        <f t="shared" si="72"/>
        <v>http://localhost:8080/listing/integralebedrijfsvoeringswerkwijze.com?compare=true&amp;theme=Stars&amp;tutorial=false</v>
      </c>
      <c r="D687" s="27"/>
      <c r="E687" s="23" t="str">
        <f t="shared" si="73"/>
        <v>broekepatrick@gmail.com</v>
      </c>
      <c r="F687" s="23" t="str">
        <f t="shared" si="74"/>
        <v xml:space="preserve">Patrick </v>
      </c>
      <c r="G687" s="23" t="str">
        <f t="shared" si="75"/>
        <v>Broeke Organisatieadvies &amp; Interimmanagement</v>
      </c>
      <c r="H687" s="24" t="str">
        <f t="shared" si="76"/>
        <v>integralebedrijfsvoeringswerkwijze.com</v>
      </c>
      <c r="I687" s="26"/>
      <c r="J687" s="25"/>
      <c r="K687" t="s">
        <v>1525</v>
      </c>
      <c r="L687" t="b">
        <v>0</v>
      </c>
      <c r="M687" t="s">
        <v>1526</v>
      </c>
      <c r="N687" t="s">
        <v>1526</v>
      </c>
      <c r="O687" t="s">
        <v>1526</v>
      </c>
      <c r="P687" t="s">
        <v>1527</v>
      </c>
      <c r="Q687" t="s">
        <v>1527</v>
      </c>
      <c r="R687" s="16" t="s">
        <v>1527</v>
      </c>
      <c r="S687" t="s">
        <v>1528</v>
      </c>
      <c r="U687" t="b">
        <v>0</v>
      </c>
    </row>
    <row r="688" spans="1:21" x14ac:dyDescent="0.25">
      <c r="A688" s="9" t="str">
        <f t="shared" si="70"/>
        <v>WEB</v>
      </c>
      <c r="B688" s="10" t="str">
        <f t="shared" si="71"/>
        <v>LOCAL</v>
      </c>
      <c r="C688" s="17" t="str">
        <f t="shared" si="72"/>
        <v>http://localhost:8080/listing/ioiprivilege.com?compare=true&amp;theme=Stars&amp;tutorial=false</v>
      </c>
      <c r="D688" s="27"/>
      <c r="E688" s="23" t="str">
        <f t="shared" si="73"/>
        <v>myling@ioigroup.com</v>
      </c>
      <c r="F688" s="23" t="str">
        <f t="shared" si="74"/>
        <v xml:space="preserve">Ling </v>
      </c>
      <c r="G688" s="23" t="str">
        <f t="shared" si="75"/>
        <v>May Yuen</v>
      </c>
      <c r="H688" s="24" t="str">
        <f t="shared" si="76"/>
        <v>ioiprivilege.com</v>
      </c>
      <c r="I688" s="26"/>
      <c r="J688" s="25"/>
      <c r="K688" t="s">
        <v>2951</v>
      </c>
      <c r="L688" t="b">
        <v>0</v>
      </c>
      <c r="M688" t="s">
        <v>2952</v>
      </c>
      <c r="N688" t="s">
        <v>2952</v>
      </c>
      <c r="O688" t="s">
        <v>2952</v>
      </c>
      <c r="P688" t="s">
        <v>2953</v>
      </c>
      <c r="Q688" t="s">
        <v>2953</v>
      </c>
      <c r="R688" s="16" t="s">
        <v>2953</v>
      </c>
      <c r="S688" t="s">
        <v>0</v>
      </c>
      <c r="U688" t="b">
        <v>0</v>
      </c>
    </row>
    <row r="689" spans="1:21" x14ac:dyDescent="0.25">
      <c r="A689" s="9" t="str">
        <f t="shared" si="70"/>
        <v>WEB</v>
      </c>
      <c r="B689" s="10" t="str">
        <f t="shared" si="71"/>
        <v>LOCAL</v>
      </c>
      <c r="C689" s="17" t="str">
        <f t="shared" si="72"/>
        <v>http://localhost:8080/listing/iomidrugo.com?compare=true&amp;theme=Stars&amp;tutorial=false</v>
      </c>
      <c r="D689" s="27"/>
      <c r="E689" s="23" t="str">
        <f t="shared" si="73"/>
        <v>lucatoma@gmail.com</v>
      </c>
      <c r="F689" s="23" t="str">
        <f t="shared" si="74"/>
        <v xml:space="preserve">Luca </v>
      </c>
      <c r="G689" s="23" t="str">
        <f t="shared" si="75"/>
        <v>Tomanin</v>
      </c>
      <c r="H689" s="24" t="str">
        <f t="shared" si="76"/>
        <v>iomidrugo.com</v>
      </c>
      <c r="I689" s="26"/>
      <c r="J689" s="25"/>
      <c r="K689" t="s">
        <v>2713</v>
      </c>
      <c r="L689" t="b">
        <v>0</v>
      </c>
      <c r="M689" t="s">
        <v>2714</v>
      </c>
      <c r="N689" t="s">
        <v>2714</v>
      </c>
      <c r="O689" t="s">
        <v>2714</v>
      </c>
      <c r="P689" t="s">
        <v>2715</v>
      </c>
      <c r="Q689" t="s">
        <v>2715</v>
      </c>
      <c r="R689" s="16" t="s">
        <v>2715</v>
      </c>
      <c r="S689" t="s">
        <v>1963</v>
      </c>
      <c r="U689" t="b">
        <v>0</v>
      </c>
    </row>
    <row r="690" spans="1:21" x14ac:dyDescent="0.25">
      <c r="A690" s="9" t="str">
        <f t="shared" si="70"/>
        <v>WEB</v>
      </c>
      <c r="B690" s="10" t="str">
        <f t="shared" si="71"/>
        <v>LOCAL</v>
      </c>
      <c r="C690" s="17" t="str">
        <f t="shared" si="72"/>
        <v>http://localhost:8080/listing/ironaccounting.com?compare=true&amp;theme=Stars&amp;tutorial=false</v>
      </c>
      <c r="D690" s="27"/>
      <c r="E690" s="23" t="str">
        <f t="shared" si="73"/>
        <v>eric@vcardprocessor.com</v>
      </c>
      <c r="F690" s="23" t="str">
        <f t="shared" si="74"/>
        <v xml:space="preserve">Eric </v>
      </c>
      <c r="G690" s="23" t="str">
        <f t="shared" si="75"/>
        <v>Desgranges</v>
      </c>
      <c r="H690" s="24" t="str">
        <f t="shared" si="76"/>
        <v>ironaccounting.com</v>
      </c>
      <c r="I690" s="26"/>
      <c r="J690" s="25"/>
      <c r="K690" t="s">
        <v>2072</v>
      </c>
      <c r="L690" t="b">
        <v>0</v>
      </c>
      <c r="M690" t="s">
        <v>2073</v>
      </c>
      <c r="N690" t="s">
        <v>2073</v>
      </c>
      <c r="O690" t="s">
        <v>2073</v>
      </c>
      <c r="P690" t="s">
        <v>2074</v>
      </c>
      <c r="Q690" t="s">
        <v>2074</v>
      </c>
      <c r="R690" s="16" t="s">
        <v>2074</v>
      </c>
      <c r="S690" t="s">
        <v>671</v>
      </c>
      <c r="U690" t="b">
        <v>0</v>
      </c>
    </row>
    <row r="691" spans="1:21" x14ac:dyDescent="0.25">
      <c r="A691" s="9" t="str">
        <f t="shared" si="70"/>
        <v>WEB</v>
      </c>
      <c r="B691" s="10" t="str">
        <f t="shared" si="71"/>
        <v>LOCAL</v>
      </c>
      <c r="C691" s="17" t="str">
        <f t="shared" si="72"/>
        <v>http://localhost:8080/listing/itemplace.net?compare=true&amp;theme=Stars&amp;tutorial=false</v>
      </c>
      <c r="D691" s="27"/>
      <c r="E691" s="23" t="str">
        <f t="shared" si="73"/>
        <v>bassomarco@live.com</v>
      </c>
      <c r="F691" s="23" t="str">
        <f t="shared" si="74"/>
        <v>FALSE</v>
      </c>
      <c r="G691" s="23" t="str">
        <f t="shared" si="75"/>
        <v>Basso</v>
      </c>
      <c r="H691" s="24" t="str">
        <f t="shared" si="76"/>
        <v>itemplace.net</v>
      </c>
      <c r="I691" s="26"/>
      <c r="J691" s="25"/>
      <c r="K691" t="s">
        <v>1425</v>
      </c>
      <c r="L691" t="b">
        <v>0</v>
      </c>
      <c r="M691" t="s">
        <v>1426</v>
      </c>
      <c r="N691" t="s">
        <v>1426</v>
      </c>
      <c r="O691" t="s">
        <v>1426</v>
      </c>
      <c r="P691" t="s">
        <v>1427</v>
      </c>
      <c r="Q691" t="s">
        <v>1428</v>
      </c>
      <c r="R691" s="16" t="s">
        <v>1427</v>
      </c>
      <c r="S691" t="s">
        <v>1306</v>
      </c>
      <c r="U691" t="b">
        <v>0</v>
      </c>
    </row>
    <row r="692" spans="1:21" x14ac:dyDescent="0.25">
      <c r="A692" s="9" t="str">
        <f t="shared" ref="A692:A755" si="77">HYPERLINK(CONCATENATE("http://",K:K), "WEB")</f>
        <v>WEB</v>
      </c>
      <c r="B692" s="10" t="str">
        <f t="shared" ref="B692:B755" si="78">HYPERLINK(CONCATENATE("http://localhost:8080/request/",K:K),"LOCAL")</f>
        <v>LOCAL</v>
      </c>
      <c r="C692" s="17" t="str">
        <f t="shared" ref="C692:C755" si="79">HYPERLINK(CONCATENATE("http://localhost:8080/listing/",K:K,"?compare=true&amp;theme=Stars&amp;tutorial=false"))</f>
        <v>http://localhost:8080/listing/janicemcclendon.com?compare=true&amp;theme=Stars&amp;tutorial=false</v>
      </c>
      <c r="D692" s="27"/>
      <c r="E692" s="23" t="str">
        <f t="shared" ref="E692:E755" si="80">IF(AND(M:M=N:N,N:N=O:O),M:M, "FALSE")</f>
        <v>jmac2wine@yahoo.com</v>
      </c>
      <c r="F692" s="23" t="str">
        <f t="shared" ref="F692:F755" si="81">IF(AND(P:P=Q:Q,Q:Q=R:R),LEFT(P:P,SEARCH(" ",P:P)), "FALSE")</f>
        <v xml:space="preserve">Janice </v>
      </c>
      <c r="G692" s="23" t="str">
        <f t="shared" ref="G692:G755" si="82">IF(LEN(P:P)-LEN(SUBSTITUTE(P:P," ","")) = 1, RIGHT(P:P,LEN(P:P)-FIND(" ",P:P,1)), RIGHT(P:P,LEN(P:P)-SEARCH(" ",P:P,SEARCH(" ",P:P,SEARCH(" ",P:P)+1))))</f>
        <v>Mcclendon</v>
      </c>
      <c r="H692" s="24" t="str">
        <f t="shared" ref="H692:H755" si="83">K:K</f>
        <v>janicemcclendon.com</v>
      </c>
      <c r="I692" s="26"/>
      <c r="J692" s="25"/>
      <c r="K692" t="s">
        <v>2446</v>
      </c>
      <c r="L692" t="b">
        <v>0</v>
      </c>
      <c r="M692" t="s">
        <v>2447</v>
      </c>
      <c r="N692" t="s">
        <v>2447</v>
      </c>
      <c r="O692" t="s">
        <v>2447</v>
      </c>
      <c r="P692" t="s">
        <v>2448</v>
      </c>
      <c r="Q692" t="s">
        <v>2448</v>
      </c>
      <c r="R692" s="16" t="s">
        <v>2448</v>
      </c>
      <c r="S692" t="s">
        <v>1683</v>
      </c>
      <c r="U692" t="b">
        <v>0</v>
      </c>
    </row>
    <row r="693" spans="1:21" x14ac:dyDescent="0.25">
      <c r="A693" s="9" t="str">
        <f t="shared" si="77"/>
        <v>WEB</v>
      </c>
      <c r="B693" s="10" t="str">
        <f t="shared" si="78"/>
        <v>LOCAL</v>
      </c>
      <c r="C693" s="17" t="str">
        <f t="shared" si="79"/>
        <v>http://localhost:8080/listing/jardinguarderia4kids.com?compare=true&amp;theme=Stars&amp;tutorial=false</v>
      </c>
      <c r="D693" s="27"/>
      <c r="E693" s="23" t="str">
        <f t="shared" si="80"/>
        <v>control@soportefeliz.com</v>
      </c>
      <c r="F693" s="23" t="str">
        <f t="shared" si="81"/>
        <v xml:space="preserve">Washington </v>
      </c>
      <c r="G693" s="23" t="str">
        <f t="shared" si="82"/>
        <v>Ricardo Flores</v>
      </c>
      <c r="H693" s="24" t="str">
        <f t="shared" si="83"/>
        <v>jardinguarderia4kids.com</v>
      </c>
      <c r="I693" s="26"/>
      <c r="J693" s="25"/>
      <c r="K693" t="s">
        <v>1785</v>
      </c>
      <c r="L693" t="b">
        <v>0</v>
      </c>
      <c r="M693" t="s">
        <v>1786</v>
      </c>
      <c r="N693" t="s">
        <v>1786</v>
      </c>
      <c r="O693" t="s">
        <v>1786</v>
      </c>
      <c r="P693" t="s">
        <v>1787</v>
      </c>
      <c r="Q693" t="s">
        <v>1787</v>
      </c>
      <c r="R693" s="16" t="s">
        <v>1787</v>
      </c>
      <c r="S693" t="s">
        <v>522</v>
      </c>
      <c r="U693" t="b">
        <v>0</v>
      </c>
    </row>
    <row r="694" spans="1:21" x14ac:dyDescent="0.25">
      <c r="A694" s="9" t="str">
        <f t="shared" si="77"/>
        <v>WEB</v>
      </c>
      <c r="B694" s="10" t="str">
        <f t="shared" si="78"/>
        <v>LOCAL</v>
      </c>
      <c r="C694" s="17" t="str">
        <f t="shared" si="79"/>
        <v>http://localhost:8080/listing/jewellerywonderland.com?compare=true&amp;theme=Stars&amp;tutorial=false</v>
      </c>
      <c r="D694" s="27"/>
      <c r="E694" s="23" t="str">
        <f t="shared" si="80"/>
        <v>li_na_@outlook.com</v>
      </c>
      <c r="F694" s="23" t="str">
        <f t="shared" si="81"/>
        <v xml:space="preserve">Na </v>
      </c>
      <c r="G694" s="23" t="str">
        <f t="shared" si="82"/>
        <v>Li</v>
      </c>
      <c r="H694" s="24" t="str">
        <f t="shared" si="83"/>
        <v>jewellerywonderland.com</v>
      </c>
      <c r="I694" s="26"/>
      <c r="J694" s="25"/>
      <c r="K694" t="s">
        <v>2656</v>
      </c>
      <c r="L694" t="b">
        <v>0</v>
      </c>
      <c r="M694" t="s">
        <v>2657</v>
      </c>
      <c r="N694" t="s">
        <v>2657</v>
      </c>
      <c r="O694" t="s">
        <v>2657</v>
      </c>
      <c r="P694" t="s">
        <v>2658</v>
      </c>
      <c r="Q694" t="s">
        <v>2658</v>
      </c>
      <c r="R694" s="16" t="s">
        <v>2658</v>
      </c>
      <c r="S694" t="s">
        <v>2659</v>
      </c>
      <c r="U694" t="b">
        <v>0</v>
      </c>
    </row>
    <row r="695" spans="1:21" x14ac:dyDescent="0.25">
      <c r="A695" s="9" t="str">
        <f t="shared" si="77"/>
        <v>WEB</v>
      </c>
      <c r="B695" s="10" t="str">
        <f t="shared" si="78"/>
        <v>LOCAL</v>
      </c>
      <c r="C695" s="17" t="str">
        <f t="shared" si="79"/>
        <v>http://localhost:8080/listing/job-91.com?compare=true&amp;theme=Stars&amp;tutorial=false</v>
      </c>
      <c r="D695" s="27"/>
      <c r="E695" s="23" t="str">
        <f t="shared" si="80"/>
        <v>yes12300@qq.com</v>
      </c>
      <c r="F695" s="23" t="e">
        <f t="shared" si="81"/>
        <v>#VALUE!</v>
      </c>
      <c r="G695" s="23" t="e">
        <f t="shared" si="82"/>
        <v>#VALUE!</v>
      </c>
      <c r="H695" s="24" t="str">
        <f t="shared" si="83"/>
        <v>job-91.com</v>
      </c>
      <c r="I695" s="26"/>
      <c r="J695" s="25"/>
      <c r="K695" t="s">
        <v>3926</v>
      </c>
      <c r="L695" t="b">
        <v>0</v>
      </c>
      <c r="M695" t="s">
        <v>3927</v>
      </c>
      <c r="N695" t="s">
        <v>3927</v>
      </c>
      <c r="O695" t="s">
        <v>3927</v>
      </c>
      <c r="P695" t="s">
        <v>3928</v>
      </c>
      <c r="Q695" t="s">
        <v>3928</v>
      </c>
      <c r="R695" s="16" t="s">
        <v>3928</v>
      </c>
      <c r="S695" t="s">
        <v>499</v>
      </c>
      <c r="U695" t="b">
        <v>0</v>
      </c>
    </row>
    <row r="696" spans="1:21" x14ac:dyDescent="0.25">
      <c r="A696" s="9" t="str">
        <f t="shared" si="77"/>
        <v>WEB</v>
      </c>
      <c r="B696" s="10" t="str">
        <f t="shared" si="78"/>
        <v>LOCAL</v>
      </c>
      <c r="C696" s="17" t="str">
        <f t="shared" si="79"/>
        <v>http://localhost:8080/listing/jogunfloor.com?compare=true&amp;theme=Stars&amp;tutorial=false</v>
      </c>
      <c r="D696" s="27"/>
      <c r="E696" s="23" t="str">
        <f t="shared" si="80"/>
        <v>bythefench@naver.com</v>
      </c>
      <c r="F696" s="23" t="str">
        <f t="shared" si="81"/>
        <v xml:space="preserve">Cho </v>
      </c>
      <c r="G696" s="23" t="str">
        <f t="shared" si="82"/>
        <v>Min</v>
      </c>
      <c r="H696" s="24" t="str">
        <f t="shared" si="83"/>
        <v>jogunfloor.com</v>
      </c>
      <c r="I696" s="26"/>
      <c r="J696" s="25"/>
      <c r="K696" t="s">
        <v>1565</v>
      </c>
      <c r="L696" t="b">
        <v>0</v>
      </c>
      <c r="M696" t="s">
        <v>1566</v>
      </c>
      <c r="N696" t="s">
        <v>1566</v>
      </c>
      <c r="O696" t="s">
        <v>1566</v>
      </c>
      <c r="P696" t="s">
        <v>1567</v>
      </c>
      <c r="Q696" t="s">
        <v>1567</v>
      </c>
      <c r="R696" s="16" t="s">
        <v>1567</v>
      </c>
      <c r="S696" t="s">
        <v>566</v>
      </c>
      <c r="U696" t="b">
        <v>0</v>
      </c>
    </row>
    <row r="697" spans="1:21" x14ac:dyDescent="0.25">
      <c r="A697" s="9" t="str">
        <f t="shared" si="77"/>
        <v>WEB</v>
      </c>
      <c r="B697" s="10" t="str">
        <f t="shared" si="78"/>
        <v>LOCAL</v>
      </c>
      <c r="C697" s="17" t="str">
        <f t="shared" si="79"/>
        <v>http://localhost:8080/listing/jurliquenatureevolved.com?compare=true&amp;theme=Stars&amp;tutorial=false</v>
      </c>
      <c r="D697" s="27"/>
      <c r="E697" s="23" t="str">
        <f t="shared" si="80"/>
        <v>valek@immediate.com.au</v>
      </c>
      <c r="F697" s="23" t="str">
        <f t="shared" si="81"/>
        <v xml:space="preserve">Valek </v>
      </c>
      <c r="G697" s="23" t="str">
        <f t="shared" si="82"/>
        <v>Sadovchikoff</v>
      </c>
      <c r="H697" s="24" t="str">
        <f t="shared" si="83"/>
        <v>jurliquenatureevolved.com</v>
      </c>
      <c r="I697" s="26"/>
      <c r="J697" s="25"/>
      <c r="K697" t="s">
        <v>3784</v>
      </c>
      <c r="L697" t="b">
        <v>0</v>
      </c>
      <c r="M697" t="s">
        <v>3785</v>
      </c>
      <c r="N697" t="s">
        <v>3785</v>
      </c>
      <c r="O697" t="s">
        <v>3785</v>
      </c>
      <c r="P697" t="s">
        <v>3786</v>
      </c>
      <c r="Q697" t="s">
        <v>3786</v>
      </c>
      <c r="R697" s="16" t="s">
        <v>3786</v>
      </c>
      <c r="S697" t="s">
        <v>611</v>
      </c>
      <c r="U697" t="b">
        <v>0</v>
      </c>
    </row>
    <row r="698" spans="1:21" x14ac:dyDescent="0.25">
      <c r="A698" s="9" t="str">
        <f t="shared" si="77"/>
        <v>WEB</v>
      </c>
      <c r="B698" s="10" t="str">
        <f t="shared" si="78"/>
        <v>LOCAL</v>
      </c>
      <c r="C698" s="17" t="str">
        <f t="shared" si="79"/>
        <v>http://localhost:8080/listing/just-haves.com?compare=true&amp;theme=Stars&amp;tutorial=false</v>
      </c>
      <c r="D698" s="27"/>
      <c r="E698" s="23" t="str">
        <f t="shared" si="80"/>
        <v>justine_soliman_7@hotmail.com</v>
      </c>
      <c r="F698" s="23" t="str">
        <f t="shared" si="81"/>
        <v xml:space="preserve">Justine </v>
      </c>
      <c r="G698" s="23" t="str">
        <f t="shared" si="82"/>
        <v>Soliman</v>
      </c>
      <c r="H698" s="24" t="str">
        <f t="shared" si="83"/>
        <v>just-haves.com</v>
      </c>
      <c r="I698" s="26"/>
      <c r="J698" s="25"/>
      <c r="K698" t="s">
        <v>2515</v>
      </c>
      <c r="L698" t="b">
        <v>0</v>
      </c>
      <c r="M698" t="s">
        <v>2516</v>
      </c>
      <c r="N698" t="s">
        <v>2516</v>
      </c>
      <c r="O698" t="s">
        <v>2516</v>
      </c>
      <c r="P698" t="s">
        <v>2517</v>
      </c>
      <c r="Q698" t="s">
        <v>2517</v>
      </c>
      <c r="R698" s="16" t="s">
        <v>2517</v>
      </c>
      <c r="S698" t="s">
        <v>2518</v>
      </c>
      <c r="U698" t="b">
        <v>0</v>
      </c>
    </row>
    <row r="699" spans="1:21" x14ac:dyDescent="0.25">
      <c r="A699" s="9" t="str">
        <f t="shared" si="77"/>
        <v>WEB</v>
      </c>
      <c r="B699" s="10" t="str">
        <f t="shared" si="78"/>
        <v>LOCAL</v>
      </c>
      <c r="C699" s="17" t="str">
        <f t="shared" si="79"/>
        <v>http://localhost:8080/listing/kali1000commercial.com?compare=true&amp;theme=Stars&amp;tutorial=false</v>
      </c>
      <c r="D699" s="27"/>
      <c r="E699" s="23" t="str">
        <f t="shared" si="80"/>
        <v>soniakalathil@gmail.com</v>
      </c>
      <c r="F699" s="23" t="str">
        <f t="shared" si="81"/>
        <v xml:space="preserve">Sonia </v>
      </c>
      <c r="G699" s="23" t="str">
        <f t="shared" si="82"/>
        <v>Kalathil</v>
      </c>
      <c r="H699" s="24" t="str">
        <f t="shared" si="83"/>
        <v>kali1000commercial.com</v>
      </c>
      <c r="I699" s="26"/>
      <c r="J699" s="25"/>
      <c r="K699" t="s">
        <v>3540</v>
      </c>
      <c r="L699" t="b">
        <v>0</v>
      </c>
      <c r="M699" t="s">
        <v>3541</v>
      </c>
      <c r="N699" t="s">
        <v>3541</v>
      </c>
      <c r="O699" t="s">
        <v>3541</v>
      </c>
      <c r="P699" t="s">
        <v>3542</v>
      </c>
      <c r="Q699" t="s">
        <v>3542</v>
      </c>
      <c r="R699" s="16" t="s">
        <v>3542</v>
      </c>
      <c r="S699" t="s">
        <v>196</v>
      </c>
      <c r="U699" t="b">
        <v>0</v>
      </c>
    </row>
    <row r="700" spans="1:21" x14ac:dyDescent="0.25">
      <c r="A700" s="9" t="str">
        <f t="shared" si="77"/>
        <v>WEB</v>
      </c>
      <c r="B700" s="10" t="str">
        <f t="shared" si="78"/>
        <v>LOCAL</v>
      </c>
      <c r="C700" s="17" t="str">
        <f t="shared" si="79"/>
        <v>http://localhost:8080/listing/kalpush.com?compare=true&amp;theme=Stars&amp;tutorial=false</v>
      </c>
      <c r="D700" s="27"/>
      <c r="E700" s="23" t="str">
        <f t="shared" si="80"/>
        <v>dolati.1365.gh@gmail.com</v>
      </c>
      <c r="F700" s="23" t="str">
        <f t="shared" si="81"/>
        <v xml:space="preserve">Ghlamrza </v>
      </c>
      <c r="G700" s="23" t="str">
        <f t="shared" si="82"/>
        <v>Dvlti</v>
      </c>
      <c r="H700" s="24" t="str">
        <f t="shared" si="83"/>
        <v>kalpush.com</v>
      </c>
      <c r="I700" s="26"/>
      <c r="J700" s="25"/>
      <c r="K700" t="s">
        <v>1956</v>
      </c>
      <c r="L700" t="b">
        <v>0</v>
      </c>
      <c r="M700" t="s">
        <v>1957</v>
      </c>
      <c r="N700" t="s">
        <v>1957</v>
      </c>
      <c r="O700" t="s">
        <v>1957</v>
      </c>
      <c r="P700" t="s">
        <v>1958</v>
      </c>
      <c r="Q700" t="s">
        <v>1958</v>
      </c>
      <c r="R700" s="16" t="s">
        <v>1958</v>
      </c>
      <c r="S700" t="s">
        <v>1959</v>
      </c>
      <c r="U700" t="b">
        <v>0</v>
      </c>
    </row>
    <row r="701" spans="1:21" x14ac:dyDescent="0.25">
      <c r="A701" s="9" t="str">
        <f t="shared" si="77"/>
        <v>WEB</v>
      </c>
      <c r="B701" s="10" t="str">
        <f t="shared" si="78"/>
        <v>LOCAL</v>
      </c>
      <c r="C701" s="17" t="str">
        <f t="shared" si="79"/>
        <v>http://localhost:8080/listing/kansaichukokenzai.com?compare=true&amp;theme=Stars&amp;tutorial=false</v>
      </c>
      <c r="D701" s="27"/>
      <c r="E701" s="23" t="str">
        <f t="shared" si="80"/>
        <v>s.kamikawa@ae.auone-net.jp</v>
      </c>
      <c r="F701" s="23" t="str">
        <f t="shared" si="81"/>
        <v xml:space="preserve">Shinsaku </v>
      </c>
      <c r="G701" s="23" t="str">
        <f t="shared" si="82"/>
        <v>Kamikawa</v>
      </c>
      <c r="H701" s="24" t="str">
        <f t="shared" si="83"/>
        <v>kansaichukokenzai.com</v>
      </c>
      <c r="I701" s="26"/>
      <c r="J701" s="25"/>
      <c r="K701" t="s">
        <v>3354</v>
      </c>
      <c r="L701" t="b">
        <v>0</v>
      </c>
      <c r="M701" t="s">
        <v>3355</v>
      </c>
      <c r="N701" t="s">
        <v>3355</v>
      </c>
      <c r="O701" t="s">
        <v>3355</v>
      </c>
      <c r="P701" t="s">
        <v>3356</v>
      </c>
      <c r="Q701" t="s">
        <v>3356</v>
      </c>
      <c r="R701" s="16" t="s">
        <v>3356</v>
      </c>
      <c r="S701" t="s">
        <v>3027</v>
      </c>
      <c r="U701" t="b">
        <v>0</v>
      </c>
    </row>
    <row r="702" spans="1:21" x14ac:dyDescent="0.25">
      <c r="A702" s="9" t="str">
        <f t="shared" si="77"/>
        <v>WEB</v>
      </c>
      <c r="B702" s="10" t="str">
        <f t="shared" si="78"/>
        <v>LOCAL</v>
      </c>
      <c r="C702" s="17" t="str">
        <f t="shared" si="79"/>
        <v>http://localhost:8080/listing/kevinhuysegoms.com?compare=true&amp;theme=Stars&amp;tutorial=false</v>
      </c>
      <c r="D702" s="27"/>
      <c r="E702" s="23" t="str">
        <f t="shared" si="80"/>
        <v>kevinhuysegoms@outlook.com</v>
      </c>
      <c r="F702" s="23" t="str">
        <f t="shared" si="81"/>
        <v>FALSE</v>
      </c>
      <c r="G702" s="23" t="str">
        <f t="shared" si="82"/>
        <v>Host</v>
      </c>
      <c r="H702" s="24" t="str">
        <f t="shared" si="83"/>
        <v>kevinhuysegoms.com</v>
      </c>
      <c r="I702" s="26"/>
      <c r="J702" s="25"/>
      <c r="K702" t="s">
        <v>2567</v>
      </c>
      <c r="L702" t="b">
        <v>0</v>
      </c>
      <c r="M702" t="s">
        <v>2568</v>
      </c>
      <c r="N702" t="s">
        <v>2568</v>
      </c>
      <c r="O702" t="s">
        <v>2568</v>
      </c>
      <c r="P702" t="s">
        <v>1283</v>
      </c>
      <c r="Q702" t="s">
        <v>1283</v>
      </c>
      <c r="R702" s="16" t="s">
        <v>2569</v>
      </c>
      <c r="S702" t="s">
        <v>406</v>
      </c>
      <c r="U702" t="b">
        <v>0</v>
      </c>
    </row>
    <row r="703" spans="1:21" x14ac:dyDescent="0.25">
      <c r="A703" s="9" t="str">
        <f t="shared" si="77"/>
        <v>WEB</v>
      </c>
      <c r="B703" s="10" t="str">
        <f t="shared" si="78"/>
        <v>LOCAL</v>
      </c>
      <c r="C703" s="17" t="str">
        <f t="shared" si="79"/>
        <v>http://localhost:8080/listing/kibitzsolutions.com?compare=true&amp;theme=Stars&amp;tutorial=false</v>
      </c>
      <c r="D703" s="27"/>
      <c r="E703" s="23" t="str">
        <f t="shared" si="80"/>
        <v>kibitzsolutionuae@gmail.com</v>
      </c>
      <c r="F703" s="23" t="str">
        <f t="shared" si="81"/>
        <v xml:space="preserve">Muhamad </v>
      </c>
      <c r="G703" s="23" t="str">
        <f t="shared" si="82"/>
        <v>Thattarathil</v>
      </c>
      <c r="H703" s="24" t="str">
        <f t="shared" si="83"/>
        <v>kibitzsolutions.com</v>
      </c>
      <c r="I703" s="26"/>
      <c r="J703" s="25"/>
      <c r="K703" t="s">
        <v>2573</v>
      </c>
      <c r="L703" t="b">
        <v>0</v>
      </c>
      <c r="M703" t="s">
        <v>2574</v>
      </c>
      <c r="N703" t="s">
        <v>2574</v>
      </c>
      <c r="O703" t="s">
        <v>2574</v>
      </c>
      <c r="P703" t="s">
        <v>2575</v>
      </c>
      <c r="Q703" t="s">
        <v>2575</v>
      </c>
      <c r="R703" s="16" t="s">
        <v>2575</v>
      </c>
      <c r="S703" t="s">
        <v>427</v>
      </c>
      <c r="U703" t="b">
        <v>0</v>
      </c>
    </row>
    <row r="704" spans="1:21" x14ac:dyDescent="0.25">
      <c r="A704" s="9" t="str">
        <f t="shared" si="77"/>
        <v>WEB</v>
      </c>
      <c r="B704" s="10" t="str">
        <f t="shared" si="78"/>
        <v>LOCAL</v>
      </c>
      <c r="C704" s="17" t="str">
        <f t="shared" si="79"/>
        <v>http://localhost:8080/listing/kientrucmainha.com?compare=true&amp;theme=Stars&amp;tutorial=false</v>
      </c>
      <c r="D704" s="27"/>
      <c r="E704" s="23" t="str">
        <f t="shared" si="80"/>
        <v>tu.pham@bluescope.com</v>
      </c>
      <c r="F704" s="23" t="str">
        <f t="shared" si="81"/>
        <v>FALSE</v>
      </c>
      <c r="G704" s="23" t="str">
        <f t="shared" si="82"/>
        <v>Tu</v>
      </c>
      <c r="H704" s="24" t="str">
        <f t="shared" si="83"/>
        <v>kientrucmainha.com</v>
      </c>
      <c r="I704" s="26"/>
      <c r="J704" s="25"/>
      <c r="K704" t="s">
        <v>3757</v>
      </c>
      <c r="L704" t="b">
        <v>0</v>
      </c>
      <c r="M704" t="s">
        <v>3758</v>
      </c>
      <c r="N704" t="s">
        <v>3758</v>
      </c>
      <c r="O704" t="s">
        <v>3758</v>
      </c>
      <c r="P704" t="s">
        <v>3759</v>
      </c>
      <c r="Q704" t="s">
        <v>3759</v>
      </c>
      <c r="R704" s="16" t="s">
        <v>3760</v>
      </c>
      <c r="S704" t="s">
        <v>389</v>
      </c>
      <c r="U704" t="b">
        <v>0</v>
      </c>
    </row>
    <row r="705" spans="1:21" x14ac:dyDescent="0.25">
      <c r="A705" s="9" t="str">
        <f t="shared" si="77"/>
        <v>WEB</v>
      </c>
      <c r="B705" s="10" t="str">
        <f t="shared" si="78"/>
        <v>LOCAL</v>
      </c>
      <c r="C705" s="17" t="str">
        <f t="shared" si="79"/>
        <v>http://localhost:8080/listing/kleinkredite24.net?compare=true&amp;theme=Stars&amp;tutorial=false</v>
      </c>
      <c r="D705" s="27"/>
      <c r="E705" s="23" t="str">
        <f t="shared" si="80"/>
        <v>ramakastrati@gmail.com</v>
      </c>
      <c r="F705" s="23" t="str">
        <f t="shared" si="81"/>
        <v xml:space="preserve">Ramadan </v>
      </c>
      <c r="G705" s="23" t="str">
        <f t="shared" si="82"/>
        <v>Kastrati</v>
      </c>
      <c r="H705" s="24" t="str">
        <f t="shared" si="83"/>
        <v>kleinkredite24.net</v>
      </c>
      <c r="I705" s="26"/>
      <c r="J705" s="25"/>
      <c r="K705" t="s">
        <v>3243</v>
      </c>
      <c r="L705" t="b">
        <v>0</v>
      </c>
      <c r="M705" t="s">
        <v>3244</v>
      </c>
      <c r="N705" t="s">
        <v>3244</v>
      </c>
      <c r="O705" t="s">
        <v>3244</v>
      </c>
      <c r="P705" t="s">
        <v>3245</v>
      </c>
      <c r="Q705" t="s">
        <v>3245</v>
      </c>
      <c r="R705" s="16" t="s">
        <v>3245</v>
      </c>
      <c r="S705" t="s">
        <v>485</v>
      </c>
      <c r="U705" t="b">
        <v>0</v>
      </c>
    </row>
    <row r="706" spans="1:21" x14ac:dyDescent="0.25">
      <c r="A706" s="9" t="str">
        <f t="shared" si="77"/>
        <v>WEB</v>
      </c>
      <c r="B706" s="10" t="str">
        <f t="shared" si="78"/>
        <v>LOCAL</v>
      </c>
      <c r="C706" s="17" t="str">
        <f t="shared" si="79"/>
        <v>http://localhost:8080/listing/kmfactoring.com?compare=true&amp;theme=Stars&amp;tutorial=false</v>
      </c>
      <c r="D706" s="27"/>
      <c r="E706" s="23" t="str">
        <f t="shared" si="80"/>
        <v>sunfly666@163.com</v>
      </c>
      <c r="F706" s="23" t="str">
        <f t="shared" si="81"/>
        <v xml:space="preserve">Sun </v>
      </c>
      <c r="G706" s="23" t="str">
        <f t="shared" si="82"/>
        <v>Yanfei</v>
      </c>
      <c r="H706" s="24" t="str">
        <f t="shared" si="83"/>
        <v>kmfactoring.com</v>
      </c>
      <c r="I706" s="26"/>
      <c r="J706" s="25"/>
      <c r="K706" t="s">
        <v>3619</v>
      </c>
      <c r="L706" t="b">
        <v>0</v>
      </c>
      <c r="M706" t="s">
        <v>3620</v>
      </c>
      <c r="N706" t="s">
        <v>3620</v>
      </c>
      <c r="O706" t="s">
        <v>3620</v>
      </c>
      <c r="P706" t="s">
        <v>3621</v>
      </c>
      <c r="Q706" t="s">
        <v>3621</v>
      </c>
      <c r="R706" s="16" t="s">
        <v>3621</v>
      </c>
      <c r="S706" t="s">
        <v>3622</v>
      </c>
      <c r="U706" t="b">
        <v>0</v>
      </c>
    </row>
    <row r="707" spans="1:21" x14ac:dyDescent="0.25">
      <c r="A707" s="9" t="str">
        <f t="shared" si="77"/>
        <v>WEB</v>
      </c>
      <c r="B707" s="10" t="str">
        <f t="shared" si="78"/>
        <v>LOCAL</v>
      </c>
      <c r="C707" s="17" t="str">
        <f t="shared" si="79"/>
        <v>http://localhost:8080/listing/knowledgeamongus.com?compare=true&amp;theme=Stars&amp;tutorial=false</v>
      </c>
      <c r="D707" s="27"/>
      <c r="E707" s="23" t="str">
        <f t="shared" si="80"/>
        <v>mimi@artisgallery.net</v>
      </c>
      <c r="F707" s="23" t="str">
        <f t="shared" si="81"/>
        <v xml:space="preserve">Mimi </v>
      </c>
      <c r="G707" s="23" t="str">
        <f t="shared" si="82"/>
        <v>Yoon</v>
      </c>
      <c r="H707" s="24" t="str">
        <f t="shared" si="83"/>
        <v>knowledgeamongus.com</v>
      </c>
      <c r="I707" s="26"/>
      <c r="J707" s="25"/>
      <c r="K707" t="s">
        <v>2896</v>
      </c>
      <c r="L707" t="b">
        <v>0</v>
      </c>
      <c r="M707" t="s">
        <v>2897</v>
      </c>
      <c r="N707" t="s">
        <v>2897</v>
      </c>
      <c r="O707" t="s">
        <v>2897</v>
      </c>
      <c r="P707" t="s">
        <v>2898</v>
      </c>
      <c r="Q707" t="s">
        <v>2898</v>
      </c>
      <c r="R707" s="16" t="s">
        <v>2898</v>
      </c>
      <c r="S707" t="s">
        <v>560</v>
      </c>
      <c r="U707" t="b">
        <v>0</v>
      </c>
    </row>
    <row r="708" spans="1:21" x14ac:dyDescent="0.25">
      <c r="A708" s="9" t="str">
        <f t="shared" si="77"/>
        <v>WEB</v>
      </c>
      <c r="B708" s="10" t="str">
        <f t="shared" si="78"/>
        <v>LOCAL</v>
      </c>
      <c r="C708" s="17" t="str">
        <f t="shared" si="79"/>
        <v>http://localhost:8080/listing/kofgdgo387.net?compare=true&amp;theme=Stars&amp;tutorial=false</v>
      </c>
      <c r="D708" s="27"/>
      <c r="E708" s="23" t="str">
        <f t="shared" si="80"/>
        <v>maimai2525maiii@yahoo.co.jp</v>
      </c>
      <c r="F708" s="23" t="str">
        <f t="shared" si="81"/>
        <v xml:space="preserve">Mai </v>
      </c>
      <c r="G708" s="23" t="str">
        <f t="shared" si="82"/>
        <v>Yamagishi</v>
      </c>
      <c r="H708" s="24" t="str">
        <f t="shared" si="83"/>
        <v>kofgdgo387.net</v>
      </c>
      <c r="I708" s="26"/>
      <c r="J708" s="25"/>
      <c r="K708" t="s">
        <v>2759</v>
      </c>
      <c r="L708" t="b">
        <v>0</v>
      </c>
      <c r="M708" t="s">
        <v>2760</v>
      </c>
      <c r="N708" t="s">
        <v>2760</v>
      </c>
      <c r="O708" t="s">
        <v>2760</v>
      </c>
      <c r="P708" t="s">
        <v>2761</v>
      </c>
      <c r="Q708" t="s">
        <v>2761</v>
      </c>
      <c r="R708" s="16" t="s">
        <v>2761</v>
      </c>
      <c r="S708" t="s">
        <v>406</v>
      </c>
      <c r="U708" t="b">
        <v>0</v>
      </c>
    </row>
    <row r="709" spans="1:21" x14ac:dyDescent="0.25">
      <c r="A709" s="9" t="str">
        <f t="shared" si="77"/>
        <v>WEB</v>
      </c>
      <c r="B709" s="10" t="str">
        <f t="shared" si="78"/>
        <v>LOCAL</v>
      </c>
      <c r="C709" s="17" t="str">
        <f t="shared" si="79"/>
        <v>http://localhost:8080/listing/kontolkamuya.com?compare=true&amp;theme=Stars&amp;tutorial=false</v>
      </c>
      <c r="D709" s="27"/>
      <c r="E709" s="23" t="str">
        <f t="shared" si="80"/>
        <v>marcru7@yopmail.com</v>
      </c>
      <c r="F709" s="23" t="str">
        <f t="shared" si="81"/>
        <v xml:space="preserve">Maria </v>
      </c>
      <c r="G709" s="23" t="str">
        <f t="shared" si="82"/>
        <v>Gouveia</v>
      </c>
      <c r="H709" s="24" t="str">
        <f t="shared" si="83"/>
        <v>kontolkamuya.com</v>
      </c>
      <c r="I709" s="26"/>
      <c r="J709" s="25"/>
      <c r="K709" t="s">
        <v>2781</v>
      </c>
      <c r="L709" t="b">
        <v>0</v>
      </c>
      <c r="M709" t="s">
        <v>2782</v>
      </c>
      <c r="N709" t="s">
        <v>2782</v>
      </c>
      <c r="O709" t="s">
        <v>2782</v>
      </c>
      <c r="P709" t="s">
        <v>2783</v>
      </c>
      <c r="Q709" t="s">
        <v>2783</v>
      </c>
      <c r="R709" s="16" t="s">
        <v>2783</v>
      </c>
      <c r="S709" t="s">
        <v>2784</v>
      </c>
      <c r="U709" t="b">
        <v>0</v>
      </c>
    </row>
    <row r="710" spans="1:21" x14ac:dyDescent="0.25">
      <c r="A710" s="9" t="str">
        <f t="shared" si="77"/>
        <v>WEB</v>
      </c>
      <c r="B710" s="10" t="str">
        <f t="shared" si="78"/>
        <v>LOCAL</v>
      </c>
      <c r="C710" s="17" t="str">
        <f t="shared" si="79"/>
        <v>http://localhost:8080/listing/koskbutikotel.com?compare=true&amp;theme=Stars&amp;tutorial=false</v>
      </c>
      <c r="D710" s="27"/>
      <c r="E710" s="23" t="str">
        <f t="shared" si="80"/>
        <v>FALSE</v>
      </c>
      <c r="F710" s="23" t="str">
        <f t="shared" si="81"/>
        <v>FALSE</v>
      </c>
      <c r="G710" s="23" t="str">
        <f t="shared" si="82"/>
        <v>Hosting</v>
      </c>
      <c r="H710" s="24" t="str">
        <f t="shared" si="83"/>
        <v>koskbutikotel.com</v>
      </c>
      <c r="I710" s="26"/>
      <c r="J710" s="25"/>
      <c r="K710" t="s">
        <v>1271</v>
      </c>
      <c r="L710" t="b">
        <v>0</v>
      </c>
      <c r="M710" t="s">
        <v>1267</v>
      </c>
      <c r="N710" t="s">
        <v>1267</v>
      </c>
      <c r="O710" t="s">
        <v>1272</v>
      </c>
      <c r="P710" t="s">
        <v>1269</v>
      </c>
      <c r="Q710" t="s">
        <v>1269</v>
      </c>
      <c r="R710" s="16" t="s">
        <v>1273</v>
      </c>
      <c r="S710" t="s">
        <v>136</v>
      </c>
      <c r="U710" t="b">
        <v>0</v>
      </c>
    </row>
    <row r="711" spans="1:21" x14ac:dyDescent="0.25">
      <c r="A711" s="9" t="str">
        <f t="shared" si="77"/>
        <v>WEB</v>
      </c>
      <c r="B711" s="10" t="str">
        <f t="shared" si="78"/>
        <v>LOCAL</v>
      </c>
      <c r="C711" s="17" t="str">
        <f t="shared" si="79"/>
        <v>http://localhost:8080/listing/kreativcharakter.com?compare=true&amp;theme=Stars&amp;tutorial=false</v>
      </c>
      <c r="D711" s="27"/>
      <c r="E711" s="23" t="str">
        <f t="shared" si="80"/>
        <v>FALSE</v>
      </c>
      <c r="F711" s="23" t="str">
        <f t="shared" si="81"/>
        <v>FALSE</v>
      </c>
      <c r="G711" s="23" t="str">
        <f t="shared" si="82"/>
        <v>Durhack</v>
      </c>
      <c r="H711" s="24" t="str">
        <f t="shared" si="83"/>
        <v>kreativcharakter.com</v>
      </c>
      <c r="I711" s="26"/>
      <c r="J711" s="25"/>
      <c r="K711" t="s">
        <v>2903</v>
      </c>
      <c r="L711" t="b">
        <v>0</v>
      </c>
      <c r="M711" t="s">
        <v>2904</v>
      </c>
      <c r="N711" t="s">
        <v>2905</v>
      </c>
      <c r="O711" t="s">
        <v>2904</v>
      </c>
      <c r="P711" t="s">
        <v>2906</v>
      </c>
      <c r="Q711" t="s">
        <v>2907</v>
      </c>
      <c r="R711" s="16" t="s">
        <v>2906</v>
      </c>
      <c r="S711" t="s">
        <v>2908</v>
      </c>
      <c r="U711" t="b">
        <v>0</v>
      </c>
    </row>
    <row r="712" spans="1:21" x14ac:dyDescent="0.25">
      <c r="A712" s="9" t="str">
        <f t="shared" si="77"/>
        <v>WEB</v>
      </c>
      <c r="B712" s="10" t="str">
        <f t="shared" si="78"/>
        <v>LOCAL</v>
      </c>
      <c r="C712" s="17" t="str">
        <f t="shared" si="79"/>
        <v>http://localhost:8080/listing/kykangyouturexi.com?compare=true&amp;theme=Stars&amp;tutorial=false</v>
      </c>
      <c r="D712" s="27"/>
      <c r="E712" s="23" t="str">
        <f t="shared" si="80"/>
        <v>3446556008@qq.com</v>
      </c>
      <c r="F712" s="23" t="str">
        <f t="shared" si="81"/>
        <v xml:space="preserve">1 </v>
      </c>
      <c r="G712" s="23" t="str">
        <f t="shared" si="82"/>
        <v>7 1 9 1 8 6 0 8 8</v>
      </c>
      <c r="H712" s="24" t="str">
        <f t="shared" si="83"/>
        <v>kykangyouturexi.com</v>
      </c>
      <c r="I712" s="26"/>
      <c r="J712" s="25"/>
      <c r="K712" t="s">
        <v>1122</v>
      </c>
      <c r="L712" t="b">
        <v>0</v>
      </c>
      <c r="M712" t="s">
        <v>1123</v>
      </c>
      <c r="N712" t="s">
        <v>1123</v>
      </c>
      <c r="O712" t="s">
        <v>1123</v>
      </c>
      <c r="P712" t="s">
        <v>1124</v>
      </c>
      <c r="Q712" t="s">
        <v>1124</v>
      </c>
      <c r="R712" s="16" t="s">
        <v>1124</v>
      </c>
      <c r="S712" t="s">
        <v>1125</v>
      </c>
      <c r="U712" t="b">
        <v>0</v>
      </c>
    </row>
    <row r="713" spans="1:21" x14ac:dyDescent="0.25">
      <c r="A713" s="9" t="str">
        <f t="shared" si="77"/>
        <v>WEB</v>
      </c>
      <c r="B713" s="10" t="str">
        <f t="shared" si="78"/>
        <v>LOCAL</v>
      </c>
      <c r="C713" s="17" t="str">
        <f t="shared" si="79"/>
        <v>http://localhost:8080/listing/larueeverslorient.com?compare=true&amp;theme=Stars&amp;tutorial=false</v>
      </c>
      <c r="D713" s="27"/>
      <c r="E713" s="23" t="str">
        <f t="shared" si="80"/>
        <v>dns-nospam@o2switch.fr</v>
      </c>
      <c r="F713" s="23" t="str">
        <f t="shared" si="81"/>
        <v>FALSE</v>
      </c>
      <c r="G713" s="23" t="str">
        <f t="shared" si="82"/>
        <v>Yepes</v>
      </c>
      <c r="H713" s="24" t="str">
        <f t="shared" si="83"/>
        <v>larueeverslorient.com</v>
      </c>
      <c r="I713" s="26"/>
      <c r="J713" s="25"/>
      <c r="K713" t="s">
        <v>1945</v>
      </c>
      <c r="L713" t="b">
        <v>0</v>
      </c>
      <c r="M713" t="s">
        <v>1946</v>
      </c>
      <c r="N713" t="s">
        <v>1946</v>
      </c>
      <c r="O713" t="s">
        <v>1946</v>
      </c>
      <c r="P713" t="s">
        <v>1947</v>
      </c>
      <c r="Q713" t="s">
        <v>1947</v>
      </c>
      <c r="R713" s="16" t="s">
        <v>1948</v>
      </c>
      <c r="S713" t="s">
        <v>1949</v>
      </c>
      <c r="U713" t="b">
        <v>0</v>
      </c>
    </row>
    <row r="714" spans="1:21" x14ac:dyDescent="0.25">
      <c r="A714" s="9" t="str">
        <f t="shared" si="77"/>
        <v>WEB</v>
      </c>
      <c r="B714" s="10" t="str">
        <f t="shared" si="78"/>
        <v>LOCAL</v>
      </c>
      <c r="C714" s="17" t="str">
        <f t="shared" si="79"/>
        <v>http://localhost:8080/listing/launchitsocial.com?compare=true&amp;theme=Stars&amp;tutorial=false</v>
      </c>
      <c r="D714" s="27"/>
      <c r="E714" s="23" t="str">
        <f t="shared" si="80"/>
        <v>zing@hughes.net</v>
      </c>
      <c r="F714" s="23" t="str">
        <f t="shared" si="81"/>
        <v xml:space="preserve">Jeffrey </v>
      </c>
      <c r="G714" s="23" t="str">
        <f t="shared" si="82"/>
        <v>Rose</v>
      </c>
      <c r="H714" s="24" t="str">
        <f t="shared" si="83"/>
        <v>launchitsocial.com</v>
      </c>
      <c r="I714" s="26"/>
      <c r="J714" s="25"/>
      <c r="K714" t="s">
        <v>3966</v>
      </c>
      <c r="L714" t="b">
        <v>0</v>
      </c>
      <c r="M714" t="s">
        <v>3967</v>
      </c>
      <c r="N714" t="s">
        <v>3967</v>
      </c>
      <c r="O714" t="s">
        <v>3967</v>
      </c>
      <c r="P714" t="s">
        <v>3968</v>
      </c>
      <c r="Q714" t="s">
        <v>3968</v>
      </c>
      <c r="R714" s="16" t="s">
        <v>3968</v>
      </c>
      <c r="S714" t="s">
        <v>2972</v>
      </c>
      <c r="U714" t="b">
        <v>0</v>
      </c>
    </row>
    <row r="715" spans="1:21" x14ac:dyDescent="0.25">
      <c r="A715" s="9" t="str">
        <f t="shared" si="77"/>
        <v>WEB</v>
      </c>
      <c r="B715" s="10" t="str">
        <f t="shared" si="78"/>
        <v>LOCAL</v>
      </c>
      <c r="C715" s="17" t="str">
        <f t="shared" si="79"/>
        <v>http://localhost:8080/listing/levelupcomunicacion.com?compare=true&amp;theme=Stars&amp;tutorial=false</v>
      </c>
      <c r="D715" s="27"/>
      <c r="E715" s="23" t="str">
        <f t="shared" si="80"/>
        <v>maviyner@gmail.com</v>
      </c>
      <c r="F715" s="23" t="str">
        <f t="shared" si="81"/>
        <v xml:space="preserve">Nereida </v>
      </c>
      <c r="G715" s="23" t="str">
        <f t="shared" si="82"/>
        <v>Espinosa</v>
      </c>
      <c r="H715" s="24" t="str">
        <f t="shared" si="83"/>
        <v>levelupcomunicacion.com</v>
      </c>
      <c r="I715" s="26"/>
      <c r="J715" s="25"/>
      <c r="K715" t="s">
        <v>2846</v>
      </c>
      <c r="L715" t="b">
        <v>0</v>
      </c>
      <c r="M715" t="s">
        <v>2847</v>
      </c>
      <c r="N715" t="s">
        <v>2847</v>
      </c>
      <c r="O715" t="s">
        <v>2847</v>
      </c>
      <c r="P715" t="s">
        <v>2848</v>
      </c>
      <c r="Q715" t="s">
        <v>2848</v>
      </c>
      <c r="R715" s="16" t="s">
        <v>2848</v>
      </c>
      <c r="S715" t="s">
        <v>777</v>
      </c>
      <c r="U715" t="b">
        <v>0</v>
      </c>
    </row>
    <row r="716" spans="1:21" x14ac:dyDescent="0.25">
      <c r="A716" s="9" t="str">
        <f t="shared" si="77"/>
        <v>WEB</v>
      </c>
      <c r="B716" s="10" t="str">
        <f t="shared" si="78"/>
        <v>LOCAL</v>
      </c>
      <c r="C716" s="17" t="str">
        <f t="shared" si="79"/>
        <v>http://localhost:8080/listing/like09.com?compare=true&amp;theme=Stars&amp;tutorial=false</v>
      </c>
      <c r="D716" s="27"/>
      <c r="E716" s="23" t="str">
        <f t="shared" si="80"/>
        <v>348765920@qq.com</v>
      </c>
      <c r="F716" s="23" t="str">
        <f t="shared" si="81"/>
        <v xml:space="preserve">Zhao </v>
      </c>
      <c r="G716" s="23" t="str">
        <f t="shared" si="82"/>
        <v>Ming</v>
      </c>
      <c r="H716" s="24" t="str">
        <f t="shared" si="83"/>
        <v>like09.com</v>
      </c>
      <c r="I716" s="26"/>
      <c r="J716" s="25"/>
      <c r="K716" t="s">
        <v>1126</v>
      </c>
      <c r="L716" t="b">
        <v>0</v>
      </c>
      <c r="M716" t="s">
        <v>1127</v>
      </c>
      <c r="N716" t="s">
        <v>1127</v>
      </c>
      <c r="O716" t="s">
        <v>1127</v>
      </c>
      <c r="P716" t="s">
        <v>1128</v>
      </c>
      <c r="Q716" t="s">
        <v>1128</v>
      </c>
      <c r="R716" s="16" t="s">
        <v>1128</v>
      </c>
      <c r="S716" t="s">
        <v>271</v>
      </c>
      <c r="U716" t="b">
        <v>0</v>
      </c>
    </row>
    <row r="717" spans="1:21" x14ac:dyDescent="0.25">
      <c r="A717" s="9" t="str">
        <f t="shared" si="77"/>
        <v>WEB</v>
      </c>
      <c r="B717" s="10" t="str">
        <f t="shared" si="78"/>
        <v>LOCAL</v>
      </c>
      <c r="C717" s="17" t="str">
        <f t="shared" si="79"/>
        <v>http://localhost:8080/listing/likeitalic.com?compare=true&amp;theme=Stars&amp;tutorial=false</v>
      </c>
      <c r="D717" s="27"/>
      <c r="E717" s="23" t="str">
        <f t="shared" si="80"/>
        <v>suporte@imotion-info.com</v>
      </c>
      <c r="F717" s="23" t="str">
        <f t="shared" si="81"/>
        <v xml:space="preserve">Alexandre </v>
      </c>
      <c r="G717" s="23" t="str">
        <f t="shared" si="82"/>
        <v>Klostermann</v>
      </c>
      <c r="H717" s="24" t="str">
        <f t="shared" si="83"/>
        <v>likeitalic.com</v>
      </c>
      <c r="I717" s="26"/>
      <c r="J717" s="25"/>
      <c r="K717" t="s">
        <v>3626</v>
      </c>
      <c r="L717" t="b">
        <v>0</v>
      </c>
      <c r="M717" t="s">
        <v>3627</v>
      </c>
      <c r="N717" t="s">
        <v>3627</v>
      </c>
      <c r="O717" t="s">
        <v>3627</v>
      </c>
      <c r="P717" t="s">
        <v>3628</v>
      </c>
      <c r="Q717" t="s">
        <v>3628</v>
      </c>
      <c r="R717" s="16" t="s">
        <v>3628</v>
      </c>
      <c r="S717" t="s">
        <v>271</v>
      </c>
      <c r="U717" t="b">
        <v>0</v>
      </c>
    </row>
    <row r="718" spans="1:21" x14ac:dyDescent="0.25">
      <c r="A718" s="9" t="str">
        <f t="shared" si="77"/>
        <v>WEB</v>
      </c>
      <c r="B718" s="10" t="str">
        <f t="shared" si="78"/>
        <v>LOCAL</v>
      </c>
      <c r="C718" s="17" t="str">
        <f t="shared" si="79"/>
        <v>http://localhost:8080/listing/lilianletters.com?compare=true&amp;theme=Stars&amp;tutorial=false</v>
      </c>
      <c r="D718" s="27"/>
      <c r="E718" s="23" t="str">
        <f t="shared" si="80"/>
        <v>lilian_x@live.nl</v>
      </c>
      <c r="F718" s="23" t="str">
        <f t="shared" si="81"/>
        <v xml:space="preserve">Lilian </v>
      </c>
      <c r="G718" s="23" t="str">
        <f t="shared" si="82"/>
        <v>Gaalen</v>
      </c>
      <c r="H718" s="24" t="str">
        <f t="shared" si="83"/>
        <v>lilianletters.com</v>
      </c>
      <c r="I718" s="26"/>
      <c r="J718" s="25"/>
      <c r="K718" t="s">
        <v>2670</v>
      </c>
      <c r="L718" t="b">
        <v>0</v>
      </c>
      <c r="M718" t="s">
        <v>2671</v>
      </c>
      <c r="N718" t="s">
        <v>2671</v>
      </c>
      <c r="O718" t="s">
        <v>2671</v>
      </c>
      <c r="P718" t="s">
        <v>2672</v>
      </c>
      <c r="Q718" t="s">
        <v>2672</v>
      </c>
      <c r="R718" s="16" t="s">
        <v>2672</v>
      </c>
      <c r="S718" t="s">
        <v>2673</v>
      </c>
      <c r="U718" t="b">
        <v>0</v>
      </c>
    </row>
    <row r="719" spans="1:21" x14ac:dyDescent="0.25">
      <c r="A719" s="9" t="str">
        <f t="shared" si="77"/>
        <v>WEB</v>
      </c>
      <c r="B719" s="10" t="str">
        <f t="shared" si="78"/>
        <v>LOCAL</v>
      </c>
      <c r="C719" s="17" t="str">
        <f t="shared" si="79"/>
        <v>http://localhost:8080/listing/littleyuppie.com?compare=true&amp;theme=Stars&amp;tutorial=false</v>
      </c>
      <c r="D719" s="27"/>
      <c r="E719" s="23" t="str">
        <f t="shared" si="80"/>
        <v>lyuppie@aol.com</v>
      </c>
      <c r="F719" s="23" t="str">
        <f t="shared" si="81"/>
        <v xml:space="preserve">Hong </v>
      </c>
      <c r="G719" s="23" t="str">
        <f t="shared" si="82"/>
        <v>Chang</v>
      </c>
      <c r="H719" s="24" t="str">
        <f t="shared" si="83"/>
        <v>littleyuppie.com</v>
      </c>
      <c r="I719" s="26"/>
      <c r="J719" s="25"/>
      <c r="K719" t="s">
        <v>2731</v>
      </c>
      <c r="L719" t="b">
        <v>0</v>
      </c>
      <c r="M719" t="s">
        <v>2732</v>
      </c>
      <c r="N719" t="s">
        <v>2732</v>
      </c>
      <c r="O719" t="s">
        <v>2732</v>
      </c>
      <c r="P719" t="s">
        <v>2733</v>
      </c>
      <c r="Q719" t="s">
        <v>2733</v>
      </c>
      <c r="R719" s="16" t="s">
        <v>2733</v>
      </c>
      <c r="S719" t="s">
        <v>2734</v>
      </c>
      <c r="U719" t="b">
        <v>0</v>
      </c>
    </row>
    <row r="720" spans="1:21" x14ac:dyDescent="0.25">
      <c r="A720" s="9" t="str">
        <f t="shared" si="77"/>
        <v>WEB</v>
      </c>
      <c r="B720" s="10" t="str">
        <f t="shared" si="78"/>
        <v>LOCAL</v>
      </c>
      <c r="C720" s="17" t="str">
        <f t="shared" si="79"/>
        <v>http://localhost:8080/listing/livornomagazine.com?compare=true&amp;theme=Stars&amp;tutorial=false</v>
      </c>
      <c r="D720" s="27"/>
      <c r="E720" s="23" t="str">
        <f t="shared" si="80"/>
        <v>zenclub2003@yahoo.it</v>
      </c>
      <c r="F720" s="23" t="str">
        <f t="shared" si="81"/>
        <v>FALSE</v>
      </c>
      <c r="G720" s="23" t="str">
        <f t="shared" si="82"/>
        <v>Silvestri</v>
      </c>
      <c r="H720" s="24" t="str">
        <f t="shared" si="83"/>
        <v>livornomagazine.com</v>
      </c>
      <c r="I720" s="26"/>
      <c r="J720" s="25"/>
      <c r="K720" t="s">
        <v>3956</v>
      </c>
      <c r="L720" t="b">
        <v>0</v>
      </c>
      <c r="M720" t="s">
        <v>3957</v>
      </c>
      <c r="N720" t="s">
        <v>3957</v>
      </c>
      <c r="O720" t="s">
        <v>3957</v>
      </c>
      <c r="P720" t="s">
        <v>3958</v>
      </c>
      <c r="Q720" t="s">
        <v>1428</v>
      </c>
      <c r="R720" s="16" t="s">
        <v>3959</v>
      </c>
      <c r="S720" t="s">
        <v>2752</v>
      </c>
      <c r="U720" t="b">
        <v>0</v>
      </c>
    </row>
    <row r="721" spans="1:21" x14ac:dyDescent="0.25">
      <c r="A721" s="9" t="str">
        <f t="shared" si="77"/>
        <v>WEB</v>
      </c>
      <c r="B721" s="10" t="str">
        <f t="shared" si="78"/>
        <v>LOCAL</v>
      </c>
      <c r="C721" s="17" t="str">
        <f t="shared" si="79"/>
        <v>http://localhost:8080/listing/localareabazaar.com?compare=true&amp;theme=Stars&amp;tutorial=false</v>
      </c>
      <c r="D721" s="27"/>
      <c r="E721" s="23" t="str">
        <f t="shared" si="80"/>
        <v>indiaecd@gmail.com</v>
      </c>
      <c r="F721" s="23" t="e">
        <f t="shared" si="81"/>
        <v>#VALUE!</v>
      </c>
      <c r="G721" s="23" t="e">
        <f t="shared" si="82"/>
        <v>#VALUE!</v>
      </c>
      <c r="H721" s="24" t="str">
        <f t="shared" si="83"/>
        <v>localareabazaar.com</v>
      </c>
      <c r="I721" s="26"/>
      <c r="J721" s="25"/>
      <c r="K721" t="s">
        <v>2350</v>
      </c>
      <c r="L721" t="b">
        <v>0</v>
      </c>
      <c r="M721" t="s">
        <v>2351</v>
      </c>
      <c r="N721" t="s">
        <v>2351</v>
      </c>
      <c r="O721" t="s">
        <v>2351</v>
      </c>
      <c r="P721" t="s">
        <v>2352</v>
      </c>
      <c r="Q721" t="s">
        <v>2352</v>
      </c>
      <c r="R721" s="16" t="s">
        <v>2352</v>
      </c>
      <c r="S721" t="s">
        <v>2353</v>
      </c>
      <c r="U721" t="b">
        <v>0</v>
      </c>
    </row>
    <row r="722" spans="1:21" x14ac:dyDescent="0.25">
      <c r="A722" s="9" t="str">
        <f t="shared" si="77"/>
        <v>WEB</v>
      </c>
      <c r="B722" s="10" t="str">
        <f t="shared" si="78"/>
        <v>LOCAL</v>
      </c>
      <c r="C722" s="17" t="str">
        <f t="shared" si="79"/>
        <v>http://localhost:8080/listing/locationdestandsaumexique.com?compare=true&amp;theme=Stars&amp;tutorial=false</v>
      </c>
      <c r="D722" s="27"/>
      <c r="E722" s="23" t="str">
        <f t="shared" si="80"/>
        <v>kvazvno@gmail.com</v>
      </c>
      <c r="F722" s="23" t="str">
        <f t="shared" si="81"/>
        <v xml:space="preserve">Gerardo </v>
      </c>
      <c r="G722" s="23" t="str">
        <f t="shared" si="82"/>
        <v>Monroy</v>
      </c>
      <c r="H722" s="24" t="str">
        <f t="shared" si="83"/>
        <v>locationdestandsaumexique.com</v>
      </c>
      <c r="I722" s="26"/>
      <c r="J722" s="25"/>
      <c r="K722" t="s">
        <v>2603</v>
      </c>
      <c r="L722" t="b">
        <v>0</v>
      </c>
      <c r="M722" t="s">
        <v>2604</v>
      </c>
      <c r="N722" t="s">
        <v>2604</v>
      </c>
      <c r="O722" t="s">
        <v>2604</v>
      </c>
      <c r="P722" t="s">
        <v>2605</v>
      </c>
      <c r="Q722" t="s">
        <v>2605</v>
      </c>
      <c r="R722" s="16" t="s">
        <v>2605</v>
      </c>
      <c r="S722" t="s">
        <v>2606</v>
      </c>
      <c r="U722" t="b">
        <v>0</v>
      </c>
    </row>
    <row r="723" spans="1:21" x14ac:dyDescent="0.25">
      <c r="A723" s="9" t="str">
        <f t="shared" si="77"/>
        <v>WEB</v>
      </c>
      <c r="B723" s="10" t="str">
        <f t="shared" si="78"/>
        <v>LOCAL</v>
      </c>
      <c r="C723" s="17" t="str">
        <f t="shared" si="79"/>
        <v>http://localhost:8080/listing/loganwboyer.com?compare=true&amp;theme=Stars&amp;tutorial=false</v>
      </c>
      <c r="D723" s="27"/>
      <c r="E723" s="23" t="str">
        <f t="shared" si="80"/>
        <v>loganwboyer@gmail.com</v>
      </c>
      <c r="F723" s="23" t="str">
        <f t="shared" si="81"/>
        <v xml:space="preserve">Logan </v>
      </c>
      <c r="G723" s="23" t="str">
        <f t="shared" si="82"/>
        <v>Boyer</v>
      </c>
      <c r="H723" s="24" t="str">
        <f t="shared" si="83"/>
        <v>loganwboyer.com</v>
      </c>
      <c r="I723" s="26"/>
      <c r="J723" s="25"/>
      <c r="K723" t="s">
        <v>2693</v>
      </c>
      <c r="L723" t="b">
        <v>0</v>
      </c>
      <c r="M723" t="s">
        <v>2694</v>
      </c>
      <c r="N723" t="s">
        <v>2694</v>
      </c>
      <c r="O723" t="s">
        <v>2694</v>
      </c>
      <c r="P723" t="s">
        <v>2695</v>
      </c>
      <c r="Q723" t="s">
        <v>2695</v>
      </c>
      <c r="R723" s="16" t="s">
        <v>2695</v>
      </c>
      <c r="S723" t="s">
        <v>257</v>
      </c>
      <c r="U723" t="b">
        <v>0</v>
      </c>
    </row>
    <row r="724" spans="1:21" x14ac:dyDescent="0.25">
      <c r="A724" s="9" t="str">
        <f t="shared" si="77"/>
        <v>WEB</v>
      </c>
      <c r="B724" s="10" t="str">
        <f t="shared" si="78"/>
        <v>LOCAL</v>
      </c>
      <c r="C724" s="17" t="str">
        <f t="shared" si="79"/>
        <v>http://localhost:8080/listing/logicoresources.com?compare=true&amp;theme=Stars&amp;tutorial=false</v>
      </c>
      <c r="D724" s="27"/>
      <c r="E724" s="23" t="str">
        <f t="shared" si="80"/>
        <v>kiruiw@gmail.com</v>
      </c>
      <c r="F724" s="23" t="str">
        <f t="shared" si="81"/>
        <v xml:space="preserve">Hillary </v>
      </c>
      <c r="G724" s="23" t="str">
        <f t="shared" si="82"/>
        <v>Kirui</v>
      </c>
      <c r="H724" s="24" t="str">
        <f t="shared" si="83"/>
        <v>logicoresources.com</v>
      </c>
      <c r="I724" s="26"/>
      <c r="J724" s="25"/>
      <c r="K724" t="s">
        <v>2588</v>
      </c>
      <c r="L724" t="b">
        <v>0</v>
      </c>
      <c r="M724" t="s">
        <v>2589</v>
      </c>
      <c r="N724" t="s">
        <v>2589</v>
      </c>
      <c r="O724" t="s">
        <v>2589</v>
      </c>
      <c r="P724" t="s">
        <v>2590</v>
      </c>
      <c r="Q724" t="s">
        <v>2590</v>
      </c>
      <c r="R724" s="16" t="s">
        <v>2590</v>
      </c>
      <c r="S724" t="s">
        <v>2591</v>
      </c>
      <c r="U724" t="b">
        <v>0</v>
      </c>
    </row>
    <row r="725" spans="1:21" x14ac:dyDescent="0.25">
      <c r="A725" s="9" t="str">
        <f t="shared" si="77"/>
        <v>WEB</v>
      </c>
      <c r="B725" s="10" t="str">
        <f t="shared" si="78"/>
        <v>LOCAL</v>
      </c>
      <c r="C725" s="17" t="str">
        <f t="shared" si="79"/>
        <v>http://localhost:8080/listing/longevitahairtransplant.com?compare=true&amp;theme=Stars&amp;tutorial=false</v>
      </c>
      <c r="D725" s="27"/>
      <c r="E725" s="23" t="str">
        <f t="shared" si="80"/>
        <v>b.austin@absolutedigitalmedia.co.uk</v>
      </c>
      <c r="F725" s="23" t="str">
        <f t="shared" si="81"/>
        <v xml:space="preserve">Ben </v>
      </c>
      <c r="G725" s="23" t="str">
        <f t="shared" si="82"/>
        <v>Austin</v>
      </c>
      <c r="H725" s="24" t="str">
        <f t="shared" si="83"/>
        <v>longevitahairtransplant.com</v>
      </c>
      <c r="I725" s="26"/>
      <c r="J725" s="25"/>
      <c r="K725" t="s">
        <v>1398</v>
      </c>
      <c r="L725" t="b">
        <v>0</v>
      </c>
      <c r="M725" t="s">
        <v>1399</v>
      </c>
      <c r="N725" t="s">
        <v>1399</v>
      </c>
      <c r="O725" t="s">
        <v>1399</v>
      </c>
      <c r="P725" t="s">
        <v>1400</v>
      </c>
      <c r="Q725" t="s">
        <v>1400</v>
      </c>
      <c r="R725" s="16" t="s">
        <v>1400</v>
      </c>
      <c r="S725" t="s">
        <v>665</v>
      </c>
      <c r="U725" t="b">
        <v>0</v>
      </c>
    </row>
    <row r="726" spans="1:21" x14ac:dyDescent="0.25">
      <c r="A726" s="9" t="str">
        <f t="shared" si="77"/>
        <v>WEB</v>
      </c>
      <c r="B726" s="10" t="str">
        <f t="shared" si="78"/>
        <v>LOCAL</v>
      </c>
      <c r="C726" s="17" t="str">
        <f t="shared" si="79"/>
        <v>http://localhost:8080/listing/longluan168.com?compare=true&amp;theme=Stars&amp;tutorial=false</v>
      </c>
      <c r="D726" s="27"/>
      <c r="E726" s="23" t="str">
        <f t="shared" si="80"/>
        <v>499127672@qq.com</v>
      </c>
      <c r="F726" s="23" t="str">
        <f t="shared" si="81"/>
        <v xml:space="preserve">Chunyuan </v>
      </c>
      <c r="G726" s="23" t="str">
        <f t="shared" si="82"/>
        <v>Li</v>
      </c>
      <c r="H726" s="24" t="str">
        <f t="shared" si="83"/>
        <v>longluan168.com</v>
      </c>
      <c r="I726" s="26"/>
      <c r="J726" s="25"/>
      <c r="K726" t="s">
        <v>1135</v>
      </c>
      <c r="L726" t="b">
        <v>0</v>
      </c>
      <c r="M726" t="s">
        <v>1136</v>
      </c>
      <c r="N726" t="s">
        <v>1136</v>
      </c>
      <c r="O726" t="s">
        <v>1136</v>
      </c>
      <c r="P726" t="s">
        <v>1137</v>
      </c>
      <c r="Q726" t="s">
        <v>1137</v>
      </c>
      <c r="R726" s="16" t="s">
        <v>1137</v>
      </c>
      <c r="S726" t="s">
        <v>46</v>
      </c>
      <c r="U726" t="b">
        <v>0</v>
      </c>
    </row>
    <row r="727" spans="1:21" x14ac:dyDescent="0.25">
      <c r="A727" s="9" t="str">
        <f t="shared" si="77"/>
        <v>WEB</v>
      </c>
      <c r="B727" s="10" t="str">
        <f t="shared" si="78"/>
        <v>LOCAL</v>
      </c>
      <c r="C727" s="17" t="str">
        <f t="shared" si="79"/>
        <v>http://localhost:8080/listing/lookitalyparrucchieri.com?compare=true&amp;theme=Stars&amp;tutorial=false</v>
      </c>
      <c r="D727" s="27"/>
      <c r="E727" s="23" t="str">
        <f t="shared" si="80"/>
        <v>lokkitalyalghero@gmail.com</v>
      </c>
      <c r="F727" s="23" t="str">
        <f t="shared" si="81"/>
        <v xml:space="preserve">Elisabetta </v>
      </c>
      <c r="G727" s="23" t="str">
        <f t="shared" si="82"/>
        <v>Angioi</v>
      </c>
      <c r="H727" s="24" t="str">
        <f t="shared" si="83"/>
        <v>lookitalyparrucchieri.com</v>
      </c>
      <c r="I727" s="26"/>
      <c r="J727" s="25"/>
      <c r="K727" t="s">
        <v>2696</v>
      </c>
      <c r="L727" t="b">
        <v>0</v>
      </c>
      <c r="M727" t="s">
        <v>2697</v>
      </c>
      <c r="N727" t="s">
        <v>2697</v>
      </c>
      <c r="O727" t="s">
        <v>2697</v>
      </c>
      <c r="P727" t="s">
        <v>2698</v>
      </c>
      <c r="Q727" t="s">
        <v>2698</v>
      </c>
      <c r="R727" s="16" t="s">
        <v>2698</v>
      </c>
      <c r="S727" t="s">
        <v>786</v>
      </c>
      <c r="U727" t="b">
        <v>0</v>
      </c>
    </row>
    <row r="728" spans="1:21" x14ac:dyDescent="0.25">
      <c r="A728" s="9" t="str">
        <f t="shared" si="77"/>
        <v>WEB</v>
      </c>
      <c r="B728" s="10" t="str">
        <f t="shared" si="78"/>
        <v>LOCAL</v>
      </c>
      <c r="C728" s="17" t="str">
        <f t="shared" si="79"/>
        <v>http://localhost:8080/listing/loseweightsupereasy.com?compare=true&amp;theme=Stars&amp;tutorial=false</v>
      </c>
      <c r="D728" s="27"/>
      <c r="E728" s="23" t="str">
        <f t="shared" si="80"/>
        <v>lou@paprikash.com</v>
      </c>
      <c r="F728" s="23" t="str">
        <f t="shared" si="81"/>
        <v xml:space="preserve">Lou </v>
      </c>
      <c r="G728" s="23" t="str">
        <f t="shared" si="82"/>
        <v>Duchez</v>
      </c>
      <c r="H728" s="24" t="str">
        <f t="shared" si="83"/>
        <v>loseweightsupereasy.com</v>
      </c>
      <c r="I728" s="26"/>
      <c r="J728" s="25"/>
      <c r="K728" t="s">
        <v>2705</v>
      </c>
      <c r="L728" t="b">
        <v>0</v>
      </c>
      <c r="M728" t="s">
        <v>2706</v>
      </c>
      <c r="N728" t="s">
        <v>2706</v>
      </c>
      <c r="O728" t="s">
        <v>2706</v>
      </c>
      <c r="P728" t="s">
        <v>2707</v>
      </c>
      <c r="Q728" t="s">
        <v>2707</v>
      </c>
      <c r="R728" s="16" t="s">
        <v>2707</v>
      </c>
      <c r="S728" t="s">
        <v>2708</v>
      </c>
      <c r="U728" t="b">
        <v>0</v>
      </c>
    </row>
    <row r="729" spans="1:21" x14ac:dyDescent="0.25">
      <c r="A729" s="9" t="str">
        <f t="shared" si="77"/>
        <v>WEB</v>
      </c>
      <c r="B729" s="10" t="str">
        <f t="shared" si="78"/>
        <v>LOCAL</v>
      </c>
      <c r="C729" s="17" t="str">
        <f t="shared" si="79"/>
        <v>http://localhost:8080/listing/lotterytvm.com?compare=true&amp;theme=Stars&amp;tutorial=false</v>
      </c>
      <c r="D729" s="27"/>
      <c r="E729" s="23" t="str">
        <f t="shared" si="80"/>
        <v>694545531@qq.com</v>
      </c>
      <c r="F729" s="23" t="e">
        <f t="shared" si="81"/>
        <v>#VALUE!</v>
      </c>
      <c r="G729" s="23" t="e">
        <f t="shared" si="82"/>
        <v>#VALUE!</v>
      </c>
      <c r="H729" s="24" t="str">
        <f t="shared" si="83"/>
        <v>lotterytvm.com</v>
      </c>
      <c r="I729" s="26"/>
      <c r="J729" s="25"/>
      <c r="K729" t="s">
        <v>1150</v>
      </c>
      <c r="L729" t="b">
        <v>0</v>
      </c>
      <c r="M729" t="s">
        <v>1151</v>
      </c>
      <c r="N729" t="s">
        <v>1151</v>
      </c>
      <c r="O729" t="s">
        <v>1151</v>
      </c>
      <c r="P729" t="s">
        <v>1152</v>
      </c>
      <c r="Q729" t="s">
        <v>1152</v>
      </c>
      <c r="R729" s="16" t="s">
        <v>1152</v>
      </c>
      <c r="S729" t="s">
        <v>90</v>
      </c>
      <c r="U729" t="b">
        <v>0</v>
      </c>
    </row>
    <row r="730" spans="1:21" x14ac:dyDescent="0.25">
      <c r="A730" s="9" t="str">
        <f t="shared" si="77"/>
        <v>WEB</v>
      </c>
      <c r="B730" s="10" t="str">
        <f t="shared" si="78"/>
        <v>LOCAL</v>
      </c>
      <c r="C730" s="17" t="str">
        <f t="shared" si="79"/>
        <v>http://localhost:8080/listing/lqhotelsantiagoaeropuerto.com?compare=true&amp;theme=Stars&amp;tutorial=false</v>
      </c>
      <c r="D730" s="27"/>
      <c r="E730" s="23" t="str">
        <f t="shared" si="80"/>
        <v>claire.williams@laquinta.com</v>
      </c>
      <c r="F730" s="23" t="str">
        <f t="shared" si="81"/>
        <v xml:space="preserve">Claire </v>
      </c>
      <c r="G730" s="23" t="str">
        <f t="shared" si="82"/>
        <v>Williams</v>
      </c>
      <c r="H730" s="24" t="str">
        <f t="shared" si="83"/>
        <v>lqhotelsantiagoaeropuerto.com</v>
      </c>
      <c r="I730" s="26"/>
      <c r="J730" s="25"/>
      <c r="K730" t="s">
        <v>1692</v>
      </c>
      <c r="L730" t="b">
        <v>0</v>
      </c>
      <c r="M730" t="s">
        <v>1693</v>
      </c>
      <c r="N730" t="s">
        <v>1693</v>
      </c>
      <c r="O730" t="s">
        <v>1693</v>
      </c>
      <c r="P730" t="s">
        <v>1694</v>
      </c>
      <c r="Q730" t="s">
        <v>1694</v>
      </c>
      <c r="R730" s="16" t="s">
        <v>1694</v>
      </c>
      <c r="S730" t="s">
        <v>1695</v>
      </c>
      <c r="U730" t="b">
        <v>0</v>
      </c>
    </row>
    <row r="731" spans="1:21" x14ac:dyDescent="0.25">
      <c r="A731" s="9" t="str">
        <f t="shared" si="77"/>
        <v>WEB</v>
      </c>
      <c r="B731" s="10" t="str">
        <f t="shared" si="78"/>
        <v>LOCAL</v>
      </c>
      <c r="C731" s="17" t="str">
        <f t="shared" si="79"/>
        <v>http://localhost:8080/listing/machinelearningjavascript.com?compare=true&amp;theme=Stars&amp;tutorial=false</v>
      </c>
      <c r="D731" s="27"/>
      <c r="E731" s="23" t="str">
        <f t="shared" si="80"/>
        <v>law@cinemasetfree.com</v>
      </c>
      <c r="F731" s="23" t="str">
        <f t="shared" si="81"/>
        <v xml:space="preserve">Lawrence </v>
      </c>
      <c r="G731" s="23" t="str">
        <f t="shared" si="82"/>
        <v>Whiteside</v>
      </c>
      <c r="H731" s="24" t="str">
        <f t="shared" si="83"/>
        <v>machinelearningjavascript.com</v>
      </c>
      <c r="I731" s="26"/>
      <c r="J731" s="25"/>
      <c r="K731" t="s">
        <v>2632</v>
      </c>
      <c r="L731" t="b">
        <v>0</v>
      </c>
      <c r="M731" t="s">
        <v>2633</v>
      </c>
      <c r="N731" t="s">
        <v>2633</v>
      </c>
      <c r="O731" t="s">
        <v>2633</v>
      </c>
      <c r="P731" t="s">
        <v>2634</v>
      </c>
      <c r="Q731" t="s">
        <v>2634</v>
      </c>
      <c r="R731" s="16" t="s">
        <v>2634</v>
      </c>
      <c r="S731" t="s">
        <v>548</v>
      </c>
      <c r="U731" t="b">
        <v>0</v>
      </c>
    </row>
    <row r="732" spans="1:21" x14ac:dyDescent="0.25">
      <c r="A732" s="9" t="str">
        <f t="shared" si="77"/>
        <v>WEB</v>
      </c>
      <c r="B732" s="10" t="str">
        <f t="shared" si="78"/>
        <v>LOCAL</v>
      </c>
      <c r="C732" s="17" t="str">
        <f t="shared" si="79"/>
        <v>http://localhost:8080/listing/madaboutconrad.com?compare=true&amp;theme=Stars&amp;tutorial=false</v>
      </c>
      <c r="D732" s="27"/>
      <c r="E732" s="23" t="str">
        <f t="shared" si="80"/>
        <v>feedback@theknot.com</v>
      </c>
      <c r="F732" s="23" t="str">
        <f t="shared" si="81"/>
        <v xml:space="preserve">Customer </v>
      </c>
      <c r="G732" s="23" t="str">
        <f t="shared" si="82"/>
        <v>Service</v>
      </c>
      <c r="H732" s="24" t="str">
        <f t="shared" si="83"/>
        <v>madaboutconrad.com</v>
      </c>
      <c r="I732" s="26"/>
      <c r="J732" s="25"/>
      <c r="K732" t="s">
        <v>2119</v>
      </c>
      <c r="L732" t="b">
        <v>0</v>
      </c>
      <c r="M732" t="s">
        <v>168</v>
      </c>
      <c r="N732" t="s">
        <v>168</v>
      </c>
      <c r="O732" t="s">
        <v>168</v>
      </c>
      <c r="P732" t="s">
        <v>2120</v>
      </c>
      <c r="Q732" t="s">
        <v>2120</v>
      </c>
      <c r="R732" s="16" t="s">
        <v>2120</v>
      </c>
      <c r="S732" t="s">
        <v>330</v>
      </c>
      <c r="U732" t="b">
        <v>0</v>
      </c>
    </row>
    <row r="733" spans="1:21" x14ac:dyDescent="0.25">
      <c r="A733" s="9" t="str">
        <f t="shared" si="77"/>
        <v>WEB</v>
      </c>
      <c r="B733" s="10" t="str">
        <f t="shared" si="78"/>
        <v>LOCAL</v>
      </c>
      <c r="C733" s="17" t="str">
        <f t="shared" si="79"/>
        <v>http://localhost:8080/listing/mafatamagazinemc.com?compare=true&amp;theme=Stars&amp;tutorial=false</v>
      </c>
      <c r="D733" s="27"/>
      <c r="E733" s="23" t="str">
        <f t="shared" si="80"/>
        <v>maicamara96@gmail.com</v>
      </c>
      <c r="F733" s="23" t="str">
        <f t="shared" si="81"/>
        <v xml:space="preserve">Maimouna </v>
      </c>
      <c r="G733" s="23" t="str">
        <f t="shared" si="82"/>
        <v>Camara</v>
      </c>
      <c r="H733" s="24" t="str">
        <f t="shared" si="83"/>
        <v>mafatamagazinemc.com</v>
      </c>
      <c r="I733" s="26"/>
      <c r="J733" s="25"/>
      <c r="K733" t="s">
        <v>2749</v>
      </c>
      <c r="L733" t="b">
        <v>0</v>
      </c>
      <c r="M733" t="s">
        <v>2750</v>
      </c>
      <c r="N733" t="s">
        <v>2750</v>
      </c>
      <c r="O733" t="s">
        <v>2750</v>
      </c>
      <c r="P733" t="s">
        <v>2751</v>
      </c>
      <c r="Q733" t="s">
        <v>2751</v>
      </c>
      <c r="R733" s="16" t="s">
        <v>2751</v>
      </c>
      <c r="S733" t="s">
        <v>2752</v>
      </c>
      <c r="U733" t="b">
        <v>0</v>
      </c>
    </row>
    <row r="734" spans="1:21" x14ac:dyDescent="0.25">
      <c r="A734" s="9" t="str">
        <f t="shared" si="77"/>
        <v>WEB</v>
      </c>
      <c r="B734" s="10" t="str">
        <f t="shared" si="78"/>
        <v>LOCAL</v>
      </c>
      <c r="C734" s="17" t="str">
        <f t="shared" si="79"/>
        <v>http://localhost:8080/listing/mahinmanufacturai.com?compare=true&amp;theme=Stars&amp;tutorial=false</v>
      </c>
      <c r="D734" s="27"/>
      <c r="E734" s="23" t="str">
        <f t="shared" si="80"/>
        <v>christianvargas_i@hotmail.com</v>
      </c>
      <c r="F734" s="23" t="str">
        <f t="shared" si="81"/>
        <v xml:space="preserve">Christian </v>
      </c>
      <c r="G734" s="23" t="str">
        <f t="shared" si="82"/>
        <v>Vargas Infante</v>
      </c>
      <c r="H734" s="24" t="str">
        <f t="shared" si="83"/>
        <v>mahinmanufacturai.com</v>
      </c>
      <c r="I734" s="26"/>
      <c r="J734" s="25"/>
      <c r="K734" t="s">
        <v>1672</v>
      </c>
      <c r="L734" t="b">
        <v>0</v>
      </c>
      <c r="M734" t="s">
        <v>1673</v>
      </c>
      <c r="N734" t="s">
        <v>1673</v>
      </c>
      <c r="O734" t="s">
        <v>1673</v>
      </c>
      <c r="P734" t="s">
        <v>1674</v>
      </c>
      <c r="Q734" t="s">
        <v>1674</v>
      </c>
      <c r="R734" s="16" t="s">
        <v>1674</v>
      </c>
      <c r="S734" t="s">
        <v>1675</v>
      </c>
      <c r="U734" t="b">
        <v>0</v>
      </c>
    </row>
    <row r="735" spans="1:21" x14ac:dyDescent="0.25">
      <c r="A735" s="9" t="str">
        <f t="shared" si="77"/>
        <v>WEB</v>
      </c>
      <c r="B735" s="10" t="str">
        <f t="shared" si="78"/>
        <v>LOCAL</v>
      </c>
      <c r="C735" s="17" t="str">
        <f t="shared" si="79"/>
        <v>http://localhost:8080/listing/maindrives.com?compare=true&amp;theme=Stars&amp;tutorial=false</v>
      </c>
      <c r="D735" s="27"/>
      <c r="E735" s="23" t="str">
        <f t="shared" si="80"/>
        <v>gregcousin126@gmail.com</v>
      </c>
      <c r="F735" s="23" t="str">
        <f t="shared" si="81"/>
        <v xml:space="preserve">Greg </v>
      </c>
      <c r="G735" s="23" t="str">
        <f t="shared" si="82"/>
        <v>Cousin</v>
      </c>
      <c r="H735" s="24" t="str">
        <f t="shared" si="83"/>
        <v>maindrives.com</v>
      </c>
      <c r="I735" s="26"/>
      <c r="J735" s="25"/>
      <c r="K735" t="s">
        <v>2211</v>
      </c>
      <c r="L735" t="b">
        <v>0</v>
      </c>
      <c r="M735" t="s">
        <v>2212</v>
      </c>
      <c r="N735" t="s">
        <v>2212</v>
      </c>
      <c r="O735" t="s">
        <v>2212</v>
      </c>
      <c r="P735" t="s">
        <v>2213</v>
      </c>
      <c r="Q735" t="s">
        <v>2213</v>
      </c>
      <c r="R735" s="16" t="s">
        <v>2213</v>
      </c>
      <c r="S735" t="s">
        <v>4</v>
      </c>
      <c r="U735" t="b">
        <v>0</v>
      </c>
    </row>
    <row r="736" spans="1:21" x14ac:dyDescent="0.25">
      <c r="A736" s="9" t="str">
        <f t="shared" si="77"/>
        <v>WEB</v>
      </c>
      <c r="B736" s="10" t="str">
        <f t="shared" si="78"/>
        <v>LOCAL</v>
      </c>
      <c r="C736" s="17" t="str">
        <f t="shared" si="79"/>
        <v>http://localhost:8080/listing/maison-de-pickles.com?compare=true&amp;theme=Stars&amp;tutorial=false</v>
      </c>
      <c r="D736" s="27"/>
      <c r="E736" s="23" t="str">
        <f t="shared" si="80"/>
        <v>nic-apply@future-s.com</v>
      </c>
      <c r="F736" s="23" t="str">
        <f t="shared" si="81"/>
        <v>FALSE</v>
      </c>
      <c r="G736" s="23" t="str">
        <f t="shared" si="82"/>
        <v>Umeno</v>
      </c>
      <c r="H736" s="24" t="str">
        <f t="shared" si="83"/>
        <v>maison-de-pickles.com</v>
      </c>
      <c r="I736" s="26"/>
      <c r="J736" s="25"/>
      <c r="K736" t="s">
        <v>3020</v>
      </c>
      <c r="L736" t="b">
        <v>0</v>
      </c>
      <c r="M736" t="s">
        <v>3021</v>
      </c>
      <c r="N736" t="s">
        <v>3021</v>
      </c>
      <c r="O736" t="s">
        <v>3021</v>
      </c>
      <c r="P736" t="s">
        <v>3022</v>
      </c>
      <c r="Q736" t="s">
        <v>3023</v>
      </c>
      <c r="R736" s="16" t="s">
        <v>3022</v>
      </c>
      <c r="S736" t="s">
        <v>2266</v>
      </c>
      <c r="U736" t="b">
        <v>0</v>
      </c>
    </row>
    <row r="737" spans="1:21" x14ac:dyDescent="0.25">
      <c r="A737" s="9" t="str">
        <f t="shared" si="77"/>
        <v>WEB</v>
      </c>
      <c r="B737" s="10" t="str">
        <f t="shared" si="78"/>
        <v>LOCAL</v>
      </c>
      <c r="C737" s="17" t="str">
        <f t="shared" si="79"/>
        <v>http://localhost:8080/listing/majorsvasolutions.com?compare=true&amp;theme=Stars&amp;tutorial=false</v>
      </c>
      <c r="D737" s="27"/>
      <c r="E737" s="23" t="str">
        <f t="shared" si="80"/>
        <v>majorsva@gmail.com</v>
      </c>
      <c r="F737" s="23" t="str">
        <f t="shared" si="81"/>
        <v>FALSE</v>
      </c>
      <c r="G737" s="23" t="str">
        <f t="shared" si="82"/>
        <v>Liu</v>
      </c>
      <c r="H737" s="24" t="str">
        <f t="shared" si="83"/>
        <v>majorsvasolutions.com</v>
      </c>
      <c r="I737" s="26"/>
      <c r="J737" s="25"/>
      <c r="K737" t="s">
        <v>2762</v>
      </c>
      <c r="L737" t="b">
        <v>0</v>
      </c>
      <c r="M737" t="s">
        <v>2763</v>
      </c>
      <c r="N737" t="s">
        <v>2763</v>
      </c>
      <c r="O737" t="s">
        <v>2763</v>
      </c>
      <c r="P737" t="s">
        <v>2764</v>
      </c>
      <c r="Q737" t="s">
        <v>2764</v>
      </c>
      <c r="R737" s="16" t="s">
        <v>2765</v>
      </c>
      <c r="S737" t="s">
        <v>2766</v>
      </c>
      <c r="U737" t="b">
        <v>0</v>
      </c>
    </row>
    <row r="738" spans="1:21" x14ac:dyDescent="0.25">
      <c r="A738" s="9" t="str">
        <f t="shared" si="77"/>
        <v>WEB</v>
      </c>
      <c r="B738" s="10" t="str">
        <f t="shared" si="78"/>
        <v>LOCAL</v>
      </c>
      <c r="C738" s="17" t="str">
        <f t="shared" si="79"/>
        <v>http://localhost:8080/listing/marvinenglishbulldogpuppies.com?compare=true&amp;theme=Stars&amp;tutorial=false</v>
      </c>
      <c r="D738" s="27"/>
      <c r="E738" s="23" t="str">
        <f t="shared" si="80"/>
        <v>dukekennel007@gmail.com</v>
      </c>
      <c r="F738" s="23" t="str">
        <f t="shared" si="81"/>
        <v xml:space="preserve">Duke </v>
      </c>
      <c r="G738" s="23" t="str">
        <f t="shared" si="82"/>
        <v>Kennel</v>
      </c>
      <c r="H738" s="24" t="str">
        <f t="shared" si="83"/>
        <v>marvinenglishbulldogpuppies.com</v>
      </c>
      <c r="I738" s="26"/>
      <c r="J738" s="25"/>
      <c r="K738" t="s">
        <v>1999</v>
      </c>
      <c r="L738" t="b">
        <v>0</v>
      </c>
      <c r="M738" t="s">
        <v>2000</v>
      </c>
      <c r="N738" t="s">
        <v>2000</v>
      </c>
      <c r="O738" t="s">
        <v>2000</v>
      </c>
      <c r="P738" t="s">
        <v>2001</v>
      </c>
      <c r="Q738" t="s">
        <v>2001</v>
      </c>
      <c r="R738" s="16" t="s">
        <v>2001</v>
      </c>
      <c r="S738" t="s">
        <v>277</v>
      </c>
      <c r="U738" t="b">
        <v>0</v>
      </c>
    </row>
    <row r="739" spans="1:21" x14ac:dyDescent="0.25">
      <c r="A739" s="9" t="str">
        <f t="shared" si="77"/>
        <v>WEB</v>
      </c>
      <c r="B739" s="10" t="str">
        <f t="shared" si="78"/>
        <v>LOCAL</v>
      </c>
      <c r="C739" s="17" t="str">
        <f t="shared" si="79"/>
        <v>http://localhost:8080/listing/master-marketplace.com?compare=true&amp;theme=Stars&amp;tutorial=false</v>
      </c>
      <c r="D739" s="27"/>
      <c r="E739" s="23" t="str">
        <f t="shared" si="80"/>
        <v>spiritedvoices@gmail.com</v>
      </c>
      <c r="F739" s="23" t="str">
        <f t="shared" si="81"/>
        <v xml:space="preserve">Amy </v>
      </c>
      <c r="G739" s="23" t="str">
        <f t="shared" si="82"/>
        <v>Malik</v>
      </c>
      <c r="H739" s="24" t="str">
        <f t="shared" si="83"/>
        <v>master-marketplace.com</v>
      </c>
      <c r="I739" s="26"/>
      <c r="J739" s="25"/>
      <c r="K739" t="s">
        <v>3561</v>
      </c>
      <c r="L739" t="b">
        <v>0</v>
      </c>
      <c r="M739" t="s">
        <v>3562</v>
      </c>
      <c r="N739" t="s">
        <v>3562</v>
      </c>
      <c r="O739" t="s">
        <v>3562</v>
      </c>
      <c r="P739" t="s">
        <v>3563</v>
      </c>
      <c r="Q739" t="s">
        <v>3563</v>
      </c>
      <c r="R739" s="16" t="s">
        <v>3563</v>
      </c>
      <c r="S739" t="s">
        <v>2655</v>
      </c>
      <c r="U739" t="b">
        <v>0</v>
      </c>
    </row>
    <row r="740" spans="1:21" x14ac:dyDescent="0.25">
      <c r="A740" s="9" t="str">
        <f t="shared" si="77"/>
        <v>WEB</v>
      </c>
      <c r="B740" s="10" t="str">
        <f t="shared" si="78"/>
        <v>LOCAL</v>
      </c>
      <c r="C740" s="17" t="str">
        <f t="shared" si="79"/>
        <v>http://localhost:8080/listing/matchreadyclubs.com?compare=true&amp;theme=Stars&amp;tutorial=false</v>
      </c>
      <c r="D740" s="27"/>
      <c r="E740" s="23" t="str">
        <f t="shared" si="80"/>
        <v>contacto@sednamedia.es</v>
      </c>
      <c r="F740" s="23" t="str">
        <f t="shared" si="81"/>
        <v xml:space="preserve">Sedna </v>
      </c>
      <c r="G740" s="23" t="str">
        <f t="shared" si="82"/>
        <v>S L</v>
      </c>
      <c r="H740" s="24" t="str">
        <f t="shared" si="83"/>
        <v>matchreadyclubs.com</v>
      </c>
      <c r="I740" s="26"/>
      <c r="J740" s="25"/>
      <c r="K740" t="s">
        <v>1774</v>
      </c>
      <c r="L740" t="b">
        <v>0</v>
      </c>
      <c r="M740" t="s">
        <v>1775</v>
      </c>
      <c r="N740" t="s">
        <v>1775</v>
      </c>
      <c r="O740" t="s">
        <v>1775</v>
      </c>
      <c r="P740" t="s">
        <v>1776</v>
      </c>
      <c r="Q740" t="s">
        <v>1776</v>
      </c>
      <c r="R740" s="16" t="s">
        <v>1776</v>
      </c>
      <c r="S740" t="s">
        <v>1461</v>
      </c>
      <c r="U740" t="b">
        <v>0</v>
      </c>
    </row>
    <row r="741" spans="1:21" x14ac:dyDescent="0.25">
      <c r="A741" s="9" t="str">
        <f t="shared" si="77"/>
        <v>WEB</v>
      </c>
      <c r="B741" s="10" t="str">
        <f t="shared" si="78"/>
        <v>LOCAL</v>
      </c>
      <c r="C741" s="17" t="str">
        <f t="shared" si="79"/>
        <v>http://localhost:8080/listing/maxiprogramas.com?compare=true&amp;theme=Stars&amp;tutorial=false</v>
      </c>
      <c r="D741" s="27"/>
      <c r="E741" s="23" t="str">
        <f t="shared" si="80"/>
        <v>direccion@tuhost.mx</v>
      </c>
      <c r="F741" s="23" t="str">
        <f t="shared" si="81"/>
        <v xml:space="preserve">Tuhost.mx </v>
      </c>
      <c r="G741" s="23" t="str">
        <f t="shared" si="82"/>
        <v>Dominios</v>
      </c>
      <c r="H741" s="24" t="str">
        <f t="shared" si="83"/>
        <v>maxiprogramas.com</v>
      </c>
      <c r="I741" s="26"/>
      <c r="J741" s="25"/>
      <c r="K741" t="s">
        <v>1916</v>
      </c>
      <c r="L741" t="b">
        <v>0</v>
      </c>
      <c r="M741" t="s">
        <v>1917</v>
      </c>
      <c r="N741" t="s">
        <v>1917</v>
      </c>
      <c r="O741" t="s">
        <v>1917</v>
      </c>
      <c r="P741" t="s">
        <v>1918</v>
      </c>
      <c r="Q741" t="s">
        <v>1918</v>
      </c>
      <c r="R741" s="16" t="s">
        <v>1918</v>
      </c>
      <c r="S741" t="s">
        <v>1919</v>
      </c>
      <c r="U741" t="b">
        <v>0</v>
      </c>
    </row>
    <row r="742" spans="1:21" x14ac:dyDescent="0.25">
      <c r="A742" s="9" t="str">
        <f t="shared" si="77"/>
        <v>WEB</v>
      </c>
      <c r="B742" s="10" t="str">
        <f t="shared" si="78"/>
        <v>LOCAL</v>
      </c>
      <c r="C742" s="17" t="str">
        <f t="shared" si="79"/>
        <v>http://localhost:8080/listing/mcinneslawyers.com?compare=true&amp;theme=Stars&amp;tutorial=false</v>
      </c>
      <c r="D742" s="27"/>
      <c r="E742" s="23" t="str">
        <f t="shared" si="80"/>
        <v>nik@clubmm.com</v>
      </c>
      <c r="F742" s="23" t="str">
        <f t="shared" si="81"/>
        <v xml:space="preserve">Nik </v>
      </c>
      <c r="G742" s="23" t="str">
        <f t="shared" si="82"/>
        <v>S</v>
      </c>
      <c r="H742" s="24" t="str">
        <f t="shared" si="83"/>
        <v>mcinneslawyers.com</v>
      </c>
      <c r="I742" s="26"/>
      <c r="J742" s="25"/>
      <c r="K742" t="s">
        <v>3035</v>
      </c>
      <c r="L742" t="b">
        <v>0</v>
      </c>
      <c r="M742" t="s">
        <v>3036</v>
      </c>
      <c r="N742" t="s">
        <v>3036</v>
      </c>
      <c r="O742" t="s">
        <v>3036</v>
      </c>
      <c r="P742" t="s">
        <v>3037</v>
      </c>
      <c r="Q742" t="s">
        <v>3037</v>
      </c>
      <c r="R742" s="16" t="s">
        <v>3037</v>
      </c>
      <c r="S742" t="s">
        <v>1225</v>
      </c>
      <c r="U742" t="b">
        <v>0</v>
      </c>
    </row>
    <row r="743" spans="1:21" x14ac:dyDescent="0.25">
      <c r="A743" s="9" t="str">
        <f t="shared" si="77"/>
        <v>WEB</v>
      </c>
      <c r="B743" s="10" t="str">
        <f t="shared" si="78"/>
        <v>LOCAL</v>
      </c>
      <c r="C743" s="17" t="str">
        <f t="shared" si="79"/>
        <v>http://localhost:8080/listing/mcwongenvironmental.com?compare=true&amp;theme=Stars&amp;tutorial=false</v>
      </c>
      <c r="D743" s="27"/>
      <c r="E743" s="23" t="str">
        <f t="shared" si="80"/>
        <v>cdyson@mcwonginc.com</v>
      </c>
      <c r="F743" s="23" t="str">
        <f t="shared" si="81"/>
        <v xml:space="preserve">Margaret </v>
      </c>
      <c r="G743" s="23" t="str">
        <f t="shared" si="82"/>
        <v>Wong</v>
      </c>
      <c r="H743" s="24" t="str">
        <f t="shared" si="83"/>
        <v>mcwongenvironmental.com</v>
      </c>
      <c r="I743" s="26"/>
      <c r="J743" s="25"/>
      <c r="K743" t="s">
        <v>1606</v>
      </c>
      <c r="L743" t="b">
        <v>0</v>
      </c>
      <c r="M743" t="s">
        <v>1607</v>
      </c>
      <c r="N743" t="s">
        <v>1607</v>
      </c>
      <c r="O743" t="s">
        <v>1607</v>
      </c>
      <c r="P743" t="s">
        <v>1608</v>
      </c>
      <c r="Q743" t="s">
        <v>1608</v>
      </c>
      <c r="R743" s="16" t="s">
        <v>1608</v>
      </c>
      <c r="S743" t="s">
        <v>1609</v>
      </c>
      <c r="U743" t="b">
        <v>0</v>
      </c>
    </row>
    <row r="744" spans="1:21" x14ac:dyDescent="0.25">
      <c r="A744" s="9" t="str">
        <f t="shared" si="77"/>
        <v>WEB</v>
      </c>
      <c r="B744" s="10" t="str">
        <f t="shared" si="78"/>
        <v>LOCAL</v>
      </c>
      <c r="C744" s="17" t="str">
        <f t="shared" si="79"/>
        <v>http://localhost:8080/listing/medienarbeit.net?compare=true&amp;theme=Stars&amp;tutorial=false</v>
      </c>
      <c r="D744" s="27"/>
      <c r="E744" s="23" t="str">
        <f t="shared" si="80"/>
        <v>joschi@abct.de</v>
      </c>
      <c r="F744" s="23" t="str">
        <f t="shared" si="81"/>
        <v xml:space="preserve">Joschi </v>
      </c>
      <c r="G744" s="23" t="str">
        <f t="shared" si="82"/>
        <v>Haunsperger</v>
      </c>
      <c r="H744" s="24" t="str">
        <f t="shared" si="83"/>
        <v>medienarbeit.net</v>
      </c>
      <c r="I744" s="26"/>
      <c r="J744" s="25"/>
      <c r="K744" t="s">
        <v>2487</v>
      </c>
      <c r="L744" t="b">
        <v>0</v>
      </c>
      <c r="M744" t="s">
        <v>2488</v>
      </c>
      <c r="N744" t="s">
        <v>2488</v>
      </c>
      <c r="O744" t="s">
        <v>2488</v>
      </c>
      <c r="P744" t="s">
        <v>2489</v>
      </c>
      <c r="Q744" t="s">
        <v>2489</v>
      </c>
      <c r="R744" s="16" t="s">
        <v>2489</v>
      </c>
      <c r="S744" t="s">
        <v>1512</v>
      </c>
      <c r="U744" t="b">
        <v>0</v>
      </c>
    </row>
    <row r="745" spans="1:21" x14ac:dyDescent="0.25">
      <c r="A745" s="9" t="str">
        <f t="shared" si="77"/>
        <v>WEB</v>
      </c>
      <c r="B745" s="10" t="str">
        <f t="shared" si="78"/>
        <v>LOCAL</v>
      </c>
      <c r="C745" s="17" t="str">
        <f t="shared" si="79"/>
        <v>http://localhost:8080/listing/mediterraneanslow.com?compare=true&amp;theme=Stars&amp;tutorial=false</v>
      </c>
      <c r="D745" s="27"/>
      <c r="E745" s="23" t="str">
        <f t="shared" si="80"/>
        <v>maurizioboy@tiscali.it</v>
      </c>
      <c r="F745" s="23" t="str">
        <f t="shared" si="81"/>
        <v>FALSE</v>
      </c>
      <c r="G745" s="23" t="str">
        <f t="shared" si="82"/>
        <v>Boi</v>
      </c>
      <c r="H745" s="24" t="str">
        <f t="shared" si="83"/>
        <v>mediterraneanslow.com</v>
      </c>
      <c r="I745" s="26"/>
      <c r="J745" s="25"/>
      <c r="K745" t="s">
        <v>2843</v>
      </c>
      <c r="L745" t="b">
        <v>0</v>
      </c>
      <c r="M745" t="s">
        <v>2844</v>
      </c>
      <c r="N745" t="s">
        <v>2844</v>
      </c>
      <c r="O745" t="s">
        <v>2844</v>
      </c>
      <c r="P745" t="s">
        <v>2845</v>
      </c>
      <c r="Q745" t="s">
        <v>1428</v>
      </c>
      <c r="R745" s="16" t="s">
        <v>2845</v>
      </c>
      <c r="S745" t="s">
        <v>1443</v>
      </c>
      <c r="U745" t="b">
        <v>0</v>
      </c>
    </row>
    <row r="746" spans="1:21" x14ac:dyDescent="0.25">
      <c r="A746" s="9" t="str">
        <f t="shared" si="77"/>
        <v>WEB</v>
      </c>
      <c r="B746" s="10" t="str">
        <f t="shared" si="78"/>
        <v>LOCAL</v>
      </c>
      <c r="C746" s="17" t="str">
        <f t="shared" si="79"/>
        <v>http://localhost:8080/listing/medwish.net?compare=true&amp;theme=Stars&amp;tutorial=false</v>
      </c>
      <c r="D746" s="27"/>
      <c r="E746" s="23" t="str">
        <f t="shared" si="80"/>
        <v>steve@bladeinnovations.com</v>
      </c>
      <c r="F746" s="23" t="str">
        <f t="shared" si="81"/>
        <v xml:space="preserve">Steve </v>
      </c>
      <c r="G746" s="23" t="str">
        <f t="shared" si="82"/>
        <v>Swan</v>
      </c>
      <c r="H746" s="24" t="str">
        <f t="shared" si="83"/>
        <v>medwish.net</v>
      </c>
      <c r="I746" s="26"/>
      <c r="J746" s="25"/>
      <c r="K746" t="s">
        <v>3599</v>
      </c>
      <c r="L746" t="b">
        <v>0</v>
      </c>
      <c r="M746" t="s">
        <v>3600</v>
      </c>
      <c r="N746" t="s">
        <v>3600</v>
      </c>
      <c r="O746" t="s">
        <v>3600</v>
      </c>
      <c r="P746" t="s">
        <v>3601</v>
      </c>
      <c r="Q746" t="s">
        <v>3601</v>
      </c>
      <c r="R746" s="16" t="s">
        <v>3601</v>
      </c>
      <c r="S746" t="s">
        <v>457</v>
      </c>
      <c r="U746" t="b">
        <v>0</v>
      </c>
    </row>
    <row r="747" spans="1:21" x14ac:dyDescent="0.25">
      <c r="A747" s="9" t="str">
        <f t="shared" si="77"/>
        <v>WEB</v>
      </c>
      <c r="B747" s="10" t="str">
        <f t="shared" si="78"/>
        <v>LOCAL</v>
      </c>
      <c r="C747" s="17" t="str">
        <f t="shared" si="79"/>
        <v>http://localhost:8080/listing/mennevergrowup.com?compare=true&amp;theme=Stars&amp;tutorial=false</v>
      </c>
      <c r="D747" s="27"/>
      <c r="E747" s="23" t="str">
        <f t="shared" si="80"/>
        <v>steve@focusvenuefinders.com</v>
      </c>
      <c r="F747" s="23" t="str">
        <f t="shared" si="81"/>
        <v xml:space="preserve">Stephen </v>
      </c>
      <c r="G747" s="23" t="str">
        <f t="shared" si="82"/>
        <v>Smith</v>
      </c>
      <c r="H747" s="24" t="str">
        <f t="shared" si="83"/>
        <v>mennevergrowup.com</v>
      </c>
      <c r="I747" s="26"/>
      <c r="J747" s="25"/>
      <c r="K747" t="s">
        <v>3602</v>
      </c>
      <c r="L747" t="b">
        <v>0</v>
      </c>
      <c r="M747" t="s">
        <v>3603</v>
      </c>
      <c r="N747" t="s">
        <v>3603</v>
      </c>
      <c r="O747" t="s">
        <v>3603</v>
      </c>
      <c r="P747" t="s">
        <v>3604</v>
      </c>
      <c r="Q747" t="s">
        <v>3604</v>
      </c>
      <c r="R747" s="16" t="s">
        <v>3604</v>
      </c>
      <c r="S747" t="s">
        <v>1489</v>
      </c>
      <c r="U747" t="b">
        <v>0</v>
      </c>
    </row>
    <row r="748" spans="1:21" x14ac:dyDescent="0.25">
      <c r="A748" s="9" t="str">
        <f t="shared" si="77"/>
        <v>WEB</v>
      </c>
      <c r="B748" s="10" t="str">
        <f t="shared" si="78"/>
        <v>LOCAL</v>
      </c>
      <c r="C748" s="17" t="str">
        <f t="shared" si="79"/>
        <v>http://localhost:8080/listing/meritaccountingsolutions.com?compare=true&amp;theme=Stars&amp;tutorial=false</v>
      </c>
      <c r="D748" s="27"/>
      <c r="E748" s="23" t="str">
        <f t="shared" si="80"/>
        <v>adaeze.oji@gmail.com</v>
      </c>
      <c r="F748" s="23" t="str">
        <f t="shared" si="81"/>
        <v xml:space="preserve">Adaeze </v>
      </c>
      <c r="G748" s="23" t="str">
        <f t="shared" si="82"/>
        <v>Oji</v>
      </c>
      <c r="H748" s="24" t="str">
        <f t="shared" si="83"/>
        <v>meritaccountingsolutions.com</v>
      </c>
      <c r="I748" s="26"/>
      <c r="J748" s="25"/>
      <c r="K748" t="s">
        <v>1207</v>
      </c>
      <c r="L748" t="b">
        <v>0</v>
      </c>
      <c r="M748" t="s">
        <v>1208</v>
      </c>
      <c r="N748" t="s">
        <v>1208</v>
      </c>
      <c r="O748" t="s">
        <v>1208</v>
      </c>
      <c r="P748" t="s">
        <v>1209</v>
      </c>
      <c r="Q748" t="s">
        <v>1209</v>
      </c>
      <c r="R748" s="16" t="s">
        <v>1209</v>
      </c>
      <c r="S748" t="s">
        <v>671</v>
      </c>
      <c r="U748" t="b">
        <v>0</v>
      </c>
    </row>
    <row r="749" spans="1:21" x14ac:dyDescent="0.25">
      <c r="A749" s="9" t="str">
        <f t="shared" si="77"/>
        <v>WEB</v>
      </c>
      <c r="B749" s="10" t="str">
        <f t="shared" si="78"/>
        <v>LOCAL</v>
      </c>
      <c r="C749" s="17" t="str">
        <f t="shared" si="79"/>
        <v>http://localhost:8080/listing/mesotheliomalawyersmassachusetts.com?compare=true&amp;theme=Stars&amp;tutorial=false</v>
      </c>
      <c r="D749" s="27"/>
      <c r="E749" s="23" t="str">
        <f t="shared" si="80"/>
        <v>adeelalvibhai@gmail.com</v>
      </c>
      <c r="F749" s="23" t="str">
        <f t="shared" si="81"/>
        <v xml:space="preserve">Daniel </v>
      </c>
      <c r="G749" s="23" t="str">
        <f t="shared" si="82"/>
        <v>Ehlers</v>
      </c>
      <c r="H749" s="24" t="str">
        <f t="shared" si="83"/>
        <v>mesotheliomalawyersmassachusetts.com</v>
      </c>
      <c r="I749" s="26"/>
      <c r="J749" s="25"/>
      <c r="K749" t="s">
        <v>1222</v>
      </c>
      <c r="L749" t="b">
        <v>0</v>
      </c>
      <c r="M749" t="s">
        <v>1223</v>
      </c>
      <c r="N749" t="s">
        <v>1223</v>
      </c>
      <c r="O749" t="s">
        <v>1223</v>
      </c>
      <c r="P749" t="s">
        <v>1224</v>
      </c>
      <c r="Q749" t="s">
        <v>1224</v>
      </c>
      <c r="R749" s="16" t="s">
        <v>1224</v>
      </c>
      <c r="S749" t="s">
        <v>1225</v>
      </c>
      <c r="U749" t="b">
        <v>0</v>
      </c>
    </row>
    <row r="750" spans="1:21" x14ac:dyDescent="0.25">
      <c r="A750" s="9" t="str">
        <f t="shared" si="77"/>
        <v>WEB</v>
      </c>
      <c r="B750" s="10" t="str">
        <f t="shared" si="78"/>
        <v>LOCAL</v>
      </c>
      <c r="C750" s="17" t="str">
        <f t="shared" si="79"/>
        <v>http://localhost:8080/listing/midwestinsuranceexchange.com?compare=true&amp;theme=Stars&amp;tutorial=false</v>
      </c>
      <c r="D750" s="27"/>
      <c r="E750" s="23" t="str">
        <f t="shared" si="80"/>
        <v>webmaster@wirebuilt.com</v>
      </c>
      <c r="F750" s="23" t="str">
        <f t="shared" si="81"/>
        <v>FALSE</v>
      </c>
      <c r="G750" s="23" t="str">
        <f t="shared" si="82"/>
        <v>Irina</v>
      </c>
      <c r="H750" s="24" t="str">
        <f t="shared" si="83"/>
        <v>midwestinsuranceexchange.com</v>
      </c>
      <c r="I750" s="26"/>
      <c r="J750" s="25"/>
      <c r="K750" t="s">
        <v>3844</v>
      </c>
      <c r="L750" t="b">
        <v>0</v>
      </c>
      <c r="M750" t="s">
        <v>3845</v>
      </c>
      <c r="N750" t="s">
        <v>3845</v>
      </c>
      <c r="O750" t="s">
        <v>3845</v>
      </c>
      <c r="P750" t="s">
        <v>3846</v>
      </c>
      <c r="Q750" t="s">
        <v>3846</v>
      </c>
      <c r="R750" s="16" t="s">
        <v>3847</v>
      </c>
      <c r="S750" t="s">
        <v>3848</v>
      </c>
      <c r="U750" t="b">
        <v>0</v>
      </c>
    </row>
    <row r="751" spans="1:21" x14ac:dyDescent="0.25">
      <c r="A751" s="9" t="str">
        <f t="shared" si="77"/>
        <v>WEB</v>
      </c>
      <c r="B751" s="10" t="str">
        <f t="shared" si="78"/>
        <v>LOCAL</v>
      </c>
      <c r="C751" s="17" t="str">
        <f t="shared" si="79"/>
        <v>http://localhost:8080/listing/mijnbesteversie.com?compare=true&amp;theme=Stars&amp;tutorial=false</v>
      </c>
      <c r="D751" s="27"/>
      <c r="E751" s="23" t="str">
        <f t="shared" si="80"/>
        <v>lotte.reeuwijk@gmail.com</v>
      </c>
      <c r="F751" s="23" t="str">
        <f t="shared" si="81"/>
        <v xml:space="preserve">Charlotte </v>
      </c>
      <c r="G751" s="23" t="str">
        <f t="shared" si="82"/>
        <v>Reeuwijk</v>
      </c>
      <c r="H751" s="24" t="str">
        <f t="shared" si="83"/>
        <v>mijnbesteversie.com</v>
      </c>
      <c r="I751" s="26"/>
      <c r="J751" s="25"/>
      <c r="K751" t="s">
        <v>2702</v>
      </c>
      <c r="L751" t="b">
        <v>0</v>
      </c>
      <c r="M751" t="s">
        <v>2703</v>
      </c>
      <c r="N751" t="s">
        <v>2703</v>
      </c>
      <c r="O751" t="s">
        <v>2703</v>
      </c>
      <c r="P751" t="s">
        <v>2704</v>
      </c>
      <c r="Q751" t="s">
        <v>2704</v>
      </c>
      <c r="R751" s="16" t="s">
        <v>2704</v>
      </c>
      <c r="S751" t="s">
        <v>1168</v>
      </c>
      <c r="U751" t="b">
        <v>0</v>
      </c>
    </row>
    <row r="752" spans="1:21" x14ac:dyDescent="0.25">
      <c r="A752" s="9" t="str">
        <f t="shared" si="77"/>
        <v>WEB</v>
      </c>
      <c r="B752" s="10" t="str">
        <f t="shared" si="78"/>
        <v>LOCAL</v>
      </c>
      <c r="C752" s="17" t="str">
        <f t="shared" si="79"/>
        <v>http://localhost:8080/listing/miladahospital.com?compare=true&amp;theme=Stars&amp;tutorial=false</v>
      </c>
      <c r="D752" s="27"/>
      <c r="E752" s="23" t="str">
        <f t="shared" si="80"/>
        <v>webiok@hotmail.com</v>
      </c>
      <c r="F752" s="23" t="e">
        <f t="shared" si="81"/>
        <v>#VALUE!</v>
      </c>
      <c r="G752" s="23" t="e">
        <f t="shared" si="82"/>
        <v>#VALUE!</v>
      </c>
      <c r="H752" s="24" t="str">
        <f t="shared" si="83"/>
        <v>miladahospital.com</v>
      </c>
      <c r="I752" s="26"/>
      <c r="J752" s="25"/>
      <c r="K752" t="s">
        <v>3831</v>
      </c>
      <c r="L752" t="b">
        <v>0</v>
      </c>
      <c r="M752" t="s">
        <v>3832</v>
      </c>
      <c r="N752" t="s">
        <v>3832</v>
      </c>
      <c r="O752" t="s">
        <v>3832</v>
      </c>
      <c r="P752" t="s">
        <v>3833</v>
      </c>
      <c r="Q752" t="s">
        <v>3833</v>
      </c>
      <c r="R752" s="16" t="s">
        <v>3833</v>
      </c>
      <c r="S752" t="s">
        <v>1370</v>
      </c>
      <c r="U752" t="b">
        <v>0</v>
      </c>
    </row>
    <row r="753" spans="1:21" x14ac:dyDescent="0.25">
      <c r="A753" s="9" t="str">
        <f t="shared" si="77"/>
        <v>WEB</v>
      </c>
      <c r="B753" s="10" t="str">
        <f t="shared" si="78"/>
        <v>LOCAL</v>
      </c>
      <c r="C753" s="17" t="str">
        <f t="shared" si="79"/>
        <v>http://localhost:8080/listing/millionsdirect.net?compare=true&amp;theme=Stars&amp;tutorial=false</v>
      </c>
      <c r="D753" s="27"/>
      <c r="E753" s="23" t="str">
        <f t="shared" si="80"/>
        <v>clientes@prosinet.com</v>
      </c>
      <c r="F753" s="23" t="str">
        <f t="shared" si="81"/>
        <v>FALSE</v>
      </c>
      <c r="G753" s="23" t="str">
        <f t="shared" si="82"/>
        <v>Plus</v>
      </c>
      <c r="H753" s="24" t="str">
        <f t="shared" si="83"/>
        <v>millionsdirect.net</v>
      </c>
      <c r="I753" s="26"/>
      <c r="J753" s="25"/>
      <c r="K753" t="s">
        <v>1703</v>
      </c>
      <c r="L753" t="b">
        <v>0</v>
      </c>
      <c r="M753" t="s">
        <v>1704</v>
      </c>
      <c r="N753" t="s">
        <v>1704</v>
      </c>
      <c r="O753" t="s">
        <v>1704</v>
      </c>
      <c r="P753" t="s">
        <v>1705</v>
      </c>
      <c r="Q753" t="s">
        <v>1706</v>
      </c>
      <c r="R753" s="16" t="s">
        <v>1705</v>
      </c>
      <c r="S753" t="s">
        <v>803</v>
      </c>
      <c r="U753" t="b">
        <v>0</v>
      </c>
    </row>
    <row r="754" spans="1:21" x14ac:dyDescent="0.25">
      <c r="A754" s="9" t="str">
        <f t="shared" si="77"/>
        <v>WEB</v>
      </c>
      <c r="B754" s="10" t="str">
        <f t="shared" si="78"/>
        <v>LOCAL</v>
      </c>
      <c r="C754" s="17" t="str">
        <f t="shared" si="79"/>
        <v>http://localhost:8080/listing/mindfulppl.com?compare=true&amp;theme=Stars&amp;tutorial=false</v>
      </c>
      <c r="D754" s="27"/>
      <c r="E754" s="23" t="str">
        <f t="shared" si="80"/>
        <v>elenaskripalev@gmail.com</v>
      </c>
      <c r="F754" s="23" t="str">
        <f t="shared" si="81"/>
        <v xml:space="preserve">Elena </v>
      </c>
      <c r="G754" s="23" t="str">
        <f t="shared" si="82"/>
        <v>Skripalev</v>
      </c>
      <c r="H754" s="24" t="str">
        <f t="shared" si="83"/>
        <v>mindfulppl.com</v>
      </c>
      <c r="I754" s="26"/>
      <c r="J754" s="25"/>
      <c r="K754" t="s">
        <v>2038</v>
      </c>
      <c r="L754" t="b">
        <v>0</v>
      </c>
      <c r="M754" t="s">
        <v>2039</v>
      </c>
      <c r="N754" t="s">
        <v>2039</v>
      </c>
      <c r="O754" t="s">
        <v>2039</v>
      </c>
      <c r="P754" t="s">
        <v>2040</v>
      </c>
      <c r="Q754" t="s">
        <v>2040</v>
      </c>
      <c r="R754" s="16" t="s">
        <v>2040</v>
      </c>
      <c r="S754" t="s">
        <v>2041</v>
      </c>
      <c r="U754" t="b">
        <v>0</v>
      </c>
    </row>
    <row r="755" spans="1:21" x14ac:dyDescent="0.25">
      <c r="A755" s="9" t="str">
        <f t="shared" si="77"/>
        <v>WEB</v>
      </c>
      <c r="B755" s="10" t="str">
        <f t="shared" si="78"/>
        <v>LOCAL</v>
      </c>
      <c r="C755" s="17" t="str">
        <f t="shared" si="79"/>
        <v>http://localhost:8080/listing/mineralpolepositionhotmail.com?compare=true&amp;theme=Stars&amp;tutorial=false</v>
      </c>
      <c r="D755" s="27"/>
      <c r="E755" s="23" t="str">
        <f t="shared" si="80"/>
        <v>mineralpoleposition@hotmail.it</v>
      </c>
      <c r="F755" s="23" t="str">
        <f t="shared" si="81"/>
        <v>FALSE</v>
      </c>
      <c r="G755" s="23" t="str">
        <f t="shared" si="82"/>
        <v>Zanini</v>
      </c>
      <c r="H755" s="24" t="str">
        <f t="shared" si="83"/>
        <v>mineralpolepositionhotmail.com</v>
      </c>
      <c r="I755" s="26"/>
      <c r="J755" s="25"/>
      <c r="K755" t="s">
        <v>2899</v>
      </c>
      <c r="L755" t="b">
        <v>0</v>
      </c>
      <c r="M755" t="s">
        <v>2900</v>
      </c>
      <c r="N755" t="s">
        <v>2900</v>
      </c>
      <c r="O755" t="s">
        <v>2900</v>
      </c>
      <c r="P755" t="s">
        <v>2901</v>
      </c>
      <c r="Q755" t="s">
        <v>1428</v>
      </c>
      <c r="R755" s="16" t="s">
        <v>2901</v>
      </c>
      <c r="S755" t="s">
        <v>2902</v>
      </c>
      <c r="U755" t="b">
        <v>0</v>
      </c>
    </row>
    <row r="756" spans="1:21" x14ac:dyDescent="0.25">
      <c r="A756" s="9" t="str">
        <f t="shared" ref="A756:A819" si="84">HYPERLINK(CONCATENATE("http://",K:K), "WEB")</f>
        <v>WEB</v>
      </c>
      <c r="B756" s="10" t="str">
        <f t="shared" ref="B756:B819" si="85">HYPERLINK(CONCATENATE("http://localhost:8080/request/",K:K),"LOCAL")</f>
        <v>LOCAL</v>
      </c>
      <c r="C756" s="17" t="str">
        <f t="shared" ref="C756:C819" si="86">HYPERLINK(CONCATENATE("http://localhost:8080/listing/",K:K,"?compare=true&amp;theme=Stars&amp;tutorial=false"))</f>
        <v>http://localhost:8080/listing/mistressninas-playground.com?compare=true&amp;theme=Stars&amp;tutorial=false</v>
      </c>
      <c r="D756" s="27"/>
      <c r="E756" s="23" t="str">
        <f t="shared" ref="E756:E819" si="87">IF(AND(M:M=N:N,N:N=O:O),M:M, "FALSE")</f>
        <v>caressa_phillips@yahoo.com</v>
      </c>
      <c r="F756" s="23" t="str">
        <f t="shared" ref="F756:F819" si="88">IF(AND(P:P=Q:Q,Q:Q=R:R),LEFT(P:P,SEARCH(" ",P:P)), "FALSE")</f>
        <v xml:space="preserve">Caressa </v>
      </c>
      <c r="G756" s="23" t="str">
        <f t="shared" ref="G756:G819" si="89">IF(LEN(P:P)-LEN(SUBSTITUTE(P:P," ","")) = 1, RIGHT(P:P,LEN(P:P)-FIND(" ",P:P,1)), RIGHT(P:P,LEN(P:P)-SEARCH(" ",P:P,SEARCH(" ",P:P,SEARCH(" ",P:P)+1))))</f>
        <v>Phillips</v>
      </c>
      <c r="H756" s="24" t="str">
        <f t="shared" ref="H756:H819" si="90">K:K</f>
        <v>mistressninas-playground.com</v>
      </c>
      <c r="I756" s="26"/>
      <c r="J756" s="25"/>
      <c r="K756" t="s">
        <v>1580</v>
      </c>
      <c r="L756" t="b">
        <v>0</v>
      </c>
      <c r="M756" t="s">
        <v>1581</v>
      </c>
      <c r="N756" t="s">
        <v>1581</v>
      </c>
      <c r="O756" t="s">
        <v>1581</v>
      </c>
      <c r="P756" t="s">
        <v>1582</v>
      </c>
      <c r="Q756" t="s">
        <v>1582</v>
      </c>
      <c r="R756" s="16" t="s">
        <v>1582</v>
      </c>
      <c r="S756" t="s">
        <v>1583</v>
      </c>
      <c r="U756" t="b">
        <v>0</v>
      </c>
    </row>
    <row r="757" spans="1:21" x14ac:dyDescent="0.25">
      <c r="A757" s="9" t="str">
        <f t="shared" si="84"/>
        <v>WEB</v>
      </c>
      <c r="B757" s="10" t="str">
        <f t="shared" si="85"/>
        <v>LOCAL</v>
      </c>
      <c r="C757" s="17" t="str">
        <f t="shared" si="86"/>
        <v>http://localhost:8080/listing/mobileindustryeye.com?compare=true&amp;theme=Stars&amp;tutorial=false</v>
      </c>
      <c r="D757" s="27"/>
      <c r="E757" s="23" t="str">
        <f t="shared" si="87"/>
        <v>steve@giantpr.co.uk</v>
      </c>
      <c r="F757" s="23" t="str">
        <f t="shared" si="88"/>
        <v xml:space="preserve">Steve </v>
      </c>
      <c r="G757" s="23" t="str">
        <f t="shared" si="89"/>
        <v>Green</v>
      </c>
      <c r="H757" s="24" t="str">
        <f t="shared" si="90"/>
        <v>mobileindustryeye.com</v>
      </c>
      <c r="I757" s="26"/>
      <c r="J757" s="25"/>
      <c r="K757" t="s">
        <v>3605</v>
      </c>
      <c r="L757" t="b">
        <v>0</v>
      </c>
      <c r="M757" t="s">
        <v>3606</v>
      </c>
      <c r="N757" t="s">
        <v>3606</v>
      </c>
      <c r="O757" t="s">
        <v>3606</v>
      </c>
      <c r="P757" t="s">
        <v>3607</v>
      </c>
      <c r="Q757" t="s">
        <v>3607</v>
      </c>
      <c r="R757" s="16" t="s">
        <v>3607</v>
      </c>
      <c r="S757" t="s">
        <v>1195</v>
      </c>
      <c r="U757" t="b">
        <v>0</v>
      </c>
    </row>
    <row r="758" spans="1:21" x14ac:dyDescent="0.25">
      <c r="A758" s="9" t="str">
        <f t="shared" si="84"/>
        <v>WEB</v>
      </c>
      <c r="B758" s="10" t="str">
        <f t="shared" si="85"/>
        <v>LOCAL</v>
      </c>
      <c r="C758" s="17" t="str">
        <f t="shared" si="86"/>
        <v>http://localhost:8080/listing/moderntrendzone.com?compare=true&amp;theme=Stars&amp;tutorial=false</v>
      </c>
      <c r="D758" s="27"/>
      <c r="E758" s="23" t="str">
        <f t="shared" si="87"/>
        <v>chrishing86@gmail.com</v>
      </c>
      <c r="F758" s="23" t="str">
        <f t="shared" si="88"/>
        <v xml:space="preserve">Chris </v>
      </c>
      <c r="G758" s="23" t="str">
        <f t="shared" si="89"/>
        <v>Hing</v>
      </c>
      <c r="H758" s="24" t="str">
        <f t="shared" si="90"/>
        <v>moderntrendzone.com</v>
      </c>
      <c r="I758" s="26"/>
      <c r="J758" s="25"/>
      <c r="K758" t="s">
        <v>1664</v>
      </c>
      <c r="L758" t="b">
        <v>0</v>
      </c>
      <c r="M758" t="s">
        <v>1665</v>
      </c>
      <c r="N758" t="s">
        <v>1665</v>
      </c>
      <c r="O758" t="s">
        <v>1665</v>
      </c>
      <c r="P758" t="s">
        <v>1666</v>
      </c>
      <c r="Q758" t="s">
        <v>1666</v>
      </c>
      <c r="R758" s="16" t="s">
        <v>1666</v>
      </c>
      <c r="S758" t="s">
        <v>1667</v>
      </c>
      <c r="U758" t="b">
        <v>0</v>
      </c>
    </row>
    <row r="759" spans="1:21" x14ac:dyDescent="0.25">
      <c r="A759" s="9" t="str">
        <f t="shared" si="84"/>
        <v>WEB</v>
      </c>
      <c r="B759" s="10" t="str">
        <f t="shared" si="85"/>
        <v>LOCAL</v>
      </c>
      <c r="C759" s="17" t="str">
        <f t="shared" si="86"/>
        <v>http://localhost:8080/listing/modtelligence.com?compare=true&amp;theme=Stars&amp;tutorial=false</v>
      </c>
      <c r="D759" s="27"/>
      <c r="E759" s="23" t="str">
        <f t="shared" si="87"/>
        <v>registrar1@earthmail.com</v>
      </c>
      <c r="F759" s="23" t="str">
        <f t="shared" si="88"/>
        <v xml:space="preserve">Dns </v>
      </c>
      <c r="G759" s="23" t="str">
        <f t="shared" si="89"/>
        <v>Registrar</v>
      </c>
      <c r="H759" s="24" t="str">
        <f t="shared" si="90"/>
        <v>modtelligence.com</v>
      </c>
      <c r="I759" s="26"/>
      <c r="J759" s="25"/>
      <c r="K759" t="s">
        <v>3261</v>
      </c>
      <c r="L759" t="b">
        <v>0</v>
      </c>
      <c r="M759" t="s">
        <v>3262</v>
      </c>
      <c r="N759" t="s">
        <v>3262</v>
      </c>
      <c r="O759" t="s">
        <v>3262</v>
      </c>
      <c r="P759" t="s">
        <v>3263</v>
      </c>
      <c r="Q759" t="s">
        <v>3263</v>
      </c>
      <c r="R759" s="16" t="s">
        <v>3263</v>
      </c>
      <c r="S759" t="s">
        <v>2579</v>
      </c>
      <c r="U759" t="b">
        <v>0</v>
      </c>
    </row>
    <row r="760" spans="1:21" x14ac:dyDescent="0.25">
      <c r="A760" s="9" t="str">
        <f t="shared" si="84"/>
        <v>WEB</v>
      </c>
      <c r="B760" s="10" t="str">
        <f t="shared" si="85"/>
        <v>LOCAL</v>
      </c>
      <c r="C760" s="17" t="str">
        <f t="shared" si="86"/>
        <v>http://localhost:8080/listing/moneysave-cash.com?compare=true&amp;theme=Stars&amp;tutorial=false</v>
      </c>
      <c r="D760" s="27"/>
      <c r="E760" s="23" t="str">
        <f t="shared" si="87"/>
        <v>nico.buss@hotmail.de</v>
      </c>
      <c r="F760" s="23" t="str">
        <f t="shared" si="88"/>
        <v xml:space="preserve">Nico </v>
      </c>
      <c r="G760" s="23" t="str">
        <f t="shared" si="89"/>
        <v>BuÃŸ</v>
      </c>
      <c r="H760" s="24" t="str">
        <f t="shared" si="90"/>
        <v>moneysave-cash.com</v>
      </c>
      <c r="I760" s="26"/>
      <c r="J760" s="25"/>
      <c r="K760" t="s">
        <v>3028</v>
      </c>
      <c r="L760" t="b">
        <v>0</v>
      </c>
      <c r="M760" t="s">
        <v>3029</v>
      </c>
      <c r="N760" t="s">
        <v>3029</v>
      </c>
      <c r="O760" t="s">
        <v>3029</v>
      </c>
      <c r="P760" t="s">
        <v>3030</v>
      </c>
      <c r="Q760" t="s">
        <v>3030</v>
      </c>
      <c r="R760" s="16" t="s">
        <v>3030</v>
      </c>
      <c r="S760" t="s">
        <v>596</v>
      </c>
      <c r="U760" t="b">
        <v>0</v>
      </c>
    </row>
    <row r="761" spans="1:21" x14ac:dyDescent="0.25">
      <c r="A761" s="9" t="str">
        <f t="shared" si="84"/>
        <v>WEB</v>
      </c>
      <c r="B761" s="10" t="str">
        <f t="shared" si="85"/>
        <v>LOCAL</v>
      </c>
      <c r="C761" s="17" t="str">
        <f t="shared" si="86"/>
        <v>http://localhost:8080/listing/mopersonalgourmet.com?compare=true&amp;theme=Stars&amp;tutorial=false</v>
      </c>
      <c r="D761" s="27"/>
      <c r="E761" s="23" t="str">
        <f t="shared" si="87"/>
        <v>illaghettolamorra@gmail.com</v>
      </c>
      <c r="F761" s="23" t="str">
        <f t="shared" si="88"/>
        <v xml:space="preserve">Antonio </v>
      </c>
      <c r="G761" s="23" t="str">
        <f t="shared" si="89"/>
        <v>Mucci</v>
      </c>
      <c r="H761" s="24" t="str">
        <f t="shared" si="90"/>
        <v>mopersonalgourmet.com</v>
      </c>
      <c r="I761" s="26"/>
      <c r="J761" s="25"/>
      <c r="K761" t="s">
        <v>2347</v>
      </c>
      <c r="L761" t="b">
        <v>0</v>
      </c>
      <c r="M761" t="s">
        <v>2348</v>
      </c>
      <c r="N761" t="s">
        <v>2348</v>
      </c>
      <c r="O761" t="s">
        <v>2348</v>
      </c>
      <c r="P761" t="s">
        <v>2349</v>
      </c>
      <c r="Q761" t="s">
        <v>2349</v>
      </c>
      <c r="R761" s="16" t="s">
        <v>2349</v>
      </c>
      <c r="S761" t="s">
        <v>1540</v>
      </c>
      <c r="U761" t="b">
        <v>0</v>
      </c>
    </row>
    <row r="762" spans="1:21" x14ac:dyDescent="0.25">
      <c r="A762" s="9" t="str">
        <f t="shared" si="84"/>
        <v>WEB</v>
      </c>
      <c r="B762" s="10" t="str">
        <f t="shared" si="85"/>
        <v>LOCAL</v>
      </c>
      <c r="C762" s="17" t="str">
        <f t="shared" si="86"/>
        <v>http://localhost:8080/listing/morasong.com?compare=true&amp;theme=Stars&amp;tutorial=false</v>
      </c>
      <c r="D762" s="27"/>
      <c r="E762" s="23" t="str">
        <f t="shared" si="87"/>
        <v>aimin15@naver.com</v>
      </c>
      <c r="F762" s="23" t="str">
        <f t="shared" si="88"/>
        <v xml:space="preserve">Song </v>
      </c>
      <c r="G762" s="23" t="str">
        <f t="shared" si="89"/>
        <v>Youjin</v>
      </c>
      <c r="H762" s="24" t="str">
        <f t="shared" si="90"/>
        <v>morasong.com</v>
      </c>
      <c r="I762" s="26"/>
      <c r="J762" s="25"/>
      <c r="K762" t="s">
        <v>1253</v>
      </c>
      <c r="L762" t="b">
        <v>0</v>
      </c>
      <c r="M762" t="s">
        <v>1254</v>
      </c>
      <c r="N762" t="s">
        <v>1254</v>
      </c>
      <c r="O762" t="s">
        <v>1254</v>
      </c>
      <c r="P762" t="s">
        <v>1255</v>
      </c>
      <c r="Q762" t="s">
        <v>1255</v>
      </c>
      <c r="R762" s="16" t="s">
        <v>1255</v>
      </c>
      <c r="S762" t="s">
        <v>1114</v>
      </c>
      <c r="U762" t="b">
        <v>0</v>
      </c>
    </row>
    <row r="763" spans="1:21" x14ac:dyDescent="0.25">
      <c r="A763" s="9" t="str">
        <f t="shared" si="84"/>
        <v>WEB</v>
      </c>
      <c r="B763" s="10" t="str">
        <f t="shared" si="85"/>
        <v>LOCAL</v>
      </c>
      <c r="C763" s="17" t="str">
        <f t="shared" si="86"/>
        <v>http://localhost:8080/listing/mosthauntedhousetour.com?compare=true&amp;theme=Stars&amp;tutorial=false</v>
      </c>
      <c r="D763" s="27"/>
      <c r="E763" s="23" t="str">
        <f t="shared" si="87"/>
        <v>sorreltours@gmail.com</v>
      </c>
      <c r="F763" s="23" t="str">
        <f t="shared" si="88"/>
        <v xml:space="preserve">Steven </v>
      </c>
      <c r="G763" s="23" t="str">
        <f t="shared" si="89"/>
        <v>Bader</v>
      </c>
      <c r="H763" s="24" t="str">
        <f t="shared" si="90"/>
        <v>mosthauntedhousetour.com</v>
      </c>
      <c r="I763" s="26"/>
      <c r="J763" s="25"/>
      <c r="K763" t="s">
        <v>3553</v>
      </c>
      <c r="L763" t="b">
        <v>0</v>
      </c>
      <c r="M763" t="s">
        <v>3554</v>
      </c>
      <c r="N763" t="s">
        <v>3554</v>
      </c>
      <c r="O763" t="s">
        <v>3554</v>
      </c>
      <c r="P763" t="s">
        <v>3555</v>
      </c>
      <c r="Q763" t="s">
        <v>3555</v>
      </c>
      <c r="R763" s="16" t="s">
        <v>3555</v>
      </c>
      <c r="S763" t="s">
        <v>3556</v>
      </c>
      <c r="U763" t="b">
        <v>0</v>
      </c>
    </row>
    <row r="764" spans="1:21" x14ac:dyDescent="0.25">
      <c r="A764" s="9" t="str">
        <f t="shared" si="84"/>
        <v>WEB</v>
      </c>
      <c r="B764" s="10" t="str">
        <f t="shared" si="85"/>
        <v>LOCAL</v>
      </c>
      <c r="C764" s="17" t="str">
        <f t="shared" si="86"/>
        <v>http://localhost:8080/listing/mrandmrsgillies.com?compare=true&amp;theme=Stars&amp;tutorial=false</v>
      </c>
      <c r="D764" s="27"/>
      <c r="E764" s="23" t="str">
        <f t="shared" si="87"/>
        <v>ea901@fr-fr.in</v>
      </c>
      <c r="F764" s="23" t="str">
        <f t="shared" si="88"/>
        <v xml:space="preserve">Ekstrom </v>
      </c>
      <c r="G764" s="23" t="str">
        <f t="shared" si="89"/>
        <v>Leonardo</v>
      </c>
      <c r="H764" s="24" t="str">
        <f t="shared" si="90"/>
        <v>mrandmrsgillies.com</v>
      </c>
      <c r="I764" s="26"/>
      <c r="J764" s="25"/>
      <c r="K764" t="s">
        <v>2009</v>
      </c>
      <c r="L764" t="b">
        <v>0</v>
      </c>
      <c r="M764" t="s">
        <v>2010</v>
      </c>
      <c r="N764" t="s">
        <v>2010</v>
      </c>
      <c r="O764" t="s">
        <v>2010</v>
      </c>
      <c r="P764" t="s">
        <v>2011</v>
      </c>
      <c r="Q764" t="s">
        <v>2011</v>
      </c>
      <c r="R764" s="16" t="s">
        <v>2011</v>
      </c>
      <c r="S764" t="s">
        <v>281</v>
      </c>
      <c r="U764" t="b">
        <v>0</v>
      </c>
    </row>
    <row r="765" spans="1:21" x14ac:dyDescent="0.25">
      <c r="A765" s="9" t="str">
        <f t="shared" si="84"/>
        <v>WEB</v>
      </c>
      <c r="B765" s="10" t="str">
        <f t="shared" si="85"/>
        <v>LOCAL</v>
      </c>
      <c r="C765" s="17" t="str">
        <f t="shared" si="86"/>
        <v>http://localhost:8080/listing/mrshofer.com?compare=true&amp;theme=Stars&amp;tutorial=false</v>
      </c>
      <c r="D765" s="27"/>
      <c r="E765" s="23" t="str">
        <f t="shared" si="87"/>
        <v>s.masih.mousavi@gmail.com</v>
      </c>
      <c r="F765" s="23" t="str">
        <f t="shared" si="88"/>
        <v xml:space="preserve">Sid </v>
      </c>
      <c r="G765" s="23" t="str">
        <f t="shared" si="89"/>
        <v>Aldin Mvsvi</v>
      </c>
      <c r="H765" s="24" t="str">
        <f t="shared" si="90"/>
        <v>mrshofer.com</v>
      </c>
      <c r="I765" s="26"/>
      <c r="J765" s="25"/>
      <c r="K765" t="s">
        <v>3357</v>
      </c>
      <c r="L765" t="b">
        <v>0</v>
      </c>
      <c r="M765" t="s">
        <v>3358</v>
      </c>
      <c r="N765" t="s">
        <v>3358</v>
      </c>
      <c r="O765" t="s">
        <v>3358</v>
      </c>
      <c r="P765" t="s">
        <v>3359</v>
      </c>
      <c r="Q765" t="s">
        <v>3359</v>
      </c>
      <c r="R765" s="16" t="s">
        <v>3359</v>
      </c>
      <c r="S765" t="s">
        <v>1107</v>
      </c>
      <c r="U765" t="b">
        <v>0</v>
      </c>
    </row>
    <row r="766" spans="1:21" x14ac:dyDescent="0.25">
      <c r="A766" s="9" t="str">
        <f t="shared" si="84"/>
        <v>WEB</v>
      </c>
      <c r="B766" s="10" t="str">
        <f t="shared" si="85"/>
        <v>LOCAL</v>
      </c>
      <c r="C766" s="17" t="str">
        <f t="shared" si="86"/>
        <v>http://localhost:8080/listing/mundocafespain.com?compare=true&amp;theme=Stars&amp;tutorial=false</v>
      </c>
      <c r="D766" s="27"/>
      <c r="E766" s="23" t="str">
        <f t="shared" si="87"/>
        <v>faustino@jaleacrea.com</v>
      </c>
      <c r="F766" s="23" t="str">
        <f t="shared" si="88"/>
        <v xml:space="preserve">Faustino </v>
      </c>
      <c r="G766" s="23" t="str">
        <f t="shared" si="89"/>
        <v>Plaza</v>
      </c>
      <c r="H766" s="24" t="str">
        <f t="shared" si="90"/>
        <v>mundocafespain.com</v>
      </c>
      <c r="I766" s="26"/>
      <c r="J766" s="25"/>
      <c r="K766" t="s">
        <v>2116</v>
      </c>
      <c r="L766" t="b">
        <v>0</v>
      </c>
      <c r="M766" t="s">
        <v>2117</v>
      </c>
      <c r="N766" t="s">
        <v>2117</v>
      </c>
      <c r="O766" t="s">
        <v>2117</v>
      </c>
      <c r="P766" t="s">
        <v>2118</v>
      </c>
      <c r="Q766" t="s">
        <v>2118</v>
      </c>
      <c r="R766" s="16" t="s">
        <v>2118</v>
      </c>
      <c r="S766" t="s">
        <v>1905</v>
      </c>
      <c r="U766" t="b">
        <v>0</v>
      </c>
    </row>
    <row r="767" spans="1:21" x14ac:dyDescent="0.25">
      <c r="A767" s="9" t="str">
        <f t="shared" si="84"/>
        <v>WEB</v>
      </c>
      <c r="B767" s="10" t="str">
        <f t="shared" si="85"/>
        <v>LOCAL</v>
      </c>
      <c r="C767" s="17" t="str">
        <f t="shared" si="86"/>
        <v>http://localhost:8080/listing/muranobyfabiano.com?compare=true&amp;theme=Stars&amp;tutorial=false</v>
      </c>
      <c r="D767" s="27"/>
      <c r="E767" s="23" t="str">
        <f t="shared" si="87"/>
        <v>gformichella68@gmail.com</v>
      </c>
      <c r="F767" s="23" t="str">
        <f t="shared" si="88"/>
        <v xml:space="preserve">Giuliano </v>
      </c>
      <c r="G767" s="23" t="str">
        <f t="shared" si="89"/>
        <v>Formichella</v>
      </c>
      <c r="H767" s="24" t="str">
        <f t="shared" si="90"/>
        <v>muranobyfabiano.com</v>
      </c>
      <c r="I767" s="26"/>
      <c r="J767" s="25"/>
      <c r="K767" t="s">
        <v>2174</v>
      </c>
      <c r="L767" t="b">
        <v>0</v>
      </c>
      <c r="M767" t="s">
        <v>2175</v>
      </c>
      <c r="N767" t="s">
        <v>2175</v>
      </c>
      <c r="O767" t="s">
        <v>2175</v>
      </c>
      <c r="P767" t="s">
        <v>2176</v>
      </c>
      <c r="Q767" t="s">
        <v>2176</v>
      </c>
      <c r="R767" s="16" t="s">
        <v>2176</v>
      </c>
      <c r="S767" t="s">
        <v>24</v>
      </c>
      <c r="U767" t="b">
        <v>0</v>
      </c>
    </row>
    <row r="768" spans="1:21" x14ac:dyDescent="0.25">
      <c r="A768" s="9" t="str">
        <f t="shared" si="84"/>
        <v>WEB</v>
      </c>
      <c r="B768" s="10" t="str">
        <f t="shared" si="85"/>
        <v>LOCAL</v>
      </c>
      <c r="C768" s="17" t="str">
        <f t="shared" si="86"/>
        <v>http://localhost:8080/listing/my-happy-finds.com?compare=true&amp;theme=Stars&amp;tutorial=false</v>
      </c>
      <c r="D768" s="27"/>
      <c r="E768" s="23" t="str">
        <f t="shared" si="87"/>
        <v>jzuvela@yahoo.com</v>
      </c>
      <c r="F768" s="23" t="str">
        <f t="shared" si="88"/>
        <v xml:space="preserve">Jaime </v>
      </c>
      <c r="G768" s="23" t="str">
        <f t="shared" si="89"/>
        <v>Williams</v>
      </c>
      <c r="H768" s="24" t="str">
        <f t="shared" si="90"/>
        <v>my-happy-finds.com</v>
      </c>
      <c r="I768" s="26"/>
      <c r="J768" s="25"/>
      <c r="K768" t="s">
        <v>2519</v>
      </c>
      <c r="L768" t="b">
        <v>0</v>
      </c>
      <c r="M768" t="s">
        <v>2520</v>
      </c>
      <c r="N768" t="s">
        <v>2520</v>
      </c>
      <c r="O768" t="s">
        <v>2520</v>
      </c>
      <c r="P768" t="s">
        <v>2521</v>
      </c>
      <c r="Q768" t="s">
        <v>2521</v>
      </c>
      <c r="R768" s="16" t="s">
        <v>2521</v>
      </c>
      <c r="S768" t="s">
        <v>2522</v>
      </c>
      <c r="U768" t="b">
        <v>0</v>
      </c>
    </row>
    <row r="769" spans="1:21" x14ac:dyDescent="0.25">
      <c r="A769" s="9" t="str">
        <f t="shared" si="84"/>
        <v>WEB</v>
      </c>
      <c r="B769" s="10" t="str">
        <f t="shared" si="85"/>
        <v>LOCAL</v>
      </c>
      <c r="C769" s="17" t="str">
        <f t="shared" si="86"/>
        <v>http://localhost:8080/listing/my-wedding-items.com?compare=true&amp;theme=Stars&amp;tutorial=false</v>
      </c>
      <c r="D769" s="27"/>
      <c r="E769" s="23" t="str">
        <f t="shared" si="87"/>
        <v>alun@alunhill.com</v>
      </c>
      <c r="F769" s="23" t="str">
        <f t="shared" si="88"/>
        <v xml:space="preserve">Alun </v>
      </c>
      <c r="G769" s="23" t="str">
        <f t="shared" si="89"/>
        <v>Hill</v>
      </c>
      <c r="H769" s="24" t="str">
        <f t="shared" si="90"/>
        <v>my-wedding-items.com</v>
      </c>
      <c r="I769" s="26"/>
      <c r="J769" s="25"/>
      <c r="K769" t="s">
        <v>1303</v>
      </c>
      <c r="L769" t="b">
        <v>0</v>
      </c>
      <c r="M769" t="s">
        <v>1304</v>
      </c>
      <c r="N769" t="s">
        <v>1304</v>
      </c>
      <c r="O769" t="s">
        <v>1304</v>
      </c>
      <c r="P769" t="s">
        <v>1305</v>
      </c>
      <c r="Q769" t="s">
        <v>1305</v>
      </c>
      <c r="R769" s="16" t="s">
        <v>1305</v>
      </c>
      <c r="S769" t="s">
        <v>1306</v>
      </c>
      <c r="U769" t="b">
        <v>0</v>
      </c>
    </row>
    <row r="770" spans="1:21" x14ac:dyDescent="0.25">
      <c r="A770" s="9" t="str">
        <f t="shared" si="84"/>
        <v>WEB</v>
      </c>
      <c r="B770" s="10" t="str">
        <f t="shared" si="85"/>
        <v>LOCAL</v>
      </c>
      <c r="C770" s="17" t="str">
        <f t="shared" si="86"/>
        <v>http://localhost:8080/listing/mybitcoinwealthymillionaire.com?compare=true&amp;theme=Stars&amp;tutorial=false</v>
      </c>
      <c r="D770" s="27"/>
      <c r="E770" s="23" t="str">
        <f t="shared" si="87"/>
        <v>jkolapo@gmail.com</v>
      </c>
      <c r="F770" s="23" t="str">
        <f t="shared" si="88"/>
        <v xml:space="preserve">Joshua </v>
      </c>
      <c r="G770" s="23" t="str">
        <f t="shared" si="89"/>
        <v>Kolapo</v>
      </c>
      <c r="H770" s="24" t="str">
        <f t="shared" si="90"/>
        <v>mybitcoinwealthymillionaire.com</v>
      </c>
      <c r="I770" s="26"/>
      <c r="J770" s="25"/>
      <c r="K770" t="s">
        <v>2443</v>
      </c>
      <c r="L770" t="b">
        <v>0</v>
      </c>
      <c r="M770" t="s">
        <v>2444</v>
      </c>
      <c r="N770" t="s">
        <v>2444</v>
      </c>
      <c r="O770" t="s">
        <v>2444</v>
      </c>
      <c r="P770" t="s">
        <v>2445</v>
      </c>
      <c r="Q770" t="s">
        <v>2445</v>
      </c>
      <c r="R770" s="16" t="s">
        <v>2445</v>
      </c>
      <c r="S770" t="s">
        <v>803</v>
      </c>
      <c r="U770" t="b">
        <v>0</v>
      </c>
    </row>
    <row r="771" spans="1:21" x14ac:dyDescent="0.25">
      <c r="A771" s="9" t="str">
        <f t="shared" si="84"/>
        <v>WEB</v>
      </c>
      <c r="B771" s="10" t="str">
        <f t="shared" si="85"/>
        <v>LOCAL</v>
      </c>
      <c r="C771" s="17" t="str">
        <f t="shared" si="86"/>
        <v>http://localhost:8080/listing/myitemlistingeday.com?compare=true&amp;theme=Stars&amp;tutorial=false</v>
      </c>
      <c r="D771" s="27"/>
      <c r="E771" s="23" t="str">
        <f t="shared" si="87"/>
        <v>shinoz13@web.de</v>
      </c>
      <c r="F771" s="23" t="str">
        <f t="shared" si="88"/>
        <v>FALSE</v>
      </c>
      <c r="G771" s="23" t="str">
        <f t="shared" si="89"/>
        <v>Wastl</v>
      </c>
      <c r="H771" s="24" t="str">
        <f t="shared" si="90"/>
        <v>myitemlistingeday.com</v>
      </c>
      <c r="I771" s="26"/>
      <c r="J771" s="25"/>
      <c r="K771" t="s">
        <v>3469</v>
      </c>
      <c r="L771" t="b">
        <v>0</v>
      </c>
      <c r="M771" t="s">
        <v>3470</v>
      </c>
      <c r="N771" t="s">
        <v>3470</v>
      </c>
      <c r="O771" t="s">
        <v>3470</v>
      </c>
      <c r="P771" t="s">
        <v>3471</v>
      </c>
      <c r="Q771" t="s">
        <v>3472</v>
      </c>
      <c r="R771" s="16" t="s">
        <v>3471</v>
      </c>
      <c r="S771" t="s">
        <v>1306</v>
      </c>
      <c r="U771" t="b">
        <v>0</v>
      </c>
    </row>
    <row r="772" spans="1:21" x14ac:dyDescent="0.25">
      <c r="A772" s="9" t="str">
        <f t="shared" si="84"/>
        <v>WEB</v>
      </c>
      <c r="B772" s="10" t="str">
        <f t="shared" si="85"/>
        <v>LOCAL</v>
      </c>
      <c r="C772" s="17" t="str">
        <f t="shared" si="86"/>
        <v>http://localhost:8080/listing/mynoticeframe.com?compare=true&amp;theme=Stars&amp;tutorial=false</v>
      </c>
      <c r="D772" s="27"/>
      <c r="E772" s="23" t="str">
        <f t="shared" si="87"/>
        <v>gechony@mail2web.com</v>
      </c>
      <c r="F772" s="23" t="str">
        <f t="shared" si="88"/>
        <v xml:space="preserve">George </v>
      </c>
      <c r="G772" s="23" t="str">
        <f t="shared" si="89"/>
        <v>Onyeka</v>
      </c>
      <c r="H772" s="24" t="str">
        <f t="shared" si="90"/>
        <v>mynoticeframe.com</v>
      </c>
      <c r="I772" s="26"/>
      <c r="J772" s="25"/>
      <c r="K772" t="s">
        <v>2165</v>
      </c>
      <c r="L772" t="b">
        <v>0</v>
      </c>
      <c r="M772" t="s">
        <v>2166</v>
      </c>
      <c r="N772" t="s">
        <v>2166</v>
      </c>
      <c r="O772" t="s">
        <v>2166</v>
      </c>
      <c r="P772" t="s">
        <v>2167</v>
      </c>
      <c r="Q772" t="s">
        <v>2167</v>
      </c>
      <c r="R772" s="16" t="s">
        <v>2167</v>
      </c>
      <c r="S772" t="s">
        <v>2168</v>
      </c>
      <c r="U772" t="b">
        <v>0</v>
      </c>
    </row>
    <row r="773" spans="1:21" x14ac:dyDescent="0.25">
      <c r="A773" s="9" t="str">
        <f t="shared" si="84"/>
        <v>WEB</v>
      </c>
      <c r="B773" s="10" t="str">
        <f t="shared" si="85"/>
        <v>LOCAL</v>
      </c>
      <c r="C773" s="17" t="str">
        <f t="shared" si="86"/>
        <v>http://localhost:8080/listing/mypracticeneedspatients.com?compare=true&amp;theme=Stars&amp;tutorial=false</v>
      </c>
      <c r="D773" s="27"/>
      <c r="E773" s="23" t="str">
        <f t="shared" si="87"/>
        <v>jthomas@all-edi.com</v>
      </c>
      <c r="F773" s="23" t="str">
        <f t="shared" si="88"/>
        <v xml:space="preserve">James </v>
      </c>
      <c r="G773" s="23" t="str">
        <f t="shared" si="89"/>
        <v>Thomas</v>
      </c>
      <c r="H773" s="24" t="str">
        <f t="shared" si="90"/>
        <v>mypracticeneedspatients.com</v>
      </c>
      <c r="I773" s="26"/>
      <c r="J773" s="25"/>
      <c r="K773" t="s">
        <v>2501</v>
      </c>
      <c r="L773" t="b">
        <v>0</v>
      </c>
      <c r="M773" t="s">
        <v>2502</v>
      </c>
      <c r="N773" t="s">
        <v>2502</v>
      </c>
      <c r="O773" t="s">
        <v>2502</v>
      </c>
      <c r="P773" t="s">
        <v>2503</v>
      </c>
      <c r="Q773" t="s">
        <v>2503</v>
      </c>
      <c r="R773" s="16" t="s">
        <v>2503</v>
      </c>
      <c r="S773" t="s">
        <v>2504</v>
      </c>
      <c r="U773" t="b">
        <v>0</v>
      </c>
    </row>
    <row r="774" spans="1:21" x14ac:dyDescent="0.25">
      <c r="A774" s="9" t="str">
        <f t="shared" si="84"/>
        <v>WEB</v>
      </c>
      <c r="B774" s="10" t="str">
        <f t="shared" si="85"/>
        <v>LOCAL</v>
      </c>
      <c r="C774" s="17" t="str">
        <f t="shared" si="86"/>
        <v>http://localhost:8080/listing/nanogiftcards.net?compare=true&amp;theme=Stars&amp;tutorial=false</v>
      </c>
      <c r="D774" s="27"/>
      <c r="E774" s="23" t="str">
        <f t="shared" si="87"/>
        <v>marcrocacapital@gmail.com</v>
      </c>
      <c r="F774" s="23" t="str">
        <f t="shared" si="88"/>
        <v xml:space="preserve">Marc </v>
      </c>
      <c r="G774" s="23" t="str">
        <f t="shared" si="89"/>
        <v>Roca</v>
      </c>
      <c r="H774" s="24" t="str">
        <f t="shared" si="90"/>
        <v>nanogiftcards.net</v>
      </c>
      <c r="I774" s="26"/>
      <c r="J774" s="25"/>
      <c r="K774" t="s">
        <v>2777</v>
      </c>
      <c r="L774" t="b">
        <v>0</v>
      </c>
      <c r="M774" t="s">
        <v>2778</v>
      </c>
      <c r="N774" t="s">
        <v>2778</v>
      </c>
      <c r="O774" t="s">
        <v>2778</v>
      </c>
      <c r="P774" t="s">
        <v>2779</v>
      </c>
      <c r="Q774" t="s">
        <v>2779</v>
      </c>
      <c r="R774" s="16" t="s">
        <v>2779</v>
      </c>
      <c r="S774" t="s">
        <v>2780</v>
      </c>
      <c r="U774" t="b">
        <v>0</v>
      </c>
    </row>
    <row r="775" spans="1:21" x14ac:dyDescent="0.25">
      <c r="A775" s="9" t="str">
        <f t="shared" si="84"/>
        <v>WEB</v>
      </c>
      <c r="B775" s="10" t="str">
        <f t="shared" si="85"/>
        <v>LOCAL</v>
      </c>
      <c r="C775" s="17" t="str">
        <f t="shared" si="86"/>
        <v>http://localhost:8080/listing/naturfuellstoffe.com?compare=true&amp;theme=Stars&amp;tutorial=false</v>
      </c>
      <c r="D775" s="27"/>
      <c r="E775" s="23" t="str">
        <f t="shared" si="87"/>
        <v>matischok@ys-gmbh.de</v>
      </c>
      <c r="F775" s="23" t="str">
        <f t="shared" si="88"/>
        <v xml:space="preserve">Michael </v>
      </c>
      <c r="G775" s="23" t="str">
        <f t="shared" si="89"/>
        <v>Matischok</v>
      </c>
      <c r="H775" s="24" t="str">
        <f t="shared" si="90"/>
        <v>naturfuellstoffe.com</v>
      </c>
      <c r="I775" s="26"/>
      <c r="J775" s="25"/>
      <c r="K775" t="s">
        <v>2830</v>
      </c>
      <c r="L775" t="b">
        <v>0</v>
      </c>
      <c r="M775" t="s">
        <v>2831</v>
      </c>
      <c r="N775" t="s">
        <v>2831</v>
      </c>
      <c r="O775" t="s">
        <v>2831</v>
      </c>
      <c r="P775" t="s">
        <v>2832</v>
      </c>
      <c r="Q775" t="s">
        <v>2832</v>
      </c>
      <c r="R775" s="16" t="s">
        <v>2832</v>
      </c>
      <c r="S775" t="s">
        <v>39</v>
      </c>
      <c r="U775" t="b">
        <v>0</v>
      </c>
    </row>
    <row r="776" spans="1:21" x14ac:dyDescent="0.25">
      <c r="A776" s="9" t="str">
        <f t="shared" si="84"/>
        <v>WEB</v>
      </c>
      <c r="B776" s="10" t="str">
        <f t="shared" si="85"/>
        <v>LOCAL</v>
      </c>
      <c r="C776" s="17" t="str">
        <f t="shared" si="86"/>
        <v>http://localhost:8080/listing/navidmokhtariaski.com?compare=true&amp;theme=Stars&amp;tutorial=false</v>
      </c>
      <c r="D776" s="27"/>
      <c r="E776" s="23" t="str">
        <f t="shared" si="87"/>
        <v>navidm3@gmail.com</v>
      </c>
      <c r="F776" s="23" t="str">
        <f t="shared" si="88"/>
        <v xml:space="preserve">Navid </v>
      </c>
      <c r="G776" s="23" t="str">
        <f t="shared" si="89"/>
        <v>Aski</v>
      </c>
      <c r="H776" s="24" t="str">
        <f t="shared" si="90"/>
        <v>navidmokhtariaski.com</v>
      </c>
      <c r="I776" s="26"/>
      <c r="J776" s="25"/>
      <c r="K776" t="s">
        <v>2975</v>
      </c>
      <c r="L776" t="b">
        <v>0</v>
      </c>
      <c r="M776" t="s">
        <v>2976</v>
      </c>
      <c r="N776" t="s">
        <v>2976</v>
      </c>
      <c r="O776" t="s">
        <v>2976</v>
      </c>
      <c r="P776" t="s">
        <v>2977</v>
      </c>
      <c r="Q776" t="s">
        <v>2977</v>
      </c>
      <c r="R776" s="16" t="s">
        <v>2977</v>
      </c>
      <c r="S776" t="s">
        <v>50</v>
      </c>
      <c r="U776" t="b">
        <v>0</v>
      </c>
    </row>
    <row r="777" spans="1:21" x14ac:dyDescent="0.25">
      <c r="A777" s="9" t="str">
        <f t="shared" si="84"/>
        <v>WEB</v>
      </c>
      <c r="B777" s="10" t="str">
        <f t="shared" si="85"/>
        <v>LOCAL</v>
      </c>
      <c r="C777" s="17" t="str">
        <f t="shared" si="86"/>
        <v>http://localhost:8080/listing/nde-learning.com?compare=true&amp;theme=Stars&amp;tutorial=false</v>
      </c>
      <c r="D777" s="27"/>
      <c r="E777" s="23" t="str">
        <f t="shared" si="87"/>
        <v>martin.maass@testsinn.de</v>
      </c>
      <c r="F777" s="23" t="str">
        <f t="shared" si="88"/>
        <v>FALSE</v>
      </c>
      <c r="G777" s="23" t="str">
        <f t="shared" si="89"/>
        <v>Maass</v>
      </c>
      <c r="H777" s="24" t="str">
        <f t="shared" si="90"/>
        <v>nde-learning.com</v>
      </c>
      <c r="I777" s="26"/>
      <c r="J777" s="25"/>
      <c r="K777" t="s">
        <v>2813</v>
      </c>
      <c r="L777" t="b">
        <v>0</v>
      </c>
      <c r="M777" t="s">
        <v>2814</v>
      </c>
      <c r="N777" t="s">
        <v>2814</v>
      </c>
      <c r="O777" t="s">
        <v>2814</v>
      </c>
      <c r="P777" t="s">
        <v>2815</v>
      </c>
      <c r="Q777" t="s">
        <v>1536</v>
      </c>
      <c r="R777" s="16" t="s">
        <v>2815</v>
      </c>
      <c r="S777" t="s">
        <v>548</v>
      </c>
      <c r="U777" t="b">
        <v>0</v>
      </c>
    </row>
    <row r="778" spans="1:21" x14ac:dyDescent="0.25">
      <c r="A778" s="9" t="str">
        <f t="shared" si="84"/>
        <v>WEB</v>
      </c>
      <c r="B778" s="10" t="str">
        <f t="shared" si="85"/>
        <v>LOCAL</v>
      </c>
      <c r="C778" s="17" t="str">
        <f t="shared" si="86"/>
        <v>http://localhost:8080/listing/nengikaskill.com?compare=true&amp;theme=Stars&amp;tutorial=false</v>
      </c>
      <c r="D778" s="27"/>
      <c r="E778" s="23" t="str">
        <f t="shared" si="87"/>
        <v>n.ekawati74@gmail.com</v>
      </c>
      <c r="F778" s="23" t="str">
        <f t="shared" si="88"/>
        <v xml:space="preserve">Eka </v>
      </c>
      <c r="G778" s="23" t="str">
        <f t="shared" si="89"/>
        <v>Ekawati</v>
      </c>
      <c r="H778" s="24" t="str">
        <f t="shared" si="90"/>
        <v>nengikaskill.com</v>
      </c>
      <c r="I778" s="26"/>
      <c r="J778" s="25"/>
      <c r="K778" t="s">
        <v>2957</v>
      </c>
      <c r="L778" t="b">
        <v>0</v>
      </c>
      <c r="M778" t="s">
        <v>2958</v>
      </c>
      <c r="N778" t="s">
        <v>2958</v>
      </c>
      <c r="O778" t="s">
        <v>2958</v>
      </c>
      <c r="P778" t="s">
        <v>2959</v>
      </c>
      <c r="Q778" t="s">
        <v>2959</v>
      </c>
      <c r="R778" s="16" t="s">
        <v>2959</v>
      </c>
      <c r="S778" t="s">
        <v>531</v>
      </c>
      <c r="U778" t="b">
        <v>0</v>
      </c>
    </row>
    <row r="779" spans="1:21" x14ac:dyDescent="0.25">
      <c r="A779" s="9" t="str">
        <f t="shared" si="84"/>
        <v>WEB</v>
      </c>
      <c r="B779" s="10" t="str">
        <f t="shared" si="85"/>
        <v>LOCAL</v>
      </c>
      <c r="C779" s="17" t="str">
        <f t="shared" si="86"/>
        <v>http://localhost:8080/listing/nerdsandnonsense.net?compare=true&amp;theme=Stars&amp;tutorial=false</v>
      </c>
      <c r="D779" s="27"/>
      <c r="E779" s="23" t="str">
        <f t="shared" si="87"/>
        <v>contract47@gmail.com</v>
      </c>
      <c r="F779" s="23" t="str">
        <f t="shared" si="88"/>
        <v>FALSE</v>
      </c>
      <c r="G779" s="23" t="str">
        <f t="shared" si="89"/>
        <v>Konter</v>
      </c>
      <c r="H779" s="24" t="str">
        <f t="shared" si="90"/>
        <v>nerdsandnonsense.net</v>
      </c>
      <c r="I779" s="26"/>
      <c r="J779" s="25"/>
      <c r="K779" t="s">
        <v>1777</v>
      </c>
      <c r="L779" t="b">
        <v>0</v>
      </c>
      <c r="M779" t="s">
        <v>1778</v>
      </c>
      <c r="N779" t="s">
        <v>1778</v>
      </c>
      <c r="O779" t="s">
        <v>1778</v>
      </c>
      <c r="P779" t="s">
        <v>1779</v>
      </c>
      <c r="Q779" t="s">
        <v>1536</v>
      </c>
      <c r="R779" s="16" t="s">
        <v>1779</v>
      </c>
      <c r="S779" t="s">
        <v>345</v>
      </c>
      <c r="U779" t="b">
        <v>0</v>
      </c>
    </row>
    <row r="780" spans="1:21" x14ac:dyDescent="0.25">
      <c r="A780" s="9" t="str">
        <f t="shared" si="84"/>
        <v>WEB</v>
      </c>
      <c r="B780" s="10" t="str">
        <f t="shared" si="85"/>
        <v>LOCAL</v>
      </c>
      <c r="C780" s="17" t="str">
        <f t="shared" si="86"/>
        <v>http://localhost:8080/listing/networkoperationstraining.com?compare=true&amp;theme=Stars&amp;tutorial=false</v>
      </c>
      <c r="D780" s="27"/>
      <c r="E780" s="23" t="str">
        <f t="shared" si="87"/>
        <v>david@davidradcliffe.org</v>
      </c>
      <c r="F780" s="23" t="str">
        <f t="shared" si="88"/>
        <v xml:space="preserve">David </v>
      </c>
      <c r="G780" s="23" t="str">
        <f t="shared" si="89"/>
        <v>Radcliffe</v>
      </c>
      <c r="H780" s="24" t="str">
        <f t="shared" si="90"/>
        <v>networkoperationstraining.com</v>
      </c>
      <c r="I780" s="26"/>
      <c r="J780" s="25"/>
      <c r="K780" t="s">
        <v>1862</v>
      </c>
      <c r="L780" t="b">
        <v>0</v>
      </c>
      <c r="M780" t="s">
        <v>1863</v>
      </c>
      <c r="N780" t="s">
        <v>1863</v>
      </c>
      <c r="O780" t="s">
        <v>1863</v>
      </c>
      <c r="P780" t="s">
        <v>1864</v>
      </c>
      <c r="Q780" t="s">
        <v>1864</v>
      </c>
      <c r="R780" s="16" t="s">
        <v>1864</v>
      </c>
      <c r="S780" t="s">
        <v>1865</v>
      </c>
      <c r="U780" t="b">
        <v>0</v>
      </c>
    </row>
    <row r="781" spans="1:21" x14ac:dyDescent="0.25">
      <c r="A781" s="9" t="str">
        <f t="shared" si="84"/>
        <v>WEB</v>
      </c>
      <c r="B781" s="10" t="str">
        <f t="shared" si="85"/>
        <v>LOCAL</v>
      </c>
      <c r="C781" s="17" t="str">
        <f t="shared" si="86"/>
        <v>http://localhost:8080/listing/neverdiealliance.com?compare=true&amp;theme=Stars&amp;tutorial=false</v>
      </c>
      <c r="D781" s="27"/>
      <c r="E781" s="23" t="str">
        <f t="shared" si="87"/>
        <v>blazingsephiroth@hotmail.com</v>
      </c>
      <c r="F781" s="23" t="str">
        <f t="shared" si="88"/>
        <v xml:space="preserve">Allan </v>
      </c>
      <c r="G781" s="23" t="str">
        <f t="shared" si="89"/>
        <v>Clay</v>
      </c>
      <c r="H781" s="24" t="str">
        <f t="shared" si="90"/>
        <v>neverdiealliance.com</v>
      </c>
      <c r="I781" s="26"/>
      <c r="J781" s="25"/>
      <c r="K781" t="s">
        <v>1486</v>
      </c>
      <c r="L781" t="b">
        <v>0</v>
      </c>
      <c r="M781" t="s">
        <v>1487</v>
      </c>
      <c r="N781" t="s">
        <v>1487</v>
      </c>
      <c r="O781" t="s">
        <v>1487</v>
      </c>
      <c r="P781" t="s">
        <v>1488</v>
      </c>
      <c r="Q781" t="s">
        <v>1488</v>
      </c>
      <c r="R781" s="16" t="s">
        <v>1488</v>
      </c>
      <c r="S781" t="s">
        <v>1489</v>
      </c>
      <c r="U781" t="b">
        <v>0</v>
      </c>
    </row>
    <row r="782" spans="1:21" x14ac:dyDescent="0.25">
      <c r="A782" s="9" t="str">
        <f t="shared" si="84"/>
        <v>WEB</v>
      </c>
      <c r="B782" s="10" t="str">
        <f t="shared" si="85"/>
        <v>LOCAL</v>
      </c>
      <c r="C782" s="17" t="str">
        <f t="shared" si="86"/>
        <v>http://localhost:8080/listing/newbalancefactoryoutletonline.com?compare=true&amp;theme=Stars&amp;tutorial=false</v>
      </c>
      <c r="D782" s="27"/>
      <c r="E782" s="23" t="str">
        <f t="shared" si="87"/>
        <v>3ei8y4@sina.com</v>
      </c>
      <c r="F782" s="23" t="str">
        <f t="shared" si="88"/>
        <v xml:space="preserve">Obeirg </v>
      </c>
      <c r="G782" s="23" t="str">
        <f t="shared" si="89"/>
        <v>Svensson</v>
      </c>
      <c r="H782" s="24" t="str">
        <f t="shared" si="90"/>
        <v>newbalancefactoryoutletonline.com</v>
      </c>
      <c r="I782" s="26"/>
      <c r="J782" s="25"/>
      <c r="K782" t="s">
        <v>1129</v>
      </c>
      <c r="L782" t="b">
        <v>0</v>
      </c>
      <c r="M782" t="s">
        <v>1130</v>
      </c>
      <c r="N782" t="s">
        <v>1130</v>
      </c>
      <c r="O782" t="s">
        <v>1130</v>
      </c>
      <c r="P782" t="s">
        <v>1131</v>
      </c>
      <c r="Q782" t="s">
        <v>1131</v>
      </c>
      <c r="R782" s="16" t="s">
        <v>1131</v>
      </c>
      <c r="S782" t="s">
        <v>191</v>
      </c>
      <c r="U782" t="b">
        <v>0</v>
      </c>
    </row>
    <row r="783" spans="1:21" x14ac:dyDescent="0.25">
      <c r="A783" s="9" t="str">
        <f t="shared" si="84"/>
        <v>WEB</v>
      </c>
      <c r="B783" s="10" t="str">
        <f t="shared" si="85"/>
        <v>LOCAL</v>
      </c>
      <c r="C783" s="17" t="str">
        <f t="shared" si="86"/>
        <v>http://localhost:8080/listing/newsaboutcar.com?compare=true&amp;theme=Stars&amp;tutorial=false</v>
      </c>
      <c r="D783" s="27"/>
      <c r="E783" s="23" t="str">
        <f t="shared" si="87"/>
        <v>luchangfu@sina.com</v>
      </c>
      <c r="F783" s="23" t="str">
        <f t="shared" si="88"/>
        <v xml:space="preserve">Lu </v>
      </c>
      <c r="G783" s="23" t="str">
        <f t="shared" si="89"/>
        <v>Changfu</v>
      </c>
      <c r="H783" s="24" t="str">
        <f t="shared" si="90"/>
        <v>newsaboutcar.com</v>
      </c>
      <c r="I783" s="26"/>
      <c r="J783" s="25"/>
      <c r="K783" t="s">
        <v>2719</v>
      </c>
      <c r="L783" t="b">
        <v>0</v>
      </c>
      <c r="M783" t="s">
        <v>2720</v>
      </c>
      <c r="N783" t="s">
        <v>2720</v>
      </c>
      <c r="O783" t="s">
        <v>2720</v>
      </c>
      <c r="P783" t="s">
        <v>2721</v>
      </c>
      <c r="Q783" t="s">
        <v>2721</v>
      </c>
      <c r="R783" s="16" t="s">
        <v>2721</v>
      </c>
      <c r="S783" t="s">
        <v>330</v>
      </c>
      <c r="U783" t="b">
        <v>0</v>
      </c>
    </row>
    <row r="784" spans="1:21" x14ac:dyDescent="0.25">
      <c r="A784" s="9" t="str">
        <f t="shared" si="84"/>
        <v>WEB</v>
      </c>
      <c r="B784" s="10" t="str">
        <f t="shared" si="85"/>
        <v>LOCAL</v>
      </c>
      <c r="C784" s="17" t="str">
        <f t="shared" si="86"/>
        <v>http://localhost:8080/listing/nikstechnicalanalysis.com?compare=true&amp;theme=Stars&amp;tutorial=false</v>
      </c>
      <c r="D784" s="27"/>
      <c r="E784" s="23" t="str">
        <f t="shared" si="87"/>
        <v>nikhilsinghstock@gmail.com</v>
      </c>
      <c r="F784" s="23" t="str">
        <f t="shared" si="88"/>
        <v xml:space="preserve">Nikhil </v>
      </c>
      <c r="G784" s="23" t="str">
        <f t="shared" si="89"/>
        <v>Singh</v>
      </c>
      <c r="H784" s="24" t="str">
        <f t="shared" si="90"/>
        <v>nikstechnicalanalysis.com</v>
      </c>
      <c r="I784" s="26"/>
      <c r="J784" s="25"/>
      <c r="K784" t="s">
        <v>3042</v>
      </c>
      <c r="L784" t="b">
        <v>0</v>
      </c>
      <c r="M784" t="s">
        <v>3043</v>
      </c>
      <c r="N784" t="s">
        <v>3043</v>
      </c>
      <c r="O784" t="s">
        <v>3043</v>
      </c>
      <c r="P784" t="s">
        <v>3044</v>
      </c>
      <c r="Q784" t="s">
        <v>3044</v>
      </c>
      <c r="R784" s="16" t="s">
        <v>3044</v>
      </c>
      <c r="S784" t="s">
        <v>2684</v>
      </c>
      <c r="U784" t="b">
        <v>0</v>
      </c>
    </row>
    <row r="785" spans="1:21" x14ac:dyDescent="0.25">
      <c r="A785" s="9" t="str">
        <f t="shared" si="84"/>
        <v>WEB</v>
      </c>
      <c r="B785" s="10" t="str">
        <f t="shared" si="85"/>
        <v>LOCAL</v>
      </c>
      <c r="C785" s="17" t="str">
        <f t="shared" si="86"/>
        <v>http://localhost:8080/listing/nolimitsbusinesswoman.com?compare=true&amp;theme=Stars&amp;tutorial=false</v>
      </c>
      <c r="D785" s="27"/>
      <c r="E785" s="23" t="str">
        <f t="shared" si="87"/>
        <v>onlinecoach@shaw.ca</v>
      </c>
      <c r="F785" s="23" t="str">
        <f t="shared" si="88"/>
        <v xml:space="preserve">Karen </v>
      </c>
      <c r="G785" s="23" t="str">
        <f t="shared" si="89"/>
        <v>Luniw</v>
      </c>
      <c r="H785" s="24" t="str">
        <f t="shared" si="90"/>
        <v>nolimitsbusinesswoman.com</v>
      </c>
      <c r="I785" s="26"/>
      <c r="J785" s="25"/>
      <c r="K785" t="s">
        <v>3084</v>
      </c>
      <c r="L785" t="b">
        <v>0</v>
      </c>
      <c r="M785" t="s">
        <v>3085</v>
      </c>
      <c r="N785" t="s">
        <v>3085</v>
      </c>
      <c r="O785" t="s">
        <v>3085</v>
      </c>
      <c r="P785" t="s">
        <v>3086</v>
      </c>
      <c r="Q785" t="s">
        <v>3086</v>
      </c>
      <c r="R785" s="16" t="s">
        <v>3086</v>
      </c>
      <c r="S785" t="s">
        <v>857</v>
      </c>
      <c r="U785" t="b">
        <v>0</v>
      </c>
    </row>
    <row r="786" spans="1:21" x14ac:dyDescent="0.25">
      <c r="A786" s="9" t="str">
        <f t="shared" si="84"/>
        <v>WEB</v>
      </c>
      <c r="B786" s="10" t="str">
        <f t="shared" si="85"/>
        <v>LOCAL</v>
      </c>
      <c r="C786" s="17" t="str">
        <f t="shared" si="86"/>
        <v>http://localhost:8080/listing/nongsancaonguyen.com?compare=true&amp;theme=Stars&amp;tutorial=false</v>
      </c>
      <c r="D786" s="27"/>
      <c r="E786" s="23" t="str">
        <f t="shared" si="87"/>
        <v>nongsancaonguyenltd@gmail.com</v>
      </c>
      <c r="F786" s="23" t="str">
        <f t="shared" si="88"/>
        <v>FALSE</v>
      </c>
      <c r="G786" s="23" t="str">
        <f t="shared" si="89"/>
        <v>Kim Dung</v>
      </c>
      <c r="H786" s="24" t="str">
        <f t="shared" si="90"/>
        <v>nongsancaonguyen.com</v>
      </c>
      <c r="I786" s="26"/>
      <c r="J786" s="25"/>
      <c r="K786" t="s">
        <v>3060</v>
      </c>
      <c r="L786" t="b">
        <v>0</v>
      </c>
      <c r="M786" t="s">
        <v>3061</v>
      </c>
      <c r="N786" t="s">
        <v>3061</v>
      </c>
      <c r="O786" t="s">
        <v>3061</v>
      </c>
      <c r="P786" t="s">
        <v>3062</v>
      </c>
      <c r="Q786" t="s">
        <v>3062</v>
      </c>
      <c r="R786" s="16" t="s">
        <v>3063</v>
      </c>
      <c r="S786" t="s">
        <v>218</v>
      </c>
      <c r="U786" t="b">
        <v>0</v>
      </c>
    </row>
    <row r="787" spans="1:21" x14ac:dyDescent="0.25">
      <c r="A787" s="9" t="str">
        <f t="shared" si="84"/>
        <v>WEB</v>
      </c>
      <c r="B787" s="10" t="str">
        <f t="shared" si="85"/>
        <v>LOCAL</v>
      </c>
      <c r="C787" s="17" t="str">
        <f t="shared" si="86"/>
        <v>http://localhost:8080/listing/notesn2cash.com?compare=true&amp;theme=Stars&amp;tutorial=false</v>
      </c>
      <c r="D787" s="27"/>
      <c r="E787" s="23" t="str">
        <f t="shared" si="87"/>
        <v>cshoals23@gmail.com</v>
      </c>
      <c r="F787" s="23" t="str">
        <f t="shared" si="88"/>
        <v xml:space="preserve">Charles </v>
      </c>
      <c r="G787" s="23" t="str">
        <f t="shared" si="89"/>
        <v>Shoals</v>
      </c>
      <c r="H787" s="24" t="str">
        <f t="shared" si="90"/>
        <v>notesn2cash.com</v>
      </c>
      <c r="I787" s="26"/>
      <c r="J787" s="25"/>
      <c r="K787" t="s">
        <v>1821</v>
      </c>
      <c r="L787" t="b">
        <v>0</v>
      </c>
      <c r="M787" t="s">
        <v>1822</v>
      </c>
      <c r="N787" t="s">
        <v>1822</v>
      </c>
      <c r="O787" t="s">
        <v>1822</v>
      </c>
      <c r="P787" t="s">
        <v>1823</v>
      </c>
      <c r="Q787" t="s">
        <v>1823</v>
      </c>
      <c r="R787" s="16" t="s">
        <v>1823</v>
      </c>
      <c r="S787" t="s">
        <v>1171</v>
      </c>
      <c r="U787" t="b">
        <v>0</v>
      </c>
    </row>
    <row r="788" spans="1:21" x14ac:dyDescent="0.25">
      <c r="A788" s="9" t="str">
        <f t="shared" si="84"/>
        <v>WEB</v>
      </c>
      <c r="B788" s="10" t="str">
        <f t="shared" si="85"/>
        <v>LOCAL</v>
      </c>
      <c r="C788" s="17" t="str">
        <f t="shared" si="86"/>
        <v>http://localhost:8080/listing/notify-account-usbank.com?compare=true&amp;theme=Stars&amp;tutorial=false</v>
      </c>
      <c r="D788" s="27"/>
      <c r="E788" s="23" t="str">
        <f t="shared" si="87"/>
        <v>ngbgfhmhgnghm@gmail.com</v>
      </c>
      <c r="F788" s="23" t="str">
        <f t="shared" si="88"/>
        <v>FALSE</v>
      </c>
      <c r="G788" s="23" t="str">
        <f t="shared" si="89"/>
        <v>Host</v>
      </c>
      <c r="H788" s="24" t="str">
        <f t="shared" si="90"/>
        <v>notify-account-usbank.com</v>
      </c>
      <c r="I788" s="26"/>
      <c r="J788" s="25"/>
      <c r="K788" t="s">
        <v>3012</v>
      </c>
      <c r="L788" t="b">
        <v>0</v>
      </c>
      <c r="M788" t="s">
        <v>3013</v>
      </c>
      <c r="N788" t="s">
        <v>3013</v>
      </c>
      <c r="O788" t="s">
        <v>3013</v>
      </c>
      <c r="P788" t="s">
        <v>1283</v>
      </c>
      <c r="Q788" t="s">
        <v>1283</v>
      </c>
      <c r="R788" s="16" t="s">
        <v>3014</v>
      </c>
      <c r="S788" t="s">
        <v>512</v>
      </c>
      <c r="U788" t="b">
        <v>0</v>
      </c>
    </row>
    <row r="789" spans="1:21" x14ac:dyDescent="0.25">
      <c r="A789" s="9" t="str">
        <f t="shared" si="84"/>
        <v>WEB</v>
      </c>
      <c r="B789" s="10" t="str">
        <f t="shared" si="85"/>
        <v>LOCAL</v>
      </c>
      <c r="C789" s="17" t="str">
        <f t="shared" si="86"/>
        <v>http://localhost:8080/listing/officialhydroflask.com?compare=true&amp;theme=Stars&amp;tutorial=false</v>
      </c>
      <c r="D789" s="27"/>
      <c r="E789" s="23" t="str">
        <f t="shared" si="87"/>
        <v>xiewd931@sina.com</v>
      </c>
      <c r="F789" s="23" t="str">
        <f t="shared" si="88"/>
        <v xml:space="preserve">Ralph </v>
      </c>
      <c r="G789" s="23" t="str">
        <f t="shared" si="89"/>
        <v>Abendroth</v>
      </c>
      <c r="H789" s="24" t="str">
        <f t="shared" si="90"/>
        <v>officialhydroflask.com</v>
      </c>
      <c r="I789" s="26"/>
      <c r="J789" s="25"/>
      <c r="K789" t="s">
        <v>3895</v>
      </c>
      <c r="L789" t="b">
        <v>0</v>
      </c>
      <c r="M789" t="s">
        <v>3896</v>
      </c>
      <c r="N789" t="s">
        <v>3896</v>
      </c>
      <c r="O789" t="s">
        <v>3896</v>
      </c>
      <c r="P789" t="s">
        <v>3897</v>
      </c>
      <c r="Q789" t="s">
        <v>3897</v>
      </c>
      <c r="R789" s="16" t="s">
        <v>3897</v>
      </c>
      <c r="S789" t="s">
        <v>2329</v>
      </c>
      <c r="U789" t="b">
        <v>0</v>
      </c>
    </row>
    <row r="790" spans="1:21" x14ac:dyDescent="0.25">
      <c r="A790" s="9" t="str">
        <f t="shared" si="84"/>
        <v>WEB</v>
      </c>
      <c r="B790" s="10" t="str">
        <f t="shared" si="85"/>
        <v>LOCAL</v>
      </c>
      <c r="C790" s="17" t="str">
        <f t="shared" si="86"/>
        <v>http://localhost:8080/listing/offroadreisen24.com?compare=true&amp;theme=Stars&amp;tutorial=false</v>
      </c>
      <c r="D790" s="27"/>
      <c r="E790" s="23" t="str">
        <f t="shared" si="87"/>
        <v>walter@gernevent.com</v>
      </c>
      <c r="F790" s="23" t="str">
        <f t="shared" si="88"/>
        <v xml:space="preserve">BjÃ¶rn </v>
      </c>
      <c r="G790" s="23" t="str">
        <f t="shared" si="89"/>
        <v>SchÃ¤fer</v>
      </c>
      <c r="H790" s="24" t="str">
        <f t="shared" si="90"/>
        <v>offroadreisen24.com</v>
      </c>
      <c r="I790" s="26"/>
      <c r="J790" s="25"/>
      <c r="K790" t="s">
        <v>3822</v>
      </c>
      <c r="L790" t="b">
        <v>0</v>
      </c>
      <c r="M790" t="s">
        <v>3823</v>
      </c>
      <c r="N790" t="s">
        <v>3823</v>
      </c>
      <c r="O790" t="s">
        <v>3823</v>
      </c>
      <c r="P790" t="s">
        <v>3824</v>
      </c>
      <c r="Q790" t="s">
        <v>3824</v>
      </c>
      <c r="R790" s="16" t="s">
        <v>3824</v>
      </c>
      <c r="S790" t="s">
        <v>39</v>
      </c>
      <c r="U790" t="b">
        <v>0</v>
      </c>
    </row>
    <row r="791" spans="1:21" x14ac:dyDescent="0.25">
      <c r="A791" s="9" t="str">
        <f t="shared" si="84"/>
        <v>WEB</v>
      </c>
      <c r="B791" s="10" t="str">
        <f t="shared" si="85"/>
        <v>LOCAL</v>
      </c>
      <c r="C791" s="17" t="str">
        <f t="shared" si="86"/>
        <v>http://localhost:8080/listing/oneclickmarriage.com?compare=true&amp;theme=Stars&amp;tutorial=false</v>
      </c>
      <c r="D791" s="27"/>
      <c r="E791" s="23" t="str">
        <f t="shared" si="87"/>
        <v>shrikrishnatech@live.in</v>
      </c>
      <c r="F791" s="23" t="str">
        <f t="shared" si="88"/>
        <v xml:space="preserve">Sonal </v>
      </c>
      <c r="G791" s="23" t="str">
        <f t="shared" si="89"/>
        <v>Sinha</v>
      </c>
      <c r="H791" s="24" t="str">
        <f t="shared" si="90"/>
        <v>oneclickmarriage.com</v>
      </c>
      <c r="I791" s="26"/>
      <c r="J791" s="25"/>
      <c r="K791" t="s">
        <v>3476</v>
      </c>
      <c r="L791" t="b">
        <v>0</v>
      </c>
      <c r="M791" t="s">
        <v>3477</v>
      </c>
      <c r="N791" t="s">
        <v>3477</v>
      </c>
      <c r="O791" t="s">
        <v>3477</v>
      </c>
      <c r="P791" t="s">
        <v>3478</v>
      </c>
      <c r="Q791" t="s">
        <v>3478</v>
      </c>
      <c r="R791" s="16" t="s">
        <v>3478</v>
      </c>
      <c r="S791" t="s">
        <v>3479</v>
      </c>
      <c r="U791" t="b">
        <v>0</v>
      </c>
    </row>
    <row r="792" spans="1:21" x14ac:dyDescent="0.25">
      <c r="A792" s="9" t="str">
        <f t="shared" si="84"/>
        <v>WEB</v>
      </c>
      <c r="B792" s="10" t="str">
        <f t="shared" si="85"/>
        <v>LOCAL</v>
      </c>
      <c r="C792" s="17" t="str">
        <f t="shared" si="86"/>
        <v>http://localhost:8080/listing/onegreenmarket.com?compare=true&amp;theme=Stars&amp;tutorial=false</v>
      </c>
      <c r="D792" s="27"/>
      <c r="E792" s="23" t="str">
        <f t="shared" si="87"/>
        <v>lia.marya10@gmail.com</v>
      </c>
      <c r="F792" s="23" t="str">
        <f t="shared" si="88"/>
        <v xml:space="preserve">Lia-maria </v>
      </c>
      <c r="G792" s="23" t="str">
        <f t="shared" si="89"/>
        <v>Mich</v>
      </c>
      <c r="H792" s="24" t="str">
        <f t="shared" si="90"/>
        <v>onegreenmarket.com</v>
      </c>
      <c r="I792" s="26"/>
      <c r="J792" s="25"/>
      <c r="K792" t="s">
        <v>2660</v>
      </c>
      <c r="L792" t="b">
        <v>0</v>
      </c>
      <c r="M792" t="s">
        <v>2661</v>
      </c>
      <c r="N792" t="s">
        <v>2661</v>
      </c>
      <c r="O792" t="s">
        <v>2661</v>
      </c>
      <c r="P792" t="s">
        <v>2662</v>
      </c>
      <c r="Q792" t="s">
        <v>2662</v>
      </c>
      <c r="R792" s="16" t="s">
        <v>2662</v>
      </c>
      <c r="S792" t="s">
        <v>2663</v>
      </c>
      <c r="U792" t="b">
        <v>0</v>
      </c>
    </row>
    <row r="793" spans="1:21" x14ac:dyDescent="0.25">
      <c r="A793" s="9" t="str">
        <f t="shared" si="84"/>
        <v>WEB</v>
      </c>
      <c r="B793" s="10" t="str">
        <f t="shared" si="85"/>
        <v>LOCAL</v>
      </c>
      <c r="C793" s="17" t="str">
        <f t="shared" si="86"/>
        <v>http://localhost:8080/listing/onlinesubtitratenoi.com?compare=true&amp;theme=Stars&amp;tutorial=false</v>
      </c>
      <c r="D793" s="27"/>
      <c r="E793" s="23" t="str">
        <f t="shared" si="87"/>
        <v>yek.catalin@gmail.com</v>
      </c>
      <c r="F793" s="23" t="str">
        <f t="shared" si="88"/>
        <v xml:space="preserve">Catalin </v>
      </c>
      <c r="G793" s="23" t="str">
        <f t="shared" si="89"/>
        <v>Tartus</v>
      </c>
      <c r="H793" s="24" t="str">
        <f t="shared" si="90"/>
        <v>onlinesubtitratenoi.com</v>
      </c>
      <c r="I793" s="26"/>
      <c r="J793" s="25"/>
      <c r="K793" t="s">
        <v>3923</v>
      </c>
      <c r="L793" t="b">
        <v>0</v>
      </c>
      <c r="M793" t="s">
        <v>3924</v>
      </c>
      <c r="N793" t="s">
        <v>3924</v>
      </c>
      <c r="O793" t="s">
        <v>3924</v>
      </c>
      <c r="P793" t="s">
        <v>3925</v>
      </c>
      <c r="Q793" t="s">
        <v>3925</v>
      </c>
      <c r="R793" s="16" t="s">
        <v>3925</v>
      </c>
      <c r="S793" t="s">
        <v>321</v>
      </c>
      <c r="U793" t="b">
        <v>0</v>
      </c>
    </row>
    <row r="794" spans="1:21" x14ac:dyDescent="0.25">
      <c r="A794" s="9" t="str">
        <f t="shared" si="84"/>
        <v>WEB</v>
      </c>
      <c r="B794" s="10" t="str">
        <f t="shared" si="85"/>
        <v>LOCAL</v>
      </c>
      <c r="C794" s="17" t="str">
        <f t="shared" si="86"/>
        <v>http://localhost:8080/listing/opengroix.com?compare=true&amp;theme=Stars&amp;tutorial=false</v>
      </c>
      <c r="D794" s="27"/>
      <c r="E794" s="23" t="str">
        <f t="shared" si="87"/>
        <v>FALSE</v>
      </c>
      <c r="F794" s="23" t="str">
        <f t="shared" si="88"/>
        <v>FALSE</v>
      </c>
      <c r="G794" s="23" t="str">
        <f t="shared" si="89"/>
        <v>CarrÃ©</v>
      </c>
      <c r="H794" s="24" t="str">
        <f t="shared" si="90"/>
        <v>opengroix.com</v>
      </c>
      <c r="I794" s="26"/>
      <c r="J794" s="25"/>
      <c r="K794" t="s">
        <v>1723</v>
      </c>
      <c r="L794" t="b">
        <v>0</v>
      </c>
      <c r="M794" t="s">
        <v>1724</v>
      </c>
      <c r="N794" t="s">
        <v>300</v>
      </c>
      <c r="O794" t="s">
        <v>1724</v>
      </c>
      <c r="P794" t="s">
        <v>1725</v>
      </c>
      <c r="Q794" t="s">
        <v>1428</v>
      </c>
      <c r="R794" s="16" t="s">
        <v>1726</v>
      </c>
      <c r="S794" t="s">
        <v>491</v>
      </c>
      <c r="U794" t="b">
        <v>0</v>
      </c>
    </row>
    <row r="795" spans="1:21" x14ac:dyDescent="0.25">
      <c r="A795" s="9" t="str">
        <f t="shared" si="84"/>
        <v>WEB</v>
      </c>
      <c r="B795" s="10" t="str">
        <f t="shared" si="85"/>
        <v>LOCAL</v>
      </c>
      <c r="C795" s="17" t="str">
        <f t="shared" si="86"/>
        <v>http://localhost:8080/listing/orbital-views.com?compare=true&amp;theme=Stars&amp;tutorial=false</v>
      </c>
      <c r="D795" s="27"/>
      <c r="E795" s="23" t="str">
        <f t="shared" si="87"/>
        <v>plass@wzw.tum.de</v>
      </c>
      <c r="F795" s="23" t="str">
        <f t="shared" si="88"/>
        <v>FALSE</v>
      </c>
      <c r="G795" s="23" t="str">
        <f t="shared" si="89"/>
        <v>Plass</v>
      </c>
      <c r="H795" s="24" t="str">
        <f t="shared" si="90"/>
        <v>orbital-views.com</v>
      </c>
      <c r="I795" s="26"/>
      <c r="J795" s="25"/>
      <c r="K795" t="s">
        <v>3186</v>
      </c>
      <c r="L795" t="b">
        <v>0</v>
      </c>
      <c r="M795" t="s">
        <v>3187</v>
      </c>
      <c r="N795" t="s">
        <v>3187</v>
      </c>
      <c r="O795" t="s">
        <v>3187</v>
      </c>
      <c r="P795" t="s">
        <v>3188</v>
      </c>
      <c r="Q795" t="s">
        <v>3188</v>
      </c>
      <c r="R795" s="16" t="s">
        <v>3189</v>
      </c>
      <c r="S795" t="s">
        <v>427</v>
      </c>
      <c r="U795" t="b">
        <v>0</v>
      </c>
    </row>
    <row r="796" spans="1:21" x14ac:dyDescent="0.25">
      <c r="A796" s="9" t="str">
        <f t="shared" si="84"/>
        <v>WEB</v>
      </c>
      <c r="B796" s="10" t="str">
        <f t="shared" si="85"/>
        <v>LOCAL</v>
      </c>
      <c r="C796" s="17" t="str">
        <f t="shared" si="86"/>
        <v>http://localhost:8080/listing/outcomesin.com?compare=true&amp;theme=Stars&amp;tutorial=false</v>
      </c>
      <c r="D796" s="27"/>
      <c r="E796" s="23" t="str">
        <f t="shared" si="87"/>
        <v>smarxis@gmail.com</v>
      </c>
      <c r="F796" s="23" t="str">
        <f t="shared" si="88"/>
        <v xml:space="preserve">Steven </v>
      </c>
      <c r="G796" s="23" t="str">
        <f t="shared" si="89"/>
        <v>Marx</v>
      </c>
      <c r="H796" s="24" t="str">
        <f t="shared" si="90"/>
        <v>outcomesin.com</v>
      </c>
      <c r="I796" s="26"/>
      <c r="J796" s="25"/>
      <c r="K796" t="s">
        <v>3515</v>
      </c>
      <c r="L796" t="b">
        <v>0</v>
      </c>
      <c r="M796" t="s">
        <v>3516</v>
      </c>
      <c r="N796" t="s">
        <v>3516</v>
      </c>
      <c r="O796" t="s">
        <v>3516</v>
      </c>
      <c r="P796" t="s">
        <v>3517</v>
      </c>
      <c r="Q796" t="s">
        <v>3517</v>
      </c>
      <c r="R796" s="16" t="s">
        <v>3517</v>
      </c>
      <c r="S796" t="s">
        <v>400</v>
      </c>
      <c r="U796" t="b">
        <v>0</v>
      </c>
    </row>
    <row r="797" spans="1:21" x14ac:dyDescent="0.25">
      <c r="A797" s="9" t="str">
        <f t="shared" si="84"/>
        <v>WEB</v>
      </c>
      <c r="B797" s="10" t="str">
        <f t="shared" si="85"/>
        <v>LOCAL</v>
      </c>
      <c r="C797" s="17" t="str">
        <f t="shared" si="86"/>
        <v>http://localhost:8080/listing/outlook-log.com?compare=true&amp;theme=Stars&amp;tutorial=false</v>
      </c>
      <c r="D797" s="27"/>
      <c r="E797" s="23" t="str">
        <f t="shared" si="87"/>
        <v>FALSE</v>
      </c>
      <c r="F797" s="23" t="str">
        <f t="shared" si="88"/>
        <v>FALSE</v>
      </c>
      <c r="G797" s="23" t="str">
        <f t="shared" si="89"/>
        <v>Faisant</v>
      </c>
      <c r="H797" s="24" t="str">
        <f t="shared" si="90"/>
        <v>outlook-log.com</v>
      </c>
      <c r="I797" s="26"/>
      <c r="J797" s="25"/>
      <c r="K797" t="s">
        <v>1462</v>
      </c>
      <c r="L797" t="b">
        <v>0</v>
      </c>
      <c r="M797" t="s">
        <v>1463</v>
      </c>
      <c r="N797" t="s">
        <v>300</v>
      </c>
      <c r="O797" t="s">
        <v>1463</v>
      </c>
      <c r="P797" t="s">
        <v>1464</v>
      </c>
      <c r="Q797" t="s">
        <v>1428</v>
      </c>
      <c r="R797" s="16" t="s">
        <v>1464</v>
      </c>
      <c r="S797" t="s">
        <v>786</v>
      </c>
      <c r="U797" t="b">
        <v>0</v>
      </c>
    </row>
    <row r="798" spans="1:21" x14ac:dyDescent="0.25">
      <c r="A798" s="9" t="str">
        <f t="shared" si="84"/>
        <v>WEB</v>
      </c>
      <c r="B798" s="10" t="str">
        <f t="shared" si="85"/>
        <v>LOCAL</v>
      </c>
      <c r="C798" s="17" t="str">
        <f t="shared" si="86"/>
        <v>http://localhost:8080/listing/outlook-private.com?compare=true&amp;theme=Stars&amp;tutorial=false</v>
      </c>
      <c r="D798" s="27"/>
      <c r="E798" s="23" t="str">
        <f t="shared" si="87"/>
        <v>jan-ara@online.no</v>
      </c>
      <c r="F798" s="23" t="str">
        <f t="shared" si="88"/>
        <v xml:space="preserve">Mariann </v>
      </c>
      <c r="G798" s="23" t="str">
        <f t="shared" si="89"/>
        <v>SÃ¸ndreli</v>
      </c>
      <c r="H798" s="24" t="str">
        <f t="shared" si="90"/>
        <v>outlook-private.com</v>
      </c>
      <c r="I798" s="26"/>
      <c r="J798" s="25"/>
      <c r="K798" t="s">
        <v>2402</v>
      </c>
      <c r="L798" t="b">
        <v>0</v>
      </c>
      <c r="M798" t="s">
        <v>2403</v>
      </c>
      <c r="N798" t="s">
        <v>2403</v>
      </c>
      <c r="O798" t="s">
        <v>2403</v>
      </c>
      <c r="P798" t="s">
        <v>2404</v>
      </c>
      <c r="Q798" t="s">
        <v>2404</v>
      </c>
      <c r="R798" s="16" t="s">
        <v>2404</v>
      </c>
      <c r="S798" t="s">
        <v>786</v>
      </c>
      <c r="U798" t="b">
        <v>0</v>
      </c>
    </row>
    <row r="799" spans="1:21" x14ac:dyDescent="0.25">
      <c r="A799" s="9" t="str">
        <f t="shared" si="84"/>
        <v>WEB</v>
      </c>
      <c r="B799" s="10" t="str">
        <f t="shared" si="85"/>
        <v>LOCAL</v>
      </c>
      <c r="C799" s="17" t="str">
        <f t="shared" si="86"/>
        <v>http://localhost:8080/listing/ownerassistedannuals.com?compare=true&amp;theme=Stars&amp;tutorial=false</v>
      </c>
      <c r="D799" s="27"/>
      <c r="E799" s="23" t="str">
        <f t="shared" si="87"/>
        <v>adam.sipe@yahoo.com</v>
      </c>
      <c r="F799" s="23" t="str">
        <f t="shared" si="88"/>
        <v xml:space="preserve">Adam </v>
      </c>
      <c r="G799" s="23" t="str">
        <f t="shared" si="89"/>
        <v>Sipe</v>
      </c>
      <c r="H799" s="24" t="str">
        <f t="shared" si="90"/>
        <v>ownerassistedannuals.com</v>
      </c>
      <c r="I799" s="26"/>
      <c r="J799" s="25"/>
      <c r="K799" t="s">
        <v>1210</v>
      </c>
      <c r="L799" t="b">
        <v>0</v>
      </c>
      <c r="M799" t="s">
        <v>1211</v>
      </c>
      <c r="N799" t="s">
        <v>1211</v>
      </c>
      <c r="O799" t="s">
        <v>1211</v>
      </c>
      <c r="P799" t="s">
        <v>1212</v>
      </c>
      <c r="Q799" t="s">
        <v>1212</v>
      </c>
      <c r="R799" s="16" t="s">
        <v>1212</v>
      </c>
      <c r="S799" t="s">
        <v>1213</v>
      </c>
      <c r="U799" t="b">
        <v>0</v>
      </c>
    </row>
    <row r="800" spans="1:21" x14ac:dyDescent="0.25">
      <c r="A800" s="9" t="str">
        <f t="shared" si="84"/>
        <v>WEB</v>
      </c>
      <c r="B800" s="10" t="str">
        <f t="shared" si="85"/>
        <v>LOCAL</v>
      </c>
      <c r="C800" s="17" t="str">
        <f t="shared" si="86"/>
        <v>http://localhost:8080/listing/page-managed-forgot-account.com?compare=true&amp;theme=Stars&amp;tutorial=false</v>
      </c>
      <c r="D800" s="27"/>
      <c r="E800" s="23" t="str">
        <f t="shared" si="87"/>
        <v>ifansyahmuhamad@gmail.com</v>
      </c>
      <c r="F800" s="23" t="str">
        <f t="shared" si="88"/>
        <v xml:space="preserve">Muhammad </v>
      </c>
      <c r="G800" s="23" t="str">
        <f t="shared" si="89"/>
        <v>Ifansyah</v>
      </c>
      <c r="H800" s="24" t="str">
        <f t="shared" si="90"/>
        <v>page-managed-forgot-account.com</v>
      </c>
      <c r="I800" s="26"/>
      <c r="J800" s="25"/>
      <c r="K800" t="s">
        <v>2334</v>
      </c>
      <c r="L800" t="b">
        <v>0</v>
      </c>
      <c r="M800" t="s">
        <v>2335</v>
      </c>
      <c r="N800" t="s">
        <v>2335</v>
      </c>
      <c r="O800" t="s">
        <v>2335</v>
      </c>
      <c r="P800" t="s">
        <v>2336</v>
      </c>
      <c r="Q800" t="s">
        <v>2336</v>
      </c>
      <c r="R800" s="16" t="s">
        <v>2336</v>
      </c>
      <c r="S800" t="s">
        <v>2337</v>
      </c>
      <c r="U800" t="b">
        <v>0</v>
      </c>
    </row>
    <row r="801" spans="1:21" x14ac:dyDescent="0.25">
      <c r="A801" s="9" t="str">
        <f t="shared" si="84"/>
        <v>WEB</v>
      </c>
      <c r="B801" s="10" t="str">
        <f t="shared" si="85"/>
        <v>LOCAL</v>
      </c>
      <c r="C801" s="17" t="str">
        <f t="shared" si="86"/>
        <v>http://localhost:8080/listing/pansywritetatstudios.com?compare=true&amp;theme=Stars&amp;tutorial=false</v>
      </c>
      <c r="D801" s="27"/>
      <c r="E801" s="23" t="str">
        <f t="shared" si="87"/>
        <v>stellarmarketingnoc@gmail.com</v>
      </c>
      <c r="F801" s="23" t="str">
        <f t="shared" si="88"/>
        <v xml:space="preserve">Network </v>
      </c>
      <c r="G801" s="23" t="str">
        <f t="shared" si="89"/>
        <v>Operations</v>
      </c>
      <c r="H801" s="24" t="str">
        <f t="shared" si="90"/>
        <v>pansywritetatstudios.com</v>
      </c>
      <c r="I801" s="26"/>
      <c r="J801" s="25"/>
      <c r="K801" t="s">
        <v>3592</v>
      </c>
      <c r="L801" t="b">
        <v>0</v>
      </c>
      <c r="M801" t="s">
        <v>3593</v>
      </c>
      <c r="N801" t="s">
        <v>3593</v>
      </c>
      <c r="O801" t="s">
        <v>3593</v>
      </c>
      <c r="P801" t="s">
        <v>3051</v>
      </c>
      <c r="Q801" t="s">
        <v>3051</v>
      </c>
      <c r="R801" s="16" t="s">
        <v>3051</v>
      </c>
      <c r="S801" t="s">
        <v>3594</v>
      </c>
      <c r="U801" t="b">
        <v>0</v>
      </c>
    </row>
    <row r="802" spans="1:21" x14ac:dyDescent="0.25">
      <c r="A802" s="9" t="str">
        <f t="shared" si="84"/>
        <v>WEB</v>
      </c>
      <c r="B802" s="10" t="str">
        <f t="shared" si="85"/>
        <v>LOCAL</v>
      </c>
      <c r="C802" s="17" t="str">
        <f t="shared" si="86"/>
        <v>http://localhost:8080/listing/papillesetmamies.com?compare=true&amp;theme=Stars&amp;tutorial=false</v>
      </c>
      <c r="D802" s="27"/>
      <c r="E802" s="23" t="str">
        <f t="shared" si="87"/>
        <v>FALSE</v>
      </c>
      <c r="F802" s="23" t="str">
        <f t="shared" si="88"/>
        <v>FALSE</v>
      </c>
      <c r="G802" s="23" t="str">
        <f t="shared" si="89"/>
        <v>Romanet</v>
      </c>
      <c r="H802" s="24" t="str">
        <f t="shared" si="90"/>
        <v>papillesetmamies.com</v>
      </c>
      <c r="I802" s="26"/>
      <c r="J802" s="25"/>
      <c r="K802" t="s">
        <v>3100</v>
      </c>
      <c r="L802" t="b">
        <v>0</v>
      </c>
      <c r="M802" t="s">
        <v>3101</v>
      </c>
      <c r="N802" t="s">
        <v>300</v>
      </c>
      <c r="O802" t="s">
        <v>3101</v>
      </c>
      <c r="P802" t="s">
        <v>3102</v>
      </c>
      <c r="Q802" t="s">
        <v>1428</v>
      </c>
      <c r="R802" s="16" t="s">
        <v>3102</v>
      </c>
      <c r="S802" t="s">
        <v>3103</v>
      </c>
      <c r="U802" t="b">
        <v>0</v>
      </c>
    </row>
    <row r="803" spans="1:21" x14ac:dyDescent="0.25">
      <c r="A803" s="9" t="str">
        <f t="shared" si="84"/>
        <v>WEB</v>
      </c>
      <c r="B803" s="10" t="str">
        <f t="shared" si="85"/>
        <v>LOCAL</v>
      </c>
      <c r="C803" s="17" t="str">
        <f t="shared" si="86"/>
        <v>http://localhost:8080/listing/papipastechi.com?compare=true&amp;theme=Stars&amp;tutorial=false</v>
      </c>
      <c r="D803" s="27"/>
      <c r="E803" s="23" t="str">
        <f t="shared" si="87"/>
        <v>valentinojacob@outlook.com</v>
      </c>
      <c r="F803" s="23" t="str">
        <f t="shared" si="88"/>
        <v xml:space="preserve">Valentino </v>
      </c>
      <c r="G803" s="23" t="str">
        <f t="shared" si="89"/>
        <v>Jacob</v>
      </c>
      <c r="H803" s="24" t="str">
        <f t="shared" si="90"/>
        <v>papipastechi.com</v>
      </c>
      <c r="I803" s="26"/>
      <c r="J803" s="25"/>
      <c r="K803" t="s">
        <v>3787</v>
      </c>
      <c r="L803" t="b">
        <v>0</v>
      </c>
      <c r="M803" t="s">
        <v>3788</v>
      </c>
      <c r="N803" t="s">
        <v>3788</v>
      </c>
      <c r="O803" t="s">
        <v>3788</v>
      </c>
      <c r="P803" t="s">
        <v>3789</v>
      </c>
      <c r="Q803" t="s">
        <v>3789</v>
      </c>
      <c r="R803" s="16" t="s">
        <v>3789</v>
      </c>
      <c r="S803" t="s">
        <v>646</v>
      </c>
      <c r="U803" t="b">
        <v>0</v>
      </c>
    </row>
    <row r="804" spans="1:21" x14ac:dyDescent="0.25">
      <c r="A804" s="9" t="str">
        <f t="shared" si="84"/>
        <v>WEB</v>
      </c>
      <c r="B804" s="10" t="str">
        <f t="shared" si="85"/>
        <v>LOCAL</v>
      </c>
      <c r="C804" s="17" t="str">
        <f t="shared" si="86"/>
        <v>http://localhost:8080/listing/pataxresources.com?compare=true&amp;theme=Stars&amp;tutorial=false</v>
      </c>
      <c r="D804" s="27"/>
      <c r="E804" s="23" t="str">
        <f t="shared" si="87"/>
        <v>stevec@keystonebydesign.com</v>
      </c>
      <c r="F804" s="23" t="str">
        <f t="shared" si="88"/>
        <v xml:space="preserve">Stephen </v>
      </c>
      <c r="G804" s="23" t="str">
        <f t="shared" si="89"/>
        <v>Cohen</v>
      </c>
      <c r="H804" s="24" t="str">
        <f t="shared" si="90"/>
        <v>pataxresources.com</v>
      </c>
      <c r="I804" s="26"/>
      <c r="J804" s="25"/>
      <c r="K804" t="s">
        <v>3608</v>
      </c>
      <c r="L804" t="b">
        <v>0</v>
      </c>
      <c r="M804" t="s">
        <v>3609</v>
      </c>
      <c r="N804" t="s">
        <v>3609</v>
      </c>
      <c r="O804" t="s">
        <v>3609</v>
      </c>
      <c r="P804" t="s">
        <v>3610</v>
      </c>
      <c r="Q804" t="s">
        <v>3610</v>
      </c>
      <c r="R804" s="16" t="s">
        <v>3610</v>
      </c>
      <c r="S804" t="s">
        <v>2591</v>
      </c>
      <c r="U804" t="b">
        <v>0</v>
      </c>
    </row>
    <row r="805" spans="1:21" x14ac:dyDescent="0.25">
      <c r="A805" s="9" t="str">
        <f t="shared" si="84"/>
        <v>WEB</v>
      </c>
      <c r="B805" s="10" t="str">
        <f t="shared" si="85"/>
        <v>LOCAL</v>
      </c>
      <c r="C805" s="17" t="str">
        <f t="shared" si="86"/>
        <v>http://localhost:8080/listing/patientencompliance.com?compare=true&amp;theme=Stars&amp;tutorial=false</v>
      </c>
      <c r="D805" s="27"/>
      <c r="E805" s="23" t="str">
        <f t="shared" si="87"/>
        <v>christian.h.schaefer@t-online.de</v>
      </c>
      <c r="F805" s="23" t="str">
        <f t="shared" si="88"/>
        <v xml:space="preserve">Christian </v>
      </c>
      <c r="G805" s="23" t="str">
        <f t="shared" si="89"/>
        <v>Schaefer</v>
      </c>
      <c r="H805" s="24" t="str">
        <f t="shared" si="90"/>
        <v>patientencompliance.com</v>
      </c>
      <c r="I805" s="26"/>
      <c r="J805" s="25"/>
      <c r="K805" t="s">
        <v>1668</v>
      </c>
      <c r="L805" t="b">
        <v>0</v>
      </c>
      <c r="M805" t="s">
        <v>1669</v>
      </c>
      <c r="N805" t="s">
        <v>1669</v>
      </c>
      <c r="O805" t="s">
        <v>1669</v>
      </c>
      <c r="P805" t="s">
        <v>1670</v>
      </c>
      <c r="Q805" t="s">
        <v>1670</v>
      </c>
      <c r="R805" s="16" t="s">
        <v>1670</v>
      </c>
      <c r="S805" t="s">
        <v>1671</v>
      </c>
      <c r="U805" t="b">
        <v>0</v>
      </c>
    </row>
    <row r="806" spans="1:21" x14ac:dyDescent="0.25">
      <c r="A806" s="9" t="str">
        <f t="shared" si="84"/>
        <v>WEB</v>
      </c>
      <c r="B806" s="10" t="str">
        <f t="shared" si="85"/>
        <v>LOCAL</v>
      </c>
      <c r="C806" s="17" t="str">
        <f t="shared" si="86"/>
        <v>http://localhost:8080/listing/peaceburgh.net?compare=true&amp;theme=Stars&amp;tutorial=false</v>
      </c>
      <c r="D806" s="27"/>
      <c r="E806" s="23" t="str">
        <f t="shared" si="87"/>
        <v>svenhosford@gmail.com</v>
      </c>
      <c r="F806" s="23" t="str">
        <f t="shared" si="88"/>
        <v xml:space="preserve">Sven </v>
      </c>
      <c r="G806" s="23" t="str">
        <f t="shared" si="89"/>
        <v>Hosford</v>
      </c>
      <c r="H806" s="24" t="str">
        <f t="shared" si="90"/>
        <v>peaceburgh.net</v>
      </c>
      <c r="I806" s="26"/>
      <c r="J806" s="25"/>
      <c r="K806" t="s">
        <v>3639</v>
      </c>
      <c r="L806" t="b">
        <v>0</v>
      </c>
      <c r="M806" t="s">
        <v>3640</v>
      </c>
      <c r="N806" t="s">
        <v>3640</v>
      </c>
      <c r="O806" t="s">
        <v>3640</v>
      </c>
      <c r="P806" t="s">
        <v>3641</v>
      </c>
      <c r="Q806" t="s">
        <v>3641</v>
      </c>
      <c r="R806" s="16" t="s">
        <v>3641</v>
      </c>
      <c r="S806" t="s">
        <v>3031</v>
      </c>
      <c r="U806" t="b">
        <v>0</v>
      </c>
    </row>
    <row r="807" spans="1:21" x14ac:dyDescent="0.25">
      <c r="A807" s="9" t="str">
        <f t="shared" si="84"/>
        <v>WEB</v>
      </c>
      <c r="B807" s="10" t="str">
        <f t="shared" si="85"/>
        <v>LOCAL</v>
      </c>
      <c r="C807" s="17" t="str">
        <f t="shared" si="86"/>
        <v>http://localhost:8080/listing/peachblossomdesign.com?compare=true&amp;theme=Stars&amp;tutorial=false</v>
      </c>
      <c r="D807" s="27"/>
      <c r="E807" s="23" t="str">
        <f t="shared" si="87"/>
        <v>emailamyhou@gmail.com</v>
      </c>
      <c r="F807" s="23" t="str">
        <f t="shared" si="88"/>
        <v xml:space="preserve">Amy </v>
      </c>
      <c r="G807" s="23" t="str">
        <f t="shared" si="89"/>
        <v>Hou</v>
      </c>
      <c r="H807" s="24" t="str">
        <f t="shared" si="90"/>
        <v>peachblossomdesign.com</v>
      </c>
      <c r="I807" s="26"/>
      <c r="J807" s="25"/>
      <c r="K807" t="s">
        <v>2050</v>
      </c>
      <c r="L807" t="b">
        <v>0</v>
      </c>
      <c r="M807" t="s">
        <v>2051</v>
      </c>
      <c r="N807" t="s">
        <v>2051</v>
      </c>
      <c r="O807" t="s">
        <v>2051</v>
      </c>
      <c r="P807" t="s">
        <v>2052</v>
      </c>
      <c r="Q807" t="s">
        <v>2052</v>
      </c>
      <c r="R807" s="16" t="s">
        <v>2052</v>
      </c>
      <c r="S807" t="s">
        <v>2053</v>
      </c>
      <c r="U807" t="b">
        <v>0</v>
      </c>
    </row>
    <row r="808" spans="1:21" x14ac:dyDescent="0.25">
      <c r="A808" s="9" t="str">
        <f t="shared" si="84"/>
        <v>WEB</v>
      </c>
      <c r="B808" s="10" t="str">
        <f t="shared" si="85"/>
        <v>LOCAL</v>
      </c>
      <c r="C808" s="17" t="str">
        <f t="shared" si="86"/>
        <v>http://localhost:8080/listing/performancedaycee.com?compare=true&amp;theme=Stars&amp;tutorial=false</v>
      </c>
      <c r="D808" s="27"/>
      <c r="E808" s="23" t="str">
        <f t="shared" si="87"/>
        <v>biuro@ecommercepolska.pl</v>
      </c>
      <c r="F808" s="23" t="str">
        <f t="shared" si="88"/>
        <v xml:space="preserve">Biuro </v>
      </c>
      <c r="G808" s="23" t="str">
        <f t="shared" si="89"/>
        <v>E-izby</v>
      </c>
      <c r="H808" s="24" t="str">
        <f t="shared" si="90"/>
        <v>performancedaycee.com</v>
      </c>
      <c r="I808" s="26"/>
      <c r="J808" s="25"/>
      <c r="K808" t="s">
        <v>1476</v>
      </c>
      <c r="L808" t="b">
        <v>0</v>
      </c>
      <c r="M808" t="s">
        <v>1477</v>
      </c>
      <c r="N808" t="s">
        <v>1477</v>
      </c>
      <c r="O808" t="s">
        <v>1477</v>
      </c>
      <c r="P808" t="s">
        <v>1478</v>
      </c>
      <c r="Q808" t="s">
        <v>1478</v>
      </c>
      <c r="R808" s="16" t="s">
        <v>1478</v>
      </c>
      <c r="S808" t="s">
        <v>1479</v>
      </c>
      <c r="U808" t="b">
        <v>0</v>
      </c>
    </row>
    <row r="809" spans="1:21" x14ac:dyDescent="0.25">
      <c r="A809" s="9" t="str">
        <f t="shared" si="84"/>
        <v>WEB</v>
      </c>
      <c r="B809" s="10" t="str">
        <f t="shared" si="85"/>
        <v>LOCAL</v>
      </c>
      <c r="C809" s="17" t="str">
        <f t="shared" si="86"/>
        <v>http://localhost:8080/listing/performancelacrossetraining.com?compare=true&amp;theme=Stars&amp;tutorial=false</v>
      </c>
      <c r="D809" s="27"/>
      <c r="E809" s="23" t="str">
        <f t="shared" si="87"/>
        <v>martijn@ktnederland.nl</v>
      </c>
      <c r="F809" s="23" t="str">
        <f t="shared" si="88"/>
        <v xml:space="preserve">M </v>
      </c>
      <c r="G809" s="23" t="str">
        <f t="shared" si="89"/>
        <v>Brink</v>
      </c>
      <c r="H809" s="24" t="str">
        <f t="shared" si="90"/>
        <v>performancelacrossetraining.com</v>
      </c>
      <c r="I809" s="26"/>
      <c r="J809" s="25"/>
      <c r="K809" t="s">
        <v>2809</v>
      </c>
      <c r="L809" t="b">
        <v>0</v>
      </c>
      <c r="M809" t="s">
        <v>2810</v>
      </c>
      <c r="N809" t="s">
        <v>2810</v>
      </c>
      <c r="O809" t="s">
        <v>2810</v>
      </c>
      <c r="P809" t="s">
        <v>2811</v>
      </c>
      <c r="Q809" t="s">
        <v>2811</v>
      </c>
      <c r="R809" s="16" t="s">
        <v>2811</v>
      </c>
      <c r="S809" t="s">
        <v>2812</v>
      </c>
      <c r="U809" t="b">
        <v>0</v>
      </c>
    </row>
    <row r="810" spans="1:21" x14ac:dyDescent="0.25">
      <c r="A810" s="9" t="str">
        <f t="shared" si="84"/>
        <v>WEB</v>
      </c>
      <c r="B810" s="10" t="str">
        <f t="shared" si="85"/>
        <v>LOCAL</v>
      </c>
      <c r="C810" s="17" t="str">
        <f t="shared" si="86"/>
        <v>http://localhost:8080/listing/personbuddyniu.com?compare=true&amp;theme=Stars&amp;tutorial=false</v>
      </c>
      <c r="D810" s="27"/>
      <c r="E810" s="23" t="str">
        <f t="shared" si="87"/>
        <v>shirleyzhao@personedu.com</v>
      </c>
      <c r="F810" s="23" t="str">
        <f t="shared" si="88"/>
        <v xml:space="preserve">Beijing </v>
      </c>
      <c r="G810" s="23" t="str">
        <f t="shared" si="89"/>
        <v>Person Education Technology Co., Ltdi</v>
      </c>
      <c r="H810" s="24" t="str">
        <f t="shared" si="90"/>
        <v>personbuddyniu.com</v>
      </c>
      <c r="I810" s="26"/>
      <c r="J810" s="25"/>
      <c r="K810" t="s">
        <v>3473</v>
      </c>
      <c r="L810" t="b">
        <v>0</v>
      </c>
      <c r="M810" t="s">
        <v>3474</v>
      </c>
      <c r="N810" t="s">
        <v>3474</v>
      </c>
      <c r="O810" t="s">
        <v>3474</v>
      </c>
      <c r="P810" t="s">
        <v>3475</v>
      </c>
      <c r="Q810" t="s">
        <v>3475</v>
      </c>
      <c r="R810" s="16" t="s">
        <v>3475</v>
      </c>
      <c r="S810" t="s">
        <v>2015</v>
      </c>
      <c r="U810" t="b">
        <v>0</v>
      </c>
    </row>
    <row r="811" spans="1:21" x14ac:dyDescent="0.25">
      <c r="A811" s="9" t="str">
        <f t="shared" si="84"/>
        <v>WEB</v>
      </c>
      <c r="B811" s="10" t="str">
        <f t="shared" si="85"/>
        <v>LOCAL</v>
      </c>
      <c r="C811" s="17" t="str">
        <f t="shared" si="86"/>
        <v>http://localhost:8080/listing/peso-ideale.com?compare=true&amp;theme=Stars&amp;tutorial=false</v>
      </c>
      <c r="D811" s="27"/>
      <c r="E811" s="23" t="str">
        <f t="shared" si="87"/>
        <v>giorgia.palazzo@gmail.com</v>
      </c>
      <c r="F811" s="23" t="str">
        <f t="shared" si="88"/>
        <v>FALSE</v>
      </c>
      <c r="G811" s="23" t="str">
        <f t="shared" si="89"/>
        <v>Palazzo</v>
      </c>
      <c r="H811" s="24" t="str">
        <f t="shared" si="90"/>
        <v>peso-ideale.com</v>
      </c>
      <c r="I811" s="26"/>
      <c r="J811" s="25"/>
      <c r="K811" t="s">
        <v>2187</v>
      </c>
      <c r="L811" t="b">
        <v>0</v>
      </c>
      <c r="M811" t="s">
        <v>2188</v>
      </c>
      <c r="N811" t="s">
        <v>2188</v>
      </c>
      <c r="O811" t="s">
        <v>2188</v>
      </c>
      <c r="P811" t="s">
        <v>2189</v>
      </c>
      <c r="Q811" t="s">
        <v>1428</v>
      </c>
      <c r="R811" s="16" t="s">
        <v>2189</v>
      </c>
      <c r="S811" t="s">
        <v>242</v>
      </c>
      <c r="U811" t="b">
        <v>0</v>
      </c>
    </row>
    <row r="812" spans="1:21" x14ac:dyDescent="0.25">
      <c r="A812" s="9" t="str">
        <f t="shared" si="84"/>
        <v>WEB</v>
      </c>
      <c r="B812" s="10" t="str">
        <f t="shared" si="85"/>
        <v>LOCAL</v>
      </c>
      <c r="C812" s="17" t="str">
        <f t="shared" si="86"/>
        <v>http://localhost:8080/listing/phil-brull-change-management.com?compare=true&amp;theme=Stars&amp;tutorial=false</v>
      </c>
      <c r="D812" s="27"/>
      <c r="E812" s="23" t="str">
        <f t="shared" si="87"/>
        <v>phil.brull@outlook.com</v>
      </c>
      <c r="F812" s="23" t="str">
        <f t="shared" si="88"/>
        <v xml:space="preserve">Phil </v>
      </c>
      <c r="G812" s="23" t="str">
        <f t="shared" si="89"/>
        <v>Brull</v>
      </c>
      <c r="H812" s="24" t="str">
        <f t="shared" si="90"/>
        <v>phil-brull-change-management.com</v>
      </c>
      <c r="I812" s="26"/>
      <c r="J812" s="25"/>
      <c r="K812" t="s">
        <v>3158</v>
      </c>
      <c r="L812" t="b">
        <v>0</v>
      </c>
      <c r="M812" t="s">
        <v>3159</v>
      </c>
      <c r="N812" t="s">
        <v>3159</v>
      </c>
      <c r="O812" t="s">
        <v>3159</v>
      </c>
      <c r="P812" t="s">
        <v>3160</v>
      </c>
      <c r="Q812" t="s">
        <v>3160</v>
      </c>
      <c r="R812" s="16" t="s">
        <v>3160</v>
      </c>
      <c r="S812" t="s">
        <v>2019</v>
      </c>
      <c r="U812" t="b">
        <v>0</v>
      </c>
    </row>
    <row r="813" spans="1:21" x14ac:dyDescent="0.25">
      <c r="A813" s="9" t="str">
        <f t="shared" si="84"/>
        <v>WEB</v>
      </c>
      <c r="B813" s="10" t="str">
        <f t="shared" si="85"/>
        <v>LOCAL</v>
      </c>
      <c r="C813" s="17" t="str">
        <f t="shared" si="86"/>
        <v>http://localhost:8080/listing/picktem.com?compare=true&amp;theme=Stars&amp;tutorial=false</v>
      </c>
      <c r="D813" s="27"/>
      <c r="E813" s="23" t="str">
        <f t="shared" si="87"/>
        <v>hanted@gmail.com</v>
      </c>
      <c r="F813" s="23" t="str">
        <f t="shared" si="88"/>
        <v xml:space="preserve">Han </v>
      </c>
      <c r="G813" s="23" t="str">
        <f t="shared" si="89"/>
        <v>Karam</v>
      </c>
      <c r="H813" s="24" t="str">
        <f t="shared" si="90"/>
        <v>picktem.com</v>
      </c>
      <c r="I813" s="26"/>
      <c r="J813" s="25"/>
      <c r="K813" t="s">
        <v>2263</v>
      </c>
      <c r="L813" t="b">
        <v>0</v>
      </c>
      <c r="M813" t="s">
        <v>2264</v>
      </c>
      <c r="N813" t="s">
        <v>2264</v>
      </c>
      <c r="O813" t="s">
        <v>2264</v>
      </c>
      <c r="P813" t="s">
        <v>2265</v>
      </c>
      <c r="Q813" t="s">
        <v>2265</v>
      </c>
      <c r="R813" s="16" t="s">
        <v>2265</v>
      </c>
      <c r="S813" t="s">
        <v>2266</v>
      </c>
      <c r="U813" t="b">
        <v>0</v>
      </c>
    </row>
    <row r="814" spans="1:21" x14ac:dyDescent="0.25">
      <c r="A814" s="9" t="str">
        <f t="shared" si="84"/>
        <v>WEB</v>
      </c>
      <c r="B814" s="10" t="str">
        <f t="shared" si="85"/>
        <v>LOCAL</v>
      </c>
      <c r="C814" s="17" t="str">
        <f t="shared" si="86"/>
        <v>http://localhost:8080/listing/pieceofberlin.net?compare=true&amp;theme=Stars&amp;tutorial=false</v>
      </c>
      <c r="D814" s="27"/>
      <c r="E814" s="23" t="str">
        <f t="shared" si="87"/>
        <v>sebastian.amlung@gmail.com</v>
      </c>
      <c r="F814" s="23" t="str">
        <f t="shared" si="88"/>
        <v>FALSE</v>
      </c>
      <c r="G814" s="23" t="str">
        <f t="shared" si="89"/>
        <v>Amlung</v>
      </c>
      <c r="H814" s="24" t="str">
        <f t="shared" si="90"/>
        <v>pieceofberlin.net</v>
      </c>
      <c r="I814" s="26"/>
      <c r="J814" s="25"/>
      <c r="K814" t="s">
        <v>3431</v>
      </c>
      <c r="L814" t="b">
        <v>0</v>
      </c>
      <c r="M814" t="s">
        <v>3432</v>
      </c>
      <c r="N814" t="s">
        <v>3432</v>
      </c>
      <c r="O814" t="s">
        <v>3432</v>
      </c>
      <c r="P814" t="s">
        <v>3433</v>
      </c>
      <c r="Q814" t="s">
        <v>1536</v>
      </c>
      <c r="R814" s="16" t="s">
        <v>3433</v>
      </c>
      <c r="S814" t="s">
        <v>1517</v>
      </c>
      <c r="U814" t="b">
        <v>0</v>
      </c>
    </row>
    <row r="815" spans="1:21" x14ac:dyDescent="0.25">
      <c r="A815" s="9" t="str">
        <f t="shared" si="84"/>
        <v>WEB</v>
      </c>
      <c r="B815" s="10" t="str">
        <f t="shared" si="85"/>
        <v>LOCAL</v>
      </c>
      <c r="C815" s="17" t="str">
        <f t="shared" si="86"/>
        <v>http://localhost:8080/listing/pieces-auto.net?compare=true&amp;theme=Stars&amp;tutorial=false</v>
      </c>
      <c r="D815" s="27"/>
      <c r="E815" s="23" t="str">
        <f t="shared" si="87"/>
        <v>hubertviviane@yahoo.com</v>
      </c>
      <c r="F815" s="23" t="str">
        <f t="shared" si="88"/>
        <v xml:space="preserve">Hubert </v>
      </c>
      <c r="G815" s="23" t="str">
        <f t="shared" si="89"/>
        <v>Viviane</v>
      </c>
      <c r="H815" s="24" t="str">
        <f t="shared" si="90"/>
        <v>pieces-auto.net</v>
      </c>
      <c r="I815" s="26"/>
      <c r="J815" s="25"/>
      <c r="K815" t="s">
        <v>2310</v>
      </c>
      <c r="L815" t="b">
        <v>0</v>
      </c>
      <c r="M815" t="s">
        <v>2311</v>
      </c>
      <c r="N815" t="s">
        <v>2311</v>
      </c>
      <c r="O815" t="s">
        <v>2311</v>
      </c>
      <c r="P815" t="s">
        <v>2312</v>
      </c>
      <c r="Q815" t="s">
        <v>2312</v>
      </c>
      <c r="R815" s="16" t="s">
        <v>2312</v>
      </c>
      <c r="S815" t="s">
        <v>1517</v>
      </c>
      <c r="U815" t="b">
        <v>0</v>
      </c>
    </row>
    <row r="816" spans="1:21" x14ac:dyDescent="0.25">
      <c r="A816" s="9" t="str">
        <f t="shared" si="84"/>
        <v>WEB</v>
      </c>
      <c r="B816" s="10" t="str">
        <f t="shared" si="85"/>
        <v>LOCAL</v>
      </c>
      <c r="C816" s="17" t="str">
        <f t="shared" si="86"/>
        <v>http://localhost:8080/listing/playoffjsy.com?compare=true&amp;theme=Stars&amp;tutorial=false</v>
      </c>
      <c r="D816" s="27"/>
      <c r="E816" s="23" t="str">
        <f t="shared" si="87"/>
        <v>catherinemalandrinomr@gmail.com</v>
      </c>
      <c r="F816" s="23" t="str">
        <f t="shared" si="88"/>
        <v xml:space="preserve">Zhi </v>
      </c>
      <c r="G816" s="23" t="str">
        <f t="shared" si="89"/>
        <v>Wu</v>
      </c>
      <c r="H816" s="24" t="str">
        <f t="shared" si="90"/>
        <v>playoffjsy.com</v>
      </c>
      <c r="I816" s="26"/>
      <c r="J816" s="25"/>
      <c r="K816" t="s">
        <v>1595</v>
      </c>
      <c r="L816" t="b">
        <v>0</v>
      </c>
      <c r="M816" t="s">
        <v>1596</v>
      </c>
      <c r="N816" t="s">
        <v>1596</v>
      </c>
      <c r="O816" t="s">
        <v>1596</v>
      </c>
      <c r="P816" t="s">
        <v>1597</v>
      </c>
      <c r="Q816" t="s">
        <v>1597</v>
      </c>
      <c r="R816" s="16" t="s">
        <v>1597</v>
      </c>
      <c r="S816" t="s">
        <v>39</v>
      </c>
      <c r="U816" t="b">
        <v>0</v>
      </c>
    </row>
    <row r="817" spans="1:21" x14ac:dyDescent="0.25">
      <c r="A817" s="9" t="str">
        <f t="shared" si="84"/>
        <v>WEB</v>
      </c>
      <c r="B817" s="10" t="str">
        <f t="shared" si="85"/>
        <v>LOCAL</v>
      </c>
      <c r="C817" s="17" t="str">
        <f t="shared" si="86"/>
        <v>http://localhost:8080/listing/pommedeterrerealestate.com?compare=true&amp;theme=Stars&amp;tutorial=false</v>
      </c>
      <c r="D817" s="27"/>
      <c r="E817" s="23" t="str">
        <f t="shared" si="87"/>
        <v>cltransfers@unitedcountry.com</v>
      </c>
      <c r="F817" s="23" t="str">
        <f t="shared" si="88"/>
        <v xml:space="preserve">Mitch </v>
      </c>
      <c r="G817" s="23" t="str">
        <f t="shared" si="89"/>
        <v>Carey</v>
      </c>
      <c r="H817" s="24" t="str">
        <f t="shared" si="90"/>
        <v>pommedeterrerealestate.com</v>
      </c>
      <c r="I817" s="26"/>
      <c r="J817" s="25"/>
      <c r="K817" t="s">
        <v>1707</v>
      </c>
      <c r="L817" t="b">
        <v>0</v>
      </c>
      <c r="M817" t="s">
        <v>1708</v>
      </c>
      <c r="N817" t="s">
        <v>1708</v>
      </c>
      <c r="O817" t="s">
        <v>1708</v>
      </c>
      <c r="P817" t="s">
        <v>1709</v>
      </c>
      <c r="Q817" t="s">
        <v>1709</v>
      </c>
      <c r="R817" s="16" t="s">
        <v>1709</v>
      </c>
      <c r="S817" t="s">
        <v>1710</v>
      </c>
      <c r="U817" t="b">
        <v>0</v>
      </c>
    </row>
    <row r="818" spans="1:21" x14ac:dyDescent="0.25">
      <c r="A818" s="9" t="str">
        <f t="shared" si="84"/>
        <v>WEB</v>
      </c>
      <c r="B818" s="10" t="str">
        <f t="shared" si="85"/>
        <v>LOCAL</v>
      </c>
      <c r="C818" s="17" t="str">
        <f t="shared" si="86"/>
        <v>http://localhost:8080/listing/possibledetails.com?compare=true&amp;theme=Stars&amp;tutorial=false</v>
      </c>
      <c r="D818" s="27"/>
      <c r="E818" s="23" t="str">
        <f t="shared" si="87"/>
        <v>posaibledetails@gmail.com</v>
      </c>
      <c r="F818" s="23" t="str">
        <f t="shared" si="88"/>
        <v>FALSE</v>
      </c>
      <c r="G818" s="23" t="str">
        <f t="shared" si="89"/>
        <v>Fonseca</v>
      </c>
      <c r="H818" s="24" t="str">
        <f t="shared" si="90"/>
        <v>possibledetails.com</v>
      </c>
      <c r="I818" s="26"/>
      <c r="J818" s="25"/>
      <c r="K818" t="s">
        <v>3190</v>
      </c>
      <c r="L818" t="b">
        <v>0</v>
      </c>
      <c r="M818" t="s">
        <v>3191</v>
      </c>
      <c r="N818" t="s">
        <v>3191</v>
      </c>
      <c r="O818" t="s">
        <v>3191</v>
      </c>
      <c r="P818" t="s">
        <v>3192</v>
      </c>
      <c r="Q818" t="s">
        <v>1428</v>
      </c>
      <c r="R818" s="16" t="s">
        <v>3193</v>
      </c>
      <c r="S818" t="s">
        <v>1188</v>
      </c>
      <c r="U818" t="b">
        <v>0</v>
      </c>
    </row>
    <row r="819" spans="1:21" x14ac:dyDescent="0.25">
      <c r="A819" s="9" t="str">
        <f t="shared" si="84"/>
        <v>WEB</v>
      </c>
      <c r="B819" s="10" t="str">
        <f t="shared" si="85"/>
        <v>LOCAL</v>
      </c>
      <c r="C819" s="17" t="str">
        <f t="shared" si="86"/>
        <v>http://localhost:8080/listing/premoldeadosvillagesell.com?compare=true&amp;theme=Stars&amp;tutorial=false</v>
      </c>
      <c r="D819" s="27"/>
      <c r="E819" s="23" t="str">
        <f t="shared" si="87"/>
        <v>FALSE</v>
      </c>
      <c r="F819" s="23" t="str">
        <f t="shared" si="88"/>
        <v>FALSE</v>
      </c>
      <c r="G819" s="23" t="str">
        <f t="shared" si="89"/>
        <v>S.a.</v>
      </c>
      <c r="H819" s="24" t="str">
        <f t="shared" si="90"/>
        <v>premoldeadosvillagesell.com</v>
      </c>
      <c r="I819" s="26"/>
      <c r="J819" s="25"/>
      <c r="K819" t="s">
        <v>2169</v>
      </c>
      <c r="L819" t="b">
        <v>0</v>
      </c>
      <c r="M819" t="s">
        <v>2170</v>
      </c>
      <c r="N819" t="s">
        <v>2170</v>
      </c>
      <c r="O819" t="s">
        <v>2171</v>
      </c>
      <c r="P819" t="s">
        <v>2172</v>
      </c>
      <c r="Q819" t="s">
        <v>2172</v>
      </c>
      <c r="R819" s="16" t="s">
        <v>2173</v>
      </c>
      <c r="S819" t="s">
        <v>1397</v>
      </c>
      <c r="U819" t="b">
        <v>0</v>
      </c>
    </row>
    <row r="820" spans="1:21" x14ac:dyDescent="0.25">
      <c r="A820" s="9" t="str">
        <f t="shared" ref="A820:A883" si="91">HYPERLINK(CONCATENATE("http://",K:K), "WEB")</f>
        <v>WEB</v>
      </c>
      <c r="B820" s="10" t="str">
        <f t="shared" ref="B820:B883" si="92">HYPERLINK(CONCATENATE("http://localhost:8080/request/",K:K),"LOCAL")</f>
        <v>LOCAL</v>
      </c>
      <c r="C820" s="17" t="str">
        <f t="shared" ref="C820:C883" si="93">HYPERLINK(CONCATENATE("http://localhost:8080/listing/",K:K,"?compare=true&amp;theme=Stars&amp;tutorial=false"))</f>
        <v>http://localhost:8080/listing/primaveragoodyear.com?compare=true&amp;theme=Stars&amp;tutorial=false</v>
      </c>
      <c r="D820" s="27"/>
      <c r="E820" s="23" t="str">
        <f t="shared" ref="E820:E883" si="94">IF(AND(M:M=N:N,N:N=O:O),M:M, "FALSE")</f>
        <v>soporte@paladinamk.com</v>
      </c>
      <c r="F820" s="23" t="str">
        <f t="shared" ref="F820:F883" si="95">IF(AND(P:P=Q:Q,Q:Q=R:R),LEFT(P:P,SEARCH(" ",P:P)), "FALSE")</f>
        <v xml:space="preserve">Carredano </v>
      </c>
      <c r="G820" s="23" t="str">
        <f t="shared" ref="G820:G883" si="96">IF(LEN(P:P)-LEN(SUBSTITUTE(P:P," ","")) = 1, RIGHT(P:P,LEN(P:P)-FIND(" ",P:P,1)), RIGHT(P:P,LEN(P:P)-SEARCH(" ",P:P,SEARCH(" ",P:P,SEARCH(" ",P:P)+1))))</f>
        <v>Valle Carlos</v>
      </c>
      <c r="H820" s="24" t="str">
        <f t="shared" ref="H820:H883" si="97">K:K</f>
        <v>primaveragoodyear.com</v>
      </c>
      <c r="I820" s="26"/>
      <c r="J820" s="25"/>
      <c r="K820" t="s">
        <v>3546</v>
      </c>
      <c r="L820" t="b">
        <v>0</v>
      </c>
      <c r="M820" t="s">
        <v>3547</v>
      </c>
      <c r="N820" t="s">
        <v>3547</v>
      </c>
      <c r="O820" t="s">
        <v>3547</v>
      </c>
      <c r="P820" t="s">
        <v>3548</v>
      </c>
      <c r="Q820" t="s">
        <v>3548</v>
      </c>
      <c r="R820" s="16" t="s">
        <v>3548</v>
      </c>
      <c r="S820" t="s">
        <v>3549</v>
      </c>
      <c r="U820" t="b">
        <v>0</v>
      </c>
    </row>
    <row r="821" spans="1:21" x14ac:dyDescent="0.25">
      <c r="A821" s="9" t="str">
        <f t="shared" si="91"/>
        <v>WEB</v>
      </c>
      <c r="B821" s="10" t="str">
        <f t="shared" si="92"/>
        <v>LOCAL</v>
      </c>
      <c r="C821" s="17" t="str">
        <f t="shared" si="93"/>
        <v>http://localhost:8080/listing/productionservicemanchester.com?compare=true&amp;theme=Stars&amp;tutorial=false</v>
      </c>
      <c r="D821" s="27"/>
      <c r="E821" s="23" t="str">
        <f t="shared" si="94"/>
        <v>jasen.grindrod@me.com</v>
      </c>
      <c r="F821" s="23" t="str">
        <f t="shared" si="95"/>
        <v>FALSE</v>
      </c>
      <c r="G821" s="23" t="str">
        <f t="shared" si="96"/>
        <v>Host</v>
      </c>
      <c r="H821" s="24" t="str">
        <f t="shared" si="97"/>
        <v>productionservicemanchester.com</v>
      </c>
      <c r="I821" s="26"/>
      <c r="J821" s="25"/>
      <c r="K821" t="s">
        <v>2412</v>
      </c>
      <c r="L821" t="b">
        <v>0</v>
      </c>
      <c r="M821" t="s">
        <v>2413</v>
      </c>
      <c r="N821" t="s">
        <v>2413</v>
      </c>
      <c r="O821" t="s">
        <v>2413</v>
      </c>
      <c r="P821" t="s">
        <v>1283</v>
      </c>
      <c r="Q821" t="s">
        <v>1283</v>
      </c>
      <c r="R821" s="16" t="s">
        <v>2414</v>
      </c>
      <c r="S821" t="s">
        <v>832</v>
      </c>
      <c r="U821" t="b">
        <v>0</v>
      </c>
    </row>
    <row r="822" spans="1:21" x14ac:dyDescent="0.25">
      <c r="A822" s="9" t="str">
        <f t="shared" si="91"/>
        <v>WEB</v>
      </c>
      <c r="B822" s="10" t="str">
        <f t="shared" si="92"/>
        <v>LOCAL</v>
      </c>
      <c r="C822" s="17" t="str">
        <f t="shared" si="93"/>
        <v>http://localhost:8080/listing/projecthiddenfigures.com?compare=true&amp;theme=Stars&amp;tutorial=false</v>
      </c>
      <c r="D822" s="27"/>
      <c r="E822" s="23" t="str">
        <f t="shared" si="94"/>
        <v>babyjakemedia@yahoo.com</v>
      </c>
      <c r="F822" s="23" t="str">
        <f t="shared" si="95"/>
        <v xml:space="preserve">Lee </v>
      </c>
      <c r="G822" s="23" t="str">
        <f t="shared" si="96"/>
        <v>Elman</v>
      </c>
      <c r="H822" s="24" t="str">
        <f t="shared" si="97"/>
        <v>projecthiddenfigures.com</v>
      </c>
      <c r="I822" s="26"/>
      <c r="J822" s="25"/>
      <c r="K822" t="s">
        <v>1405</v>
      </c>
      <c r="L822" t="b">
        <v>0</v>
      </c>
      <c r="M822" t="s">
        <v>1406</v>
      </c>
      <c r="N822" t="s">
        <v>1406</v>
      </c>
      <c r="O822" t="s">
        <v>1406</v>
      </c>
      <c r="P822" t="s">
        <v>1407</v>
      </c>
      <c r="Q822" t="s">
        <v>1407</v>
      </c>
      <c r="R822" s="16" t="s">
        <v>1407</v>
      </c>
      <c r="S822" t="s">
        <v>509</v>
      </c>
      <c r="U822" t="b">
        <v>0</v>
      </c>
    </row>
    <row r="823" spans="1:21" x14ac:dyDescent="0.25">
      <c r="A823" s="9" t="str">
        <f t="shared" si="91"/>
        <v>WEB</v>
      </c>
      <c r="B823" s="10" t="str">
        <f t="shared" si="92"/>
        <v>LOCAL</v>
      </c>
      <c r="C823" s="17" t="str">
        <f t="shared" si="93"/>
        <v>http://localhost:8080/listing/prosumerinsider.com?compare=true&amp;theme=Stars&amp;tutorial=false</v>
      </c>
      <c r="D823" s="27"/>
      <c r="E823" s="23" t="str">
        <f t="shared" si="94"/>
        <v>csanchezr@live.com.mx</v>
      </c>
      <c r="F823" s="23" t="str">
        <f t="shared" si="95"/>
        <v xml:space="preserve">Cipriano </v>
      </c>
      <c r="G823" s="23" t="str">
        <f t="shared" si="96"/>
        <v>Ramirez</v>
      </c>
      <c r="H823" s="24" t="str">
        <f t="shared" si="97"/>
        <v>prosumerinsider.com</v>
      </c>
      <c r="I823" s="26"/>
      <c r="J823" s="25"/>
      <c r="K823" t="s">
        <v>1818</v>
      </c>
      <c r="L823" t="b">
        <v>0</v>
      </c>
      <c r="M823" t="s">
        <v>1819</v>
      </c>
      <c r="N823" t="s">
        <v>1819</v>
      </c>
      <c r="O823" t="s">
        <v>1819</v>
      </c>
      <c r="P823" t="s">
        <v>1820</v>
      </c>
      <c r="Q823" t="s">
        <v>1820</v>
      </c>
      <c r="R823" s="16" t="s">
        <v>1820</v>
      </c>
      <c r="S823" t="s">
        <v>1456</v>
      </c>
      <c r="U823" t="b">
        <v>0</v>
      </c>
    </row>
    <row r="824" spans="1:21" x14ac:dyDescent="0.25">
      <c r="A824" s="9" t="str">
        <f t="shared" si="91"/>
        <v>WEB</v>
      </c>
      <c r="B824" s="10" t="str">
        <f t="shared" si="92"/>
        <v>LOCAL</v>
      </c>
      <c r="C824" s="17" t="str">
        <f t="shared" si="93"/>
        <v>http://localhost:8080/listing/pulsepolitics.net?compare=true&amp;theme=Stars&amp;tutorial=false</v>
      </c>
      <c r="D824" s="27"/>
      <c r="E824" s="23" t="str">
        <f t="shared" si="94"/>
        <v>u.ammermann@gmx.de</v>
      </c>
      <c r="F824" s="23" t="str">
        <f t="shared" si="95"/>
        <v xml:space="preserve">Umola </v>
      </c>
      <c r="G824" s="23" t="str">
        <f t="shared" si="96"/>
        <v>Ug</v>
      </c>
      <c r="H824" s="24" t="str">
        <f t="shared" si="97"/>
        <v>pulsepolitics.net</v>
      </c>
      <c r="I824" s="26"/>
      <c r="J824" s="25"/>
      <c r="K824" t="s">
        <v>3761</v>
      </c>
      <c r="L824" t="b">
        <v>0</v>
      </c>
      <c r="M824" t="s">
        <v>3762</v>
      </c>
      <c r="N824" t="s">
        <v>3762</v>
      </c>
      <c r="O824" t="s">
        <v>3762</v>
      </c>
      <c r="P824" t="s">
        <v>3763</v>
      </c>
      <c r="Q824" t="s">
        <v>3763</v>
      </c>
      <c r="R824" s="16" t="s">
        <v>3763</v>
      </c>
      <c r="S824" t="s">
        <v>3764</v>
      </c>
      <c r="U824" t="b">
        <v>0</v>
      </c>
    </row>
    <row r="825" spans="1:21" x14ac:dyDescent="0.25">
      <c r="A825" s="9" t="str">
        <f t="shared" si="91"/>
        <v>WEB</v>
      </c>
      <c r="B825" s="10" t="str">
        <f t="shared" si="92"/>
        <v>LOCAL</v>
      </c>
      <c r="C825" s="17" t="str">
        <f t="shared" si="93"/>
        <v>http://localhost:8080/listing/qualitytaxlab.com?compare=true&amp;theme=Stars&amp;tutorial=false</v>
      </c>
      <c r="D825" s="27"/>
      <c r="E825" s="23" t="str">
        <f t="shared" si="94"/>
        <v>ferdinand.ferreira@fergi.biz</v>
      </c>
      <c r="F825" s="23" t="str">
        <f t="shared" si="95"/>
        <v>FALSE</v>
      </c>
      <c r="G825" s="23" t="str">
        <f t="shared" si="96"/>
        <v>Lourens</v>
      </c>
      <c r="H825" s="24" t="str">
        <f t="shared" si="97"/>
        <v>qualitytaxlab.com</v>
      </c>
      <c r="I825" s="26"/>
      <c r="J825" s="25"/>
      <c r="K825" t="s">
        <v>2121</v>
      </c>
      <c r="L825" t="b">
        <v>0</v>
      </c>
      <c r="M825" t="s">
        <v>2122</v>
      </c>
      <c r="N825" t="s">
        <v>2122</v>
      </c>
      <c r="O825" t="s">
        <v>2122</v>
      </c>
      <c r="P825" t="s">
        <v>2123</v>
      </c>
      <c r="Q825" t="s">
        <v>2124</v>
      </c>
      <c r="R825" s="16" t="s">
        <v>2123</v>
      </c>
      <c r="S825" t="s">
        <v>470</v>
      </c>
      <c r="U825" t="b">
        <v>0</v>
      </c>
    </row>
    <row r="826" spans="1:21" x14ac:dyDescent="0.25">
      <c r="A826" s="9" t="str">
        <f t="shared" si="91"/>
        <v>WEB</v>
      </c>
      <c r="B826" s="10" t="str">
        <f t="shared" si="92"/>
        <v>LOCAL</v>
      </c>
      <c r="C826" s="17" t="str">
        <f t="shared" si="93"/>
        <v>http://localhost:8080/listing/radioibrahmakassar.com?compare=true&amp;theme=Stars&amp;tutorial=false</v>
      </c>
      <c r="D826" s="27"/>
      <c r="E826" s="23" t="str">
        <f t="shared" si="94"/>
        <v>arifms001@yahoo.com</v>
      </c>
      <c r="F826" s="23" t="str">
        <f t="shared" si="95"/>
        <v xml:space="preserve">Abdullah </v>
      </c>
      <c r="G826" s="23" t="str">
        <f t="shared" si="96"/>
        <v>Arif</v>
      </c>
      <c r="H826" s="24" t="str">
        <f t="shared" si="97"/>
        <v>radioibrahmakassar.com</v>
      </c>
      <c r="I826" s="26"/>
      <c r="J826" s="25"/>
      <c r="K826" t="s">
        <v>1342</v>
      </c>
      <c r="L826" t="b">
        <v>0</v>
      </c>
      <c r="M826" t="s">
        <v>1343</v>
      </c>
      <c r="N826" t="s">
        <v>1343</v>
      </c>
      <c r="O826" t="s">
        <v>1343</v>
      </c>
      <c r="P826" t="s">
        <v>1344</v>
      </c>
      <c r="Q826" t="s">
        <v>1344</v>
      </c>
      <c r="R826" s="16" t="s">
        <v>1344</v>
      </c>
      <c r="S826" t="s">
        <v>1345</v>
      </c>
      <c r="U826" t="b">
        <v>0</v>
      </c>
    </row>
    <row r="827" spans="1:21" x14ac:dyDescent="0.25">
      <c r="A827" s="9" t="str">
        <f t="shared" si="91"/>
        <v>WEB</v>
      </c>
      <c r="B827" s="10" t="str">
        <f t="shared" si="92"/>
        <v>LOCAL</v>
      </c>
      <c r="C827" s="17" t="str">
        <f t="shared" si="93"/>
        <v>http://localhost:8080/listing/reallywellwritten.com?compare=true&amp;theme=Stars&amp;tutorial=false</v>
      </c>
      <c r="D827" s="27"/>
      <c r="E827" s="23" t="str">
        <f t="shared" si="94"/>
        <v>FALSE</v>
      </c>
      <c r="F827" s="23" t="str">
        <f t="shared" si="95"/>
        <v>FALSE</v>
      </c>
      <c r="G827" s="23" t="str">
        <f t="shared" si="96"/>
        <v>Jeffery</v>
      </c>
      <c r="H827" s="24" t="str">
        <f t="shared" si="97"/>
        <v>reallywellwritten.com</v>
      </c>
      <c r="I827" s="26"/>
      <c r="J827" s="25"/>
      <c r="K827" t="s">
        <v>2058</v>
      </c>
      <c r="L827" t="b">
        <v>0</v>
      </c>
      <c r="M827" t="s">
        <v>2059</v>
      </c>
      <c r="N827" t="s">
        <v>208</v>
      </c>
      <c r="O827" t="s">
        <v>2059</v>
      </c>
      <c r="P827" t="s">
        <v>2060</v>
      </c>
      <c r="Q827" t="s">
        <v>1184</v>
      </c>
      <c r="R827" s="16" t="s">
        <v>2060</v>
      </c>
      <c r="S827" t="s">
        <v>2061</v>
      </c>
      <c r="U827" t="b">
        <v>0</v>
      </c>
    </row>
    <row r="828" spans="1:21" x14ac:dyDescent="0.25">
      <c r="A828" s="9" t="str">
        <f t="shared" si="91"/>
        <v>WEB</v>
      </c>
      <c r="B828" s="10" t="str">
        <f t="shared" si="92"/>
        <v>LOCAL</v>
      </c>
      <c r="C828" s="17" t="str">
        <f t="shared" si="93"/>
        <v>http://localhost:8080/listing/reefandrainforestvisitorcentre.com?compare=true&amp;theme=Stars&amp;tutorial=false</v>
      </c>
      <c r="D828" s="27"/>
      <c r="E828" s="23" t="str">
        <f t="shared" si="94"/>
        <v>sam@destinationcairns.com.au</v>
      </c>
      <c r="F828" s="23" t="str">
        <f t="shared" si="95"/>
        <v xml:space="preserve">Sam </v>
      </c>
      <c r="G828" s="23" t="str">
        <f t="shared" si="96"/>
        <v>Ferguson</v>
      </c>
      <c r="H828" s="24" t="str">
        <f t="shared" si="97"/>
        <v>reefandrainforestvisitorcentre.com</v>
      </c>
      <c r="I828" s="26"/>
      <c r="J828" s="25"/>
      <c r="K828" t="s">
        <v>3386</v>
      </c>
      <c r="L828" t="b">
        <v>0</v>
      </c>
      <c r="M828" t="s">
        <v>3387</v>
      </c>
      <c r="N828" t="s">
        <v>3387</v>
      </c>
      <c r="O828" t="s">
        <v>3387</v>
      </c>
      <c r="P828" t="s">
        <v>3388</v>
      </c>
      <c r="Q828" t="s">
        <v>3388</v>
      </c>
      <c r="R828" s="16" t="s">
        <v>3388</v>
      </c>
      <c r="S828" t="s">
        <v>3389</v>
      </c>
      <c r="U828" t="b">
        <v>0</v>
      </c>
    </row>
    <row r="829" spans="1:21" x14ac:dyDescent="0.25">
      <c r="A829" s="9" t="str">
        <f t="shared" si="91"/>
        <v>WEB</v>
      </c>
      <c r="B829" s="10" t="str">
        <f t="shared" si="92"/>
        <v>LOCAL</v>
      </c>
      <c r="C829" s="17" t="str">
        <f t="shared" si="93"/>
        <v>http://localhost:8080/listing/reflectiontaxidermy.com?compare=true&amp;theme=Stars&amp;tutorial=false</v>
      </c>
      <c r="D829" s="27"/>
      <c r="E829" s="23" t="str">
        <f t="shared" si="94"/>
        <v>wildlife511@aol.com</v>
      </c>
      <c r="F829" s="23" t="str">
        <f t="shared" si="95"/>
        <v xml:space="preserve">Jesse </v>
      </c>
      <c r="G829" s="23" t="str">
        <f t="shared" si="96"/>
        <v>Palmer</v>
      </c>
      <c r="H829" s="24" t="str">
        <f t="shared" si="97"/>
        <v>reflectiontaxidermy.com</v>
      </c>
      <c r="I829" s="26"/>
      <c r="J829" s="25"/>
      <c r="K829" t="s">
        <v>3875</v>
      </c>
      <c r="L829" t="b">
        <v>0</v>
      </c>
      <c r="M829" t="s">
        <v>3876</v>
      </c>
      <c r="N829" t="s">
        <v>3876</v>
      </c>
      <c r="O829" t="s">
        <v>3876</v>
      </c>
      <c r="P829" t="s">
        <v>3877</v>
      </c>
      <c r="Q829" t="s">
        <v>3877</v>
      </c>
      <c r="R829" s="16" t="s">
        <v>3877</v>
      </c>
      <c r="S829" t="s">
        <v>3198</v>
      </c>
      <c r="U829" t="b">
        <v>0</v>
      </c>
    </row>
    <row r="830" spans="1:21" x14ac:dyDescent="0.25">
      <c r="A830" s="9" t="str">
        <f t="shared" si="91"/>
        <v>WEB</v>
      </c>
      <c r="B830" s="10" t="str">
        <f t="shared" si="92"/>
        <v>LOCAL</v>
      </c>
      <c r="C830" s="17" t="str">
        <f t="shared" si="93"/>
        <v>http://localhost:8080/listing/reseauportalis.com?compare=true&amp;theme=Stars&amp;tutorial=false</v>
      </c>
      <c r="D830" s="27"/>
      <c r="E830" s="23" t="str">
        <f t="shared" si="94"/>
        <v>contact@gustibus.fr</v>
      </c>
      <c r="F830" s="23" t="str">
        <f t="shared" si="95"/>
        <v xml:space="preserve">GÃ©rald </v>
      </c>
      <c r="G830" s="23" t="str">
        <f t="shared" si="96"/>
        <v>Seguin</v>
      </c>
      <c r="H830" s="24" t="str">
        <f t="shared" si="97"/>
        <v>reseauportalis.com</v>
      </c>
      <c r="I830" s="26"/>
      <c r="J830" s="25"/>
      <c r="K830" t="s">
        <v>1756</v>
      </c>
      <c r="L830" t="b">
        <v>0</v>
      </c>
      <c r="M830" t="s">
        <v>1757</v>
      </c>
      <c r="N830" t="s">
        <v>1757</v>
      </c>
      <c r="O830" t="s">
        <v>1757</v>
      </c>
      <c r="P830" t="s">
        <v>1758</v>
      </c>
      <c r="Q830" t="s">
        <v>1758</v>
      </c>
      <c r="R830" s="16" t="s">
        <v>1758</v>
      </c>
      <c r="S830" t="s">
        <v>590</v>
      </c>
      <c r="U830" t="b">
        <v>0</v>
      </c>
    </row>
    <row r="831" spans="1:21" x14ac:dyDescent="0.25">
      <c r="A831" s="9" t="str">
        <f t="shared" si="91"/>
        <v>WEB</v>
      </c>
      <c r="B831" s="10" t="str">
        <f t="shared" si="92"/>
        <v>LOCAL</v>
      </c>
      <c r="C831" s="17" t="str">
        <f t="shared" si="93"/>
        <v>http://localhost:8080/listing/resilientfoodlove.com?compare=true&amp;theme=Stars&amp;tutorial=false</v>
      </c>
      <c r="D831" s="27"/>
      <c r="E831" s="23" t="str">
        <f t="shared" si="94"/>
        <v>resilientfoodlove@gmail.com</v>
      </c>
      <c r="F831" s="23" t="str">
        <f t="shared" si="95"/>
        <v xml:space="preserve">Christina </v>
      </c>
      <c r="G831" s="23" t="str">
        <f t="shared" si="96"/>
        <v>Kueck</v>
      </c>
      <c r="H831" s="24" t="str">
        <f t="shared" si="97"/>
        <v>resilientfoodlove.com</v>
      </c>
      <c r="I831" s="26"/>
      <c r="J831" s="25"/>
      <c r="K831" t="s">
        <v>3273</v>
      </c>
      <c r="L831" t="b">
        <v>0</v>
      </c>
      <c r="M831" t="s">
        <v>3274</v>
      </c>
      <c r="N831" t="s">
        <v>3274</v>
      </c>
      <c r="O831" t="s">
        <v>3274</v>
      </c>
      <c r="P831" t="s">
        <v>3275</v>
      </c>
      <c r="Q831" t="s">
        <v>3275</v>
      </c>
      <c r="R831" s="16" t="s">
        <v>3275</v>
      </c>
      <c r="S831" t="s">
        <v>281</v>
      </c>
      <c r="U831" t="b">
        <v>0</v>
      </c>
    </row>
    <row r="832" spans="1:21" x14ac:dyDescent="0.25">
      <c r="A832" s="9" t="str">
        <f t="shared" si="91"/>
        <v>WEB</v>
      </c>
      <c r="B832" s="10" t="str">
        <f t="shared" si="92"/>
        <v>LOCAL</v>
      </c>
      <c r="C832" s="17" t="str">
        <f t="shared" si="93"/>
        <v>http://localhost:8080/listing/restaurantelaalpujarra.com?compare=true&amp;theme=Stars&amp;tutorial=false</v>
      </c>
      <c r="D832" s="27"/>
      <c r="E832" s="23" t="str">
        <f t="shared" si="94"/>
        <v>victordelvalledegracia@gmail.com</v>
      </c>
      <c r="F832" s="23" t="str">
        <f t="shared" si="95"/>
        <v xml:space="preserve">Victor </v>
      </c>
      <c r="G832" s="23" t="str">
        <f t="shared" si="96"/>
        <v>Del Valle De Gracia</v>
      </c>
      <c r="H832" s="24" t="str">
        <f t="shared" si="97"/>
        <v>restaurantelaalpujarra.com</v>
      </c>
      <c r="I832" s="26"/>
      <c r="J832" s="25"/>
      <c r="K832" t="s">
        <v>3801</v>
      </c>
      <c r="L832" t="b">
        <v>0</v>
      </c>
      <c r="M832" t="s">
        <v>3802</v>
      </c>
      <c r="N832" t="s">
        <v>3802</v>
      </c>
      <c r="O832" t="s">
        <v>3802</v>
      </c>
      <c r="P832" t="s">
        <v>3803</v>
      </c>
      <c r="Q832" t="s">
        <v>3803</v>
      </c>
      <c r="R832" s="16" t="s">
        <v>3803</v>
      </c>
      <c r="S832" t="s">
        <v>712</v>
      </c>
      <c r="U832" t="b">
        <v>0</v>
      </c>
    </row>
    <row r="833" spans="1:21" x14ac:dyDescent="0.25">
      <c r="A833" s="9" t="str">
        <f t="shared" si="91"/>
        <v>WEB</v>
      </c>
      <c r="B833" s="10" t="str">
        <f t="shared" si="92"/>
        <v>LOCAL</v>
      </c>
      <c r="C833" s="17" t="str">
        <f t="shared" si="93"/>
        <v>http://localhost:8080/listing/rocksteadyboxingla.com?compare=true&amp;theme=Stars&amp;tutorial=false</v>
      </c>
      <c r="D833" s="27"/>
      <c r="E833" s="23" t="str">
        <f t="shared" si="94"/>
        <v>laurenvb99@yahoo.com</v>
      </c>
      <c r="F833" s="23" t="str">
        <f t="shared" si="95"/>
        <v xml:space="preserve">Lauren </v>
      </c>
      <c r="G833" s="23" t="str">
        <f t="shared" si="96"/>
        <v>Bernuth</v>
      </c>
      <c r="H833" s="24" t="str">
        <f t="shared" si="97"/>
        <v>rocksteadyboxingla.com</v>
      </c>
      <c r="I833" s="26"/>
      <c r="J833" s="25"/>
      <c r="K833" t="s">
        <v>2625</v>
      </c>
      <c r="L833" t="b">
        <v>0</v>
      </c>
      <c r="M833" t="s">
        <v>2626</v>
      </c>
      <c r="N833" t="s">
        <v>2626</v>
      </c>
      <c r="O833" t="s">
        <v>2626</v>
      </c>
      <c r="P833" t="s">
        <v>2627</v>
      </c>
      <c r="Q833" t="s">
        <v>2627</v>
      </c>
      <c r="R833" s="16" t="s">
        <v>2627</v>
      </c>
      <c r="S833" t="s">
        <v>2628</v>
      </c>
      <c r="U833" t="b">
        <v>0</v>
      </c>
    </row>
    <row r="834" spans="1:21" x14ac:dyDescent="0.25">
      <c r="A834" s="9" t="str">
        <f t="shared" si="91"/>
        <v>WEB</v>
      </c>
      <c r="B834" s="10" t="str">
        <f t="shared" si="92"/>
        <v>LOCAL</v>
      </c>
      <c r="C834" s="17" t="str">
        <f t="shared" si="93"/>
        <v>http://localhost:8080/listing/rogerneilsonhockey.com?compare=true&amp;theme=Stars&amp;tutorial=false</v>
      </c>
      <c r="D834" s="27"/>
      <c r="E834" s="23" t="str">
        <f t="shared" si="94"/>
        <v>cconyers@mac.com</v>
      </c>
      <c r="F834" s="23" t="str">
        <f t="shared" si="95"/>
        <v xml:space="preserve">Christopher </v>
      </c>
      <c r="G834" s="23" t="str">
        <f t="shared" si="96"/>
        <v>Conyers</v>
      </c>
      <c r="H834" s="24" t="str">
        <f t="shared" si="97"/>
        <v>rogerneilsonhockey.com</v>
      </c>
      <c r="I834" s="26"/>
      <c r="J834" s="25"/>
      <c r="K834" t="s">
        <v>1602</v>
      </c>
      <c r="L834" t="b">
        <v>0</v>
      </c>
      <c r="M834" t="s">
        <v>1603</v>
      </c>
      <c r="N834" t="s">
        <v>1603</v>
      </c>
      <c r="O834" t="s">
        <v>1603</v>
      </c>
      <c r="P834" t="s">
        <v>1604</v>
      </c>
      <c r="Q834" t="s">
        <v>1604</v>
      </c>
      <c r="R834" s="16" t="s">
        <v>1604</v>
      </c>
      <c r="S834" t="s">
        <v>1605</v>
      </c>
      <c r="U834" t="b">
        <v>0</v>
      </c>
    </row>
    <row r="835" spans="1:21" x14ac:dyDescent="0.25">
      <c r="A835" s="9" t="str">
        <f t="shared" si="91"/>
        <v>WEB</v>
      </c>
      <c r="B835" s="10" t="str">
        <f t="shared" si="92"/>
        <v>LOCAL</v>
      </c>
      <c r="C835" s="17" t="str">
        <f t="shared" si="93"/>
        <v>http://localhost:8080/listing/romantic-programming.com?compare=true&amp;theme=Stars&amp;tutorial=false</v>
      </c>
      <c r="D835" s="27"/>
      <c r="E835" s="23" t="str">
        <f t="shared" si="94"/>
        <v>FALSE</v>
      </c>
      <c r="F835" s="23" t="str">
        <f t="shared" si="95"/>
        <v>FALSE</v>
      </c>
      <c r="G835" s="23" t="str">
        <f t="shared" si="96"/>
        <v>Arakawa</v>
      </c>
      <c r="H835" s="24" t="str">
        <f t="shared" si="97"/>
        <v>romantic-programming.com</v>
      </c>
      <c r="I835" s="26"/>
      <c r="J835" s="25"/>
      <c r="K835" t="s">
        <v>3721</v>
      </c>
      <c r="L835" t="b">
        <v>0</v>
      </c>
      <c r="M835" t="s">
        <v>3722</v>
      </c>
      <c r="N835" t="s">
        <v>3723</v>
      </c>
      <c r="O835" t="s">
        <v>3722</v>
      </c>
      <c r="P835" t="s">
        <v>3724</v>
      </c>
      <c r="Q835" t="s">
        <v>2120</v>
      </c>
      <c r="R835" s="16" t="s">
        <v>3724</v>
      </c>
      <c r="S835" t="s">
        <v>1919</v>
      </c>
      <c r="U835" t="b">
        <v>0</v>
      </c>
    </row>
    <row r="836" spans="1:21" x14ac:dyDescent="0.25">
      <c r="A836" s="9" t="str">
        <f t="shared" si="91"/>
        <v>WEB</v>
      </c>
      <c r="B836" s="10" t="str">
        <f t="shared" si="92"/>
        <v>LOCAL</v>
      </c>
      <c r="C836" s="17" t="str">
        <f t="shared" si="93"/>
        <v>http://localhost:8080/listing/rostock-cruise-festival.com?compare=true&amp;theme=Stars&amp;tutorial=false</v>
      </c>
      <c r="D836" s="27"/>
      <c r="E836" s="23" t="str">
        <f t="shared" si="94"/>
        <v>rostock-marketing@lupcom.org</v>
      </c>
      <c r="F836" s="23" t="str">
        <f t="shared" si="95"/>
        <v>FALSE</v>
      </c>
      <c r="G836" s="23" t="str">
        <f t="shared" si="96"/>
        <v>Fromm</v>
      </c>
      <c r="H836" s="24" t="str">
        <f t="shared" si="97"/>
        <v>rostock-cruise-festival.com</v>
      </c>
      <c r="I836" s="26"/>
      <c r="J836" s="25"/>
      <c r="K836" t="s">
        <v>3319</v>
      </c>
      <c r="L836" t="b">
        <v>0</v>
      </c>
      <c r="M836" t="s">
        <v>3320</v>
      </c>
      <c r="N836" t="s">
        <v>3320</v>
      </c>
      <c r="O836" t="s">
        <v>3320</v>
      </c>
      <c r="P836" t="s">
        <v>3321</v>
      </c>
      <c r="Q836" t="s">
        <v>3322</v>
      </c>
      <c r="R836" s="16" t="s">
        <v>3323</v>
      </c>
      <c r="S836" t="s">
        <v>1293</v>
      </c>
      <c r="U836" t="b">
        <v>0</v>
      </c>
    </row>
    <row r="837" spans="1:21" x14ac:dyDescent="0.25">
      <c r="A837" s="9" t="str">
        <f t="shared" si="91"/>
        <v>WEB</v>
      </c>
      <c r="B837" s="10" t="str">
        <f t="shared" si="92"/>
        <v>LOCAL</v>
      </c>
      <c r="C837" s="17" t="str">
        <f t="shared" si="93"/>
        <v>http://localhost:8080/listing/royalimagebd.com?compare=true&amp;theme=Stars&amp;tutorial=false</v>
      </c>
      <c r="D837" s="27"/>
      <c r="E837" s="23" t="str">
        <f t="shared" si="94"/>
        <v>gogybogo@gmail.com</v>
      </c>
      <c r="F837" s="23" t="str">
        <f t="shared" si="95"/>
        <v xml:space="preserve">Sadbin </v>
      </c>
      <c r="G837" s="23" t="str">
        <f t="shared" si="96"/>
        <v>Ahmed</v>
      </c>
      <c r="H837" s="24" t="str">
        <f t="shared" si="97"/>
        <v>royalimagebd.com</v>
      </c>
      <c r="I837" s="26"/>
      <c r="J837" s="25"/>
      <c r="K837" t="s">
        <v>2193</v>
      </c>
      <c r="L837" t="b">
        <v>0</v>
      </c>
      <c r="M837" t="s">
        <v>2194</v>
      </c>
      <c r="N837" t="s">
        <v>2194</v>
      </c>
      <c r="O837" t="s">
        <v>2194</v>
      </c>
      <c r="P837" t="s">
        <v>2195</v>
      </c>
      <c r="Q837" t="s">
        <v>2195</v>
      </c>
      <c r="R837" s="16" t="s">
        <v>2195</v>
      </c>
      <c r="S837" t="s">
        <v>2196</v>
      </c>
      <c r="U837" t="b">
        <v>0</v>
      </c>
    </row>
    <row r="838" spans="1:21" x14ac:dyDescent="0.25">
      <c r="A838" s="9" t="str">
        <f t="shared" si="91"/>
        <v>WEB</v>
      </c>
      <c r="B838" s="10" t="str">
        <f t="shared" si="92"/>
        <v>LOCAL</v>
      </c>
      <c r="C838" s="17" t="str">
        <f t="shared" si="93"/>
        <v>http://localhost:8080/listing/rumahtempekaranganyar.com?compare=true&amp;theme=Stars&amp;tutorial=false</v>
      </c>
      <c r="D838" s="27"/>
      <c r="E838" s="23" t="str">
        <f t="shared" si="94"/>
        <v>karyasejahtera651@gmail.com</v>
      </c>
      <c r="F838" s="23" t="str">
        <f t="shared" si="95"/>
        <v xml:space="preserve">Karya </v>
      </c>
      <c r="G838" s="23" t="str">
        <f t="shared" si="96"/>
        <v>Sejahtera</v>
      </c>
      <c r="H838" s="24" t="str">
        <f t="shared" si="97"/>
        <v>rumahtempekaranganyar.com</v>
      </c>
      <c r="I838" s="26"/>
      <c r="J838" s="25"/>
      <c r="K838" t="s">
        <v>2538</v>
      </c>
      <c r="L838" t="b">
        <v>0</v>
      </c>
      <c r="M838" t="s">
        <v>2539</v>
      </c>
      <c r="N838" t="s">
        <v>2539</v>
      </c>
      <c r="O838" t="s">
        <v>2539</v>
      </c>
      <c r="P838" t="s">
        <v>2540</v>
      </c>
      <c r="Q838" t="s">
        <v>2540</v>
      </c>
      <c r="R838" s="16" t="s">
        <v>2540</v>
      </c>
      <c r="S838" t="s">
        <v>55</v>
      </c>
      <c r="U838" t="b">
        <v>0</v>
      </c>
    </row>
    <row r="839" spans="1:21" x14ac:dyDescent="0.25">
      <c r="A839" s="9" t="str">
        <f t="shared" si="91"/>
        <v>WEB</v>
      </c>
      <c r="B839" s="10" t="str">
        <f t="shared" si="92"/>
        <v>LOCAL</v>
      </c>
      <c r="C839" s="17" t="str">
        <f t="shared" si="93"/>
        <v>http://localhost:8080/listing/salineagricultureknowledgecentre.com?compare=true&amp;theme=Stars&amp;tutorial=false</v>
      </c>
      <c r="D839" s="27"/>
      <c r="E839" s="23" t="str">
        <f t="shared" si="94"/>
        <v>pwaverijn@saltfarmfoundation.com</v>
      </c>
      <c r="F839" s="23" t="str">
        <f t="shared" si="95"/>
        <v xml:space="preserve">Divya </v>
      </c>
      <c r="G839" s="23" t="str">
        <f t="shared" si="96"/>
        <v>Waverijn-ravikumar</v>
      </c>
      <c r="H839" s="24" t="str">
        <f t="shared" si="97"/>
        <v>salineagricultureknowledgecentre.com</v>
      </c>
      <c r="I839" s="26"/>
      <c r="J839" s="25"/>
      <c r="K839" t="s">
        <v>3217</v>
      </c>
      <c r="L839" t="b">
        <v>0</v>
      </c>
      <c r="M839" t="s">
        <v>3218</v>
      </c>
      <c r="N839" t="s">
        <v>3218</v>
      </c>
      <c r="O839" t="s">
        <v>3218</v>
      </c>
      <c r="P839" t="s">
        <v>3219</v>
      </c>
      <c r="Q839" t="s">
        <v>3219</v>
      </c>
      <c r="R839" s="16" t="s">
        <v>3219</v>
      </c>
      <c r="S839" t="s">
        <v>125</v>
      </c>
      <c r="U839" t="b">
        <v>0</v>
      </c>
    </row>
    <row r="840" spans="1:21" x14ac:dyDescent="0.25">
      <c r="A840" s="9" t="str">
        <f t="shared" si="91"/>
        <v>WEB</v>
      </c>
      <c r="B840" s="10" t="str">
        <f t="shared" si="92"/>
        <v>LOCAL</v>
      </c>
      <c r="C840" s="17" t="str">
        <f t="shared" si="93"/>
        <v>http://localhost:8080/listing/sandy-kapulla.com?compare=true&amp;theme=Stars&amp;tutorial=false</v>
      </c>
      <c r="D840" s="27"/>
      <c r="E840" s="23" t="str">
        <f t="shared" si="94"/>
        <v>nc-kapulljo@netcologne.de</v>
      </c>
      <c r="F840" s="23" t="str">
        <f t="shared" si="95"/>
        <v xml:space="preserve">Joachim </v>
      </c>
      <c r="G840" s="23" t="str">
        <f t="shared" si="96"/>
        <v>Kapulla</v>
      </c>
      <c r="H840" s="24" t="str">
        <f t="shared" si="97"/>
        <v>sandy-kapulla.com</v>
      </c>
      <c r="I840" s="26"/>
      <c r="J840" s="25"/>
      <c r="K840" t="s">
        <v>2978</v>
      </c>
      <c r="L840" t="b">
        <v>0</v>
      </c>
      <c r="M840" t="s">
        <v>2979</v>
      </c>
      <c r="N840" t="s">
        <v>2979</v>
      </c>
      <c r="O840" t="s">
        <v>2979</v>
      </c>
      <c r="P840" t="s">
        <v>2980</v>
      </c>
      <c r="Q840" t="s">
        <v>2980</v>
      </c>
      <c r="R840" s="16" t="s">
        <v>2980</v>
      </c>
      <c r="S840" t="s">
        <v>2981</v>
      </c>
      <c r="U840" t="b">
        <v>0</v>
      </c>
    </row>
    <row r="841" spans="1:21" x14ac:dyDescent="0.25">
      <c r="A841" s="9" t="str">
        <f t="shared" si="91"/>
        <v>WEB</v>
      </c>
      <c r="B841" s="10" t="str">
        <f t="shared" si="92"/>
        <v>LOCAL</v>
      </c>
      <c r="C841" s="17" t="str">
        <f t="shared" si="93"/>
        <v>http://localhost:8080/listing/sangamseries.com?compare=true&amp;theme=Stars&amp;tutorial=false</v>
      </c>
      <c r="D841" s="27"/>
      <c r="E841" s="23" t="str">
        <f t="shared" si="94"/>
        <v>maarksmedia@gmail.com</v>
      </c>
      <c r="F841" s="23" t="str">
        <f t="shared" si="95"/>
        <v>FALSE</v>
      </c>
      <c r="G841" s="23" t="str">
        <f t="shared" si="96"/>
        <v>Host</v>
      </c>
      <c r="H841" s="24" t="str">
        <f t="shared" si="97"/>
        <v>sangamseries.com</v>
      </c>
      <c r="I841" s="26"/>
      <c r="J841" s="25"/>
      <c r="K841" t="s">
        <v>2742</v>
      </c>
      <c r="L841" t="b">
        <v>0</v>
      </c>
      <c r="M841" t="s">
        <v>2743</v>
      </c>
      <c r="N841" t="s">
        <v>2743</v>
      </c>
      <c r="O841" t="s">
        <v>2743</v>
      </c>
      <c r="P841" t="s">
        <v>1283</v>
      </c>
      <c r="Q841" t="s">
        <v>1283</v>
      </c>
      <c r="R841" s="16" t="s">
        <v>2744</v>
      </c>
      <c r="S841" t="s">
        <v>2745</v>
      </c>
      <c r="U841" t="b">
        <v>0</v>
      </c>
    </row>
    <row r="842" spans="1:21" x14ac:dyDescent="0.25">
      <c r="A842" s="9" t="str">
        <f t="shared" si="91"/>
        <v>WEB</v>
      </c>
      <c r="B842" s="10" t="str">
        <f t="shared" si="92"/>
        <v>LOCAL</v>
      </c>
      <c r="C842" s="17" t="str">
        <f t="shared" si="93"/>
        <v>http://localhost:8080/listing/santuariocisneibarra.com?compare=true&amp;theme=Stars&amp;tutorial=false</v>
      </c>
      <c r="D842" s="27"/>
      <c r="E842" s="23" t="str">
        <f t="shared" si="94"/>
        <v>rocio131984@gmail.com</v>
      </c>
      <c r="F842" s="23" t="str">
        <f t="shared" si="95"/>
        <v xml:space="preserve">Veronica </v>
      </c>
      <c r="G842" s="23" t="str">
        <f t="shared" si="96"/>
        <v>Rocio Angamarca Angamarca</v>
      </c>
      <c r="H842" s="24" t="str">
        <f t="shared" si="97"/>
        <v>santuariocisneibarra.com</v>
      </c>
      <c r="I842" s="26"/>
      <c r="J842" s="25"/>
      <c r="K842" t="s">
        <v>3310</v>
      </c>
      <c r="L842" t="b">
        <v>0</v>
      </c>
      <c r="M842" t="s">
        <v>3311</v>
      </c>
      <c r="N842" t="s">
        <v>3311</v>
      </c>
      <c r="O842" t="s">
        <v>3311</v>
      </c>
      <c r="P842" t="s">
        <v>3312</v>
      </c>
      <c r="Q842" t="s">
        <v>3312</v>
      </c>
      <c r="R842" s="16" t="s">
        <v>3312</v>
      </c>
      <c r="S842" t="s">
        <v>80</v>
      </c>
      <c r="U842" t="b">
        <v>0</v>
      </c>
    </row>
    <row r="843" spans="1:21" x14ac:dyDescent="0.25">
      <c r="A843" s="9" t="str">
        <f t="shared" si="91"/>
        <v>WEB</v>
      </c>
      <c r="B843" s="10" t="str">
        <f t="shared" si="92"/>
        <v>LOCAL</v>
      </c>
      <c r="C843" s="17" t="str">
        <f t="shared" si="93"/>
        <v>http://localhost:8080/listing/sanvicentedelosreyes.com?compare=true&amp;theme=Stars&amp;tutorial=false</v>
      </c>
      <c r="D843" s="27"/>
      <c r="E843" s="23" t="str">
        <f t="shared" si="94"/>
        <v>michelecruzm@gmail.com</v>
      </c>
      <c r="F843" s="23" t="str">
        <f t="shared" si="95"/>
        <v xml:space="preserve">Michele </v>
      </c>
      <c r="G843" s="23" t="str">
        <f t="shared" si="96"/>
        <v>Macias</v>
      </c>
      <c r="H843" s="24" t="str">
        <f t="shared" si="97"/>
        <v>sanvicentedelosreyes.com</v>
      </c>
      <c r="I843" s="26"/>
      <c r="J843" s="25"/>
      <c r="K843" t="s">
        <v>2886</v>
      </c>
      <c r="L843" t="b">
        <v>0</v>
      </c>
      <c r="M843" t="s">
        <v>2887</v>
      </c>
      <c r="N843" t="s">
        <v>2887</v>
      </c>
      <c r="O843" t="s">
        <v>2887</v>
      </c>
      <c r="P843" t="s">
        <v>2888</v>
      </c>
      <c r="Q843" t="s">
        <v>2888</v>
      </c>
      <c r="R843" s="16" t="s">
        <v>2888</v>
      </c>
      <c r="S843" t="s">
        <v>151</v>
      </c>
      <c r="U843" t="b">
        <v>0</v>
      </c>
    </row>
    <row r="844" spans="1:21" x14ac:dyDescent="0.25">
      <c r="A844" s="9" t="str">
        <f t="shared" si="91"/>
        <v>WEB</v>
      </c>
      <c r="B844" s="10" t="str">
        <f t="shared" si="92"/>
        <v>LOCAL</v>
      </c>
      <c r="C844" s="17" t="str">
        <f t="shared" si="93"/>
        <v>http://localhost:8080/listing/sarahandandrewmlinarcik.com?compare=true&amp;theme=Stars&amp;tutorial=false</v>
      </c>
      <c r="D844" s="27"/>
      <c r="E844" s="23" t="str">
        <f t="shared" si="94"/>
        <v>amlinarc@yahoo.com</v>
      </c>
      <c r="F844" s="23" t="str">
        <f t="shared" si="95"/>
        <v xml:space="preserve">Andrew </v>
      </c>
      <c r="G844" s="23" t="str">
        <f t="shared" si="96"/>
        <v>Mlinarcik</v>
      </c>
      <c r="H844" s="24" t="str">
        <f t="shared" si="97"/>
        <v>sarahandandrewmlinarcik.com</v>
      </c>
      <c r="I844" s="26"/>
      <c r="J844" s="25"/>
      <c r="K844" t="s">
        <v>1313</v>
      </c>
      <c r="L844" t="b">
        <v>0</v>
      </c>
      <c r="M844" t="s">
        <v>1314</v>
      </c>
      <c r="N844" t="s">
        <v>1314</v>
      </c>
      <c r="O844" t="s">
        <v>1314</v>
      </c>
      <c r="P844" t="s">
        <v>1315</v>
      </c>
      <c r="Q844" t="s">
        <v>1315</v>
      </c>
      <c r="R844" s="16" t="s">
        <v>1315</v>
      </c>
      <c r="S844" t="s">
        <v>1316</v>
      </c>
      <c r="U844" t="b">
        <v>0</v>
      </c>
    </row>
    <row r="845" spans="1:21" x14ac:dyDescent="0.25">
      <c r="A845" s="9" t="str">
        <f t="shared" si="91"/>
        <v>WEB</v>
      </c>
      <c r="B845" s="10" t="str">
        <f t="shared" si="92"/>
        <v>LOCAL</v>
      </c>
      <c r="C845" s="17" t="str">
        <f t="shared" si="93"/>
        <v>http://localhost:8080/listing/scbjmrxss.com?compare=true&amp;theme=Stars&amp;tutorial=false</v>
      </c>
      <c r="D845" s="27"/>
      <c r="E845" s="23" t="str">
        <f t="shared" si="94"/>
        <v>registrar@mail.com.top</v>
      </c>
      <c r="F845" s="23" t="str">
        <f t="shared" si="95"/>
        <v xml:space="preserve">Yinning </v>
      </c>
      <c r="G845" s="23" t="str">
        <f t="shared" si="96"/>
        <v>Zhao</v>
      </c>
      <c r="H845" s="24" t="str">
        <f t="shared" si="97"/>
        <v>scbjmrxss.com</v>
      </c>
      <c r="I845" s="26"/>
      <c r="J845" s="25"/>
      <c r="K845" t="s">
        <v>3258</v>
      </c>
      <c r="L845" t="b">
        <v>0</v>
      </c>
      <c r="M845" t="s">
        <v>3259</v>
      </c>
      <c r="N845" t="s">
        <v>3259</v>
      </c>
      <c r="O845" t="s">
        <v>3259</v>
      </c>
      <c r="P845" t="s">
        <v>3260</v>
      </c>
      <c r="Q845" t="s">
        <v>3260</v>
      </c>
      <c r="R845" s="16" t="s">
        <v>3260</v>
      </c>
      <c r="S845" t="s">
        <v>51</v>
      </c>
      <c r="U845" t="b">
        <v>0</v>
      </c>
    </row>
    <row r="846" spans="1:21" x14ac:dyDescent="0.25">
      <c r="A846" s="9" t="str">
        <f t="shared" si="91"/>
        <v>WEB</v>
      </c>
      <c r="B846" s="10" t="str">
        <f t="shared" si="92"/>
        <v>LOCAL</v>
      </c>
      <c r="C846" s="17" t="str">
        <f t="shared" si="93"/>
        <v>http://localhost:8080/listing/scintillatingsummer.com?compare=true&amp;theme=Stars&amp;tutorial=false</v>
      </c>
      <c r="D846" s="27"/>
      <c r="E846" s="23" t="str">
        <f t="shared" si="94"/>
        <v>mslgan15@gmail.com</v>
      </c>
      <c r="F846" s="23" t="str">
        <f t="shared" si="95"/>
        <v xml:space="preserve">Sophia </v>
      </c>
      <c r="G846" s="23" t="str">
        <f t="shared" si="96"/>
        <v>Gannon</v>
      </c>
      <c r="H846" s="24" t="str">
        <f t="shared" si="97"/>
        <v>scintillatingsummer.com</v>
      </c>
      <c r="I846" s="26"/>
      <c r="J846" s="25"/>
      <c r="K846" t="s">
        <v>2936</v>
      </c>
      <c r="L846" t="b">
        <v>0</v>
      </c>
      <c r="M846" t="s">
        <v>2937</v>
      </c>
      <c r="N846" t="s">
        <v>2937</v>
      </c>
      <c r="O846" t="s">
        <v>2937</v>
      </c>
      <c r="P846" t="s">
        <v>2938</v>
      </c>
      <c r="Q846" t="s">
        <v>2938</v>
      </c>
      <c r="R846" s="16" t="s">
        <v>2938</v>
      </c>
      <c r="S846" t="s">
        <v>2939</v>
      </c>
      <c r="U846" t="b">
        <v>0</v>
      </c>
    </row>
    <row r="847" spans="1:21" x14ac:dyDescent="0.25">
      <c r="A847" s="9" t="str">
        <f t="shared" si="91"/>
        <v>WEB</v>
      </c>
      <c r="B847" s="10" t="str">
        <f t="shared" si="92"/>
        <v>LOCAL</v>
      </c>
      <c r="C847" s="17" t="str">
        <f t="shared" si="93"/>
        <v>http://localhost:8080/listing/scorecore.net?compare=true&amp;theme=Stars&amp;tutorial=false</v>
      </c>
      <c r="D847" s="27"/>
      <c r="E847" s="23" t="str">
        <f t="shared" si="94"/>
        <v>urs@interpolitan.net</v>
      </c>
      <c r="F847" s="23" t="str">
        <f t="shared" si="95"/>
        <v xml:space="preserve">Urs </v>
      </c>
      <c r="G847" s="23" t="str">
        <f t="shared" si="96"/>
        <v>Thielecke</v>
      </c>
      <c r="H847" s="24" t="str">
        <f t="shared" si="97"/>
        <v>scorecore.net</v>
      </c>
      <c r="I847" s="26"/>
      <c r="J847" s="25"/>
      <c r="K847" t="s">
        <v>3777</v>
      </c>
      <c r="L847" t="b">
        <v>0</v>
      </c>
      <c r="M847" t="s">
        <v>3778</v>
      </c>
      <c r="N847" t="s">
        <v>3778</v>
      </c>
      <c r="O847" t="s">
        <v>3778</v>
      </c>
      <c r="P847" t="s">
        <v>3779</v>
      </c>
      <c r="Q847" t="s">
        <v>3779</v>
      </c>
      <c r="R847" s="16" t="s">
        <v>3779</v>
      </c>
      <c r="S847" t="s">
        <v>1361</v>
      </c>
      <c r="U847" t="b">
        <v>0</v>
      </c>
    </row>
    <row r="848" spans="1:21" x14ac:dyDescent="0.25">
      <c r="A848" s="9" t="str">
        <f t="shared" si="91"/>
        <v>WEB</v>
      </c>
      <c r="B848" s="10" t="str">
        <f t="shared" si="92"/>
        <v>LOCAL</v>
      </c>
      <c r="C848" s="17" t="str">
        <f t="shared" si="93"/>
        <v>http://localhost:8080/listing/scribofactory.com?compare=true&amp;theme=Stars&amp;tutorial=false</v>
      </c>
      <c r="D848" s="27"/>
      <c r="E848" s="23" t="str">
        <f t="shared" si="94"/>
        <v>alain.poncelas@gmail.com</v>
      </c>
      <c r="F848" s="23" t="str">
        <f t="shared" si="95"/>
        <v xml:space="preserve">Poncelas </v>
      </c>
      <c r="G848" s="23" t="str">
        <f t="shared" si="96"/>
        <v>Alain</v>
      </c>
      <c r="H848" s="24" t="str">
        <f t="shared" si="97"/>
        <v>scribofactory.com</v>
      </c>
      <c r="I848" s="26"/>
      <c r="J848" s="25"/>
      <c r="K848" t="s">
        <v>1259</v>
      </c>
      <c r="L848" t="b">
        <v>0</v>
      </c>
      <c r="M848" t="s">
        <v>1260</v>
      </c>
      <c r="N848" t="s">
        <v>1260</v>
      </c>
      <c r="O848" t="s">
        <v>1260</v>
      </c>
      <c r="P848" t="s">
        <v>1261</v>
      </c>
      <c r="Q848" t="s">
        <v>1261</v>
      </c>
      <c r="R848" s="16" t="s">
        <v>1261</v>
      </c>
      <c r="S848" t="s">
        <v>191</v>
      </c>
      <c r="U848" t="b">
        <v>0</v>
      </c>
    </row>
    <row r="849" spans="1:21" x14ac:dyDescent="0.25">
      <c r="A849" s="9" t="str">
        <f t="shared" si="91"/>
        <v>WEB</v>
      </c>
      <c r="B849" s="10" t="str">
        <f t="shared" si="92"/>
        <v>LOCAL</v>
      </c>
      <c r="C849" s="17" t="str">
        <f t="shared" si="93"/>
        <v>http://localhost:8080/listing/searchandchoose.com?compare=true&amp;theme=Stars&amp;tutorial=false</v>
      </c>
      <c r="D849" s="27"/>
      <c r="E849" s="23" t="str">
        <f t="shared" si="94"/>
        <v>serge-campo@orange.fr</v>
      </c>
      <c r="F849" s="23" t="str">
        <f t="shared" si="95"/>
        <v xml:space="preserve">Serge </v>
      </c>
      <c r="G849" s="23" t="str">
        <f t="shared" si="96"/>
        <v>Campo</v>
      </c>
      <c r="H849" s="24" t="str">
        <f t="shared" si="97"/>
        <v>searchandchoose.com</v>
      </c>
      <c r="I849" s="26"/>
      <c r="J849" s="25"/>
      <c r="K849" t="s">
        <v>3456</v>
      </c>
      <c r="L849" t="b">
        <v>0</v>
      </c>
      <c r="M849" t="s">
        <v>3457</v>
      </c>
      <c r="N849" t="s">
        <v>3457</v>
      </c>
      <c r="O849" t="s">
        <v>3457</v>
      </c>
      <c r="P849" t="s">
        <v>3458</v>
      </c>
      <c r="Q849" t="s">
        <v>3458</v>
      </c>
      <c r="R849" s="16" t="s">
        <v>3458</v>
      </c>
      <c r="S849" t="s">
        <v>178</v>
      </c>
      <c r="U849" t="b">
        <v>0</v>
      </c>
    </row>
    <row r="850" spans="1:21" x14ac:dyDescent="0.25">
      <c r="A850" s="9" t="str">
        <f t="shared" si="91"/>
        <v>WEB</v>
      </c>
      <c r="B850" s="10" t="str">
        <f t="shared" si="92"/>
        <v>LOCAL</v>
      </c>
      <c r="C850" s="17" t="str">
        <f t="shared" si="93"/>
        <v>http://localhost:8080/listing/seguroscastillejos.com?compare=true&amp;theme=Stars&amp;tutorial=false</v>
      </c>
      <c r="D850" s="27"/>
      <c r="E850" s="23" t="str">
        <f t="shared" si="94"/>
        <v>dominios@espaciowww.com</v>
      </c>
      <c r="F850" s="23" t="str">
        <f t="shared" si="95"/>
        <v xml:space="preserve">Rut </v>
      </c>
      <c r="G850" s="23" t="str">
        <f t="shared" si="96"/>
        <v>Espert</v>
      </c>
      <c r="H850" s="24" t="str">
        <f t="shared" si="97"/>
        <v>seguroscastillejos.com</v>
      </c>
      <c r="I850" s="26"/>
      <c r="J850" s="25"/>
      <c r="K850" t="s">
        <v>1981</v>
      </c>
      <c r="L850" t="b">
        <v>0</v>
      </c>
      <c r="M850" t="s">
        <v>1982</v>
      </c>
      <c r="N850" t="s">
        <v>1982</v>
      </c>
      <c r="O850" t="s">
        <v>1982</v>
      </c>
      <c r="P850" t="s">
        <v>1983</v>
      </c>
      <c r="Q850" t="s">
        <v>1983</v>
      </c>
      <c r="R850" s="16" t="s">
        <v>1983</v>
      </c>
      <c r="S850" t="s">
        <v>1984</v>
      </c>
      <c r="U850" t="b">
        <v>0</v>
      </c>
    </row>
    <row r="851" spans="1:21" x14ac:dyDescent="0.25">
      <c r="A851" s="9" t="str">
        <f t="shared" si="91"/>
        <v>WEB</v>
      </c>
      <c r="B851" s="10" t="str">
        <f t="shared" si="92"/>
        <v>LOCAL</v>
      </c>
      <c r="C851" s="17" t="str">
        <f t="shared" si="93"/>
        <v>http://localhost:8080/listing/senseirodrigo.com?compare=true&amp;theme=Stars&amp;tutorial=false</v>
      </c>
      <c r="D851" s="27"/>
      <c r="E851" s="23" t="str">
        <f t="shared" si="94"/>
        <v>karatebr@gmail.com</v>
      </c>
      <c r="F851" s="23" t="str">
        <f t="shared" si="95"/>
        <v xml:space="preserve">Rodrigo </v>
      </c>
      <c r="G851" s="23" t="str">
        <f t="shared" si="96"/>
        <v>Souza</v>
      </c>
      <c r="H851" s="24" t="str">
        <f t="shared" si="97"/>
        <v>senseirodrigo.com</v>
      </c>
      <c r="I851" s="26"/>
      <c r="J851" s="25"/>
      <c r="K851" t="s">
        <v>2535</v>
      </c>
      <c r="L851" t="b">
        <v>0</v>
      </c>
      <c r="M851" t="s">
        <v>2536</v>
      </c>
      <c r="N851" t="s">
        <v>2536</v>
      </c>
      <c r="O851" t="s">
        <v>2536</v>
      </c>
      <c r="P851" t="s">
        <v>2537</v>
      </c>
      <c r="Q851" t="s">
        <v>2537</v>
      </c>
      <c r="R851" s="16" t="s">
        <v>2537</v>
      </c>
      <c r="S851" t="s">
        <v>345</v>
      </c>
      <c r="U851" t="b">
        <v>0</v>
      </c>
    </row>
    <row r="852" spans="1:21" x14ac:dyDescent="0.25">
      <c r="A852" s="9" t="str">
        <f t="shared" si="91"/>
        <v>WEB</v>
      </c>
      <c r="B852" s="10" t="str">
        <f t="shared" si="92"/>
        <v>LOCAL</v>
      </c>
      <c r="C852" s="17" t="str">
        <f t="shared" si="93"/>
        <v>http://localhost:8080/listing/senseparam.com?compare=true&amp;theme=Stars&amp;tutorial=false</v>
      </c>
      <c r="D852" s="27"/>
      <c r="E852" s="23" t="str">
        <f t="shared" si="94"/>
        <v>FALSE</v>
      </c>
      <c r="F852" s="23" t="str">
        <f t="shared" si="95"/>
        <v>FALSE</v>
      </c>
      <c r="G852" s="23" t="str">
        <f t="shared" si="96"/>
        <v>Petrous</v>
      </c>
      <c r="H852" s="24" t="str">
        <f t="shared" si="97"/>
        <v>senseparam.com</v>
      </c>
      <c r="I852" s="26"/>
      <c r="J852" s="25"/>
      <c r="K852" t="s">
        <v>2685</v>
      </c>
      <c r="L852" t="b">
        <v>0</v>
      </c>
      <c r="M852" t="s">
        <v>2686</v>
      </c>
      <c r="N852" t="s">
        <v>444</v>
      </c>
      <c r="O852" t="s">
        <v>2686</v>
      </c>
      <c r="P852" t="s">
        <v>2687</v>
      </c>
      <c r="Q852" t="s">
        <v>2688</v>
      </c>
      <c r="R852" s="16" t="s">
        <v>2687</v>
      </c>
      <c r="S852" t="s">
        <v>345</v>
      </c>
      <c r="U852" t="b">
        <v>0</v>
      </c>
    </row>
    <row r="853" spans="1:21" x14ac:dyDescent="0.25">
      <c r="A853" s="9" t="str">
        <f t="shared" si="91"/>
        <v>WEB</v>
      </c>
      <c r="B853" s="10" t="str">
        <f t="shared" si="92"/>
        <v>LOCAL</v>
      </c>
      <c r="C853" s="17" t="str">
        <f t="shared" si="93"/>
        <v>http://localhost:8080/listing/sensetok.com?compare=true&amp;theme=Stars&amp;tutorial=false</v>
      </c>
      <c r="D853" s="27"/>
      <c r="E853" s="23" t="str">
        <f t="shared" si="94"/>
        <v>daekko@naver.com</v>
      </c>
      <c r="F853" s="23" t="str">
        <f t="shared" si="95"/>
        <v xml:space="preserve">Hwidae </v>
      </c>
      <c r="G853" s="23" t="str">
        <f t="shared" si="96"/>
        <v>Jeung</v>
      </c>
      <c r="H853" s="24" t="str">
        <f t="shared" si="97"/>
        <v>sensetok.com</v>
      </c>
      <c r="I853" s="26"/>
      <c r="J853" s="25"/>
      <c r="K853" t="s">
        <v>1837</v>
      </c>
      <c r="L853" t="b">
        <v>0</v>
      </c>
      <c r="M853" t="s">
        <v>1838</v>
      </c>
      <c r="N853" t="s">
        <v>1838</v>
      </c>
      <c r="O853" t="s">
        <v>1838</v>
      </c>
      <c r="P853" t="s">
        <v>1839</v>
      </c>
      <c r="Q853" t="s">
        <v>1839</v>
      </c>
      <c r="R853" s="16" t="s">
        <v>1839</v>
      </c>
      <c r="S853" t="s">
        <v>345</v>
      </c>
      <c r="U853" t="b">
        <v>0</v>
      </c>
    </row>
    <row r="854" spans="1:21" x14ac:dyDescent="0.25">
      <c r="A854" s="9" t="str">
        <f t="shared" si="91"/>
        <v>WEB</v>
      </c>
      <c r="B854" s="10" t="str">
        <f t="shared" si="92"/>
        <v>LOCAL</v>
      </c>
      <c r="C854" s="17" t="str">
        <f t="shared" si="93"/>
        <v>http://localhost:8080/listing/seoulderborn.com?compare=true&amp;theme=Stars&amp;tutorial=false</v>
      </c>
      <c r="D854" s="27"/>
      <c r="E854" s="23" t="str">
        <f t="shared" si="94"/>
        <v>iamqpt@naver.com</v>
      </c>
      <c r="F854" s="23" t="str">
        <f t="shared" si="95"/>
        <v xml:space="preserve">Kim </v>
      </c>
      <c r="G854" s="23" t="str">
        <f t="shared" si="96"/>
        <v>Jun</v>
      </c>
      <c r="H854" s="24" t="str">
        <f t="shared" si="97"/>
        <v>seoulderborn.com</v>
      </c>
      <c r="I854" s="26"/>
      <c r="J854" s="25"/>
      <c r="K854" t="s">
        <v>2320</v>
      </c>
      <c r="L854" t="b">
        <v>0</v>
      </c>
      <c r="M854" t="s">
        <v>2321</v>
      </c>
      <c r="N854" t="s">
        <v>2321</v>
      </c>
      <c r="O854" t="s">
        <v>2321</v>
      </c>
      <c r="P854" t="s">
        <v>2322</v>
      </c>
      <c r="Q854" t="s">
        <v>2322</v>
      </c>
      <c r="R854" s="16" t="s">
        <v>2322</v>
      </c>
      <c r="S854" t="s">
        <v>447</v>
      </c>
      <c r="U854" t="b">
        <v>0</v>
      </c>
    </row>
    <row r="855" spans="1:21" x14ac:dyDescent="0.25">
      <c r="A855" s="9" t="str">
        <f t="shared" si="91"/>
        <v>WEB</v>
      </c>
      <c r="B855" s="10" t="str">
        <f t="shared" si="92"/>
        <v>LOCAL</v>
      </c>
      <c r="C855" s="17" t="str">
        <f t="shared" si="93"/>
        <v>http://localhost:8080/listing/shalongmedia.com?compare=true&amp;theme=Stars&amp;tutorial=false</v>
      </c>
      <c r="D855" s="27"/>
      <c r="E855" s="23" t="str">
        <f t="shared" si="94"/>
        <v>yuming@yinsibaohu.aliyun.com</v>
      </c>
      <c r="F855" s="23" t="str">
        <f t="shared" si="95"/>
        <v xml:space="preserve">Nexperian </v>
      </c>
      <c r="G855" s="23" t="str">
        <f t="shared" si="96"/>
        <v>Limited</v>
      </c>
      <c r="H855" s="24" t="str">
        <f t="shared" si="97"/>
        <v>shalongmedia.com</v>
      </c>
      <c r="I855" s="26"/>
      <c r="J855" s="25"/>
      <c r="K855" t="s">
        <v>3947</v>
      </c>
      <c r="L855" t="b">
        <v>0</v>
      </c>
      <c r="M855" t="s">
        <v>877</v>
      </c>
      <c r="N855" t="s">
        <v>877</v>
      </c>
      <c r="O855" t="s">
        <v>877</v>
      </c>
      <c r="P855" t="s">
        <v>3948</v>
      </c>
      <c r="Q855" t="s">
        <v>3948</v>
      </c>
      <c r="R855" s="16" t="s">
        <v>3948</v>
      </c>
      <c r="S855" t="s">
        <v>3949</v>
      </c>
      <c r="U855" t="b">
        <v>0</v>
      </c>
    </row>
    <row r="856" spans="1:21" x14ac:dyDescent="0.25">
      <c r="A856" s="9" t="str">
        <f t="shared" si="91"/>
        <v>WEB</v>
      </c>
      <c r="B856" s="10" t="str">
        <f t="shared" si="92"/>
        <v>LOCAL</v>
      </c>
      <c r="C856" s="17" t="str">
        <f t="shared" si="93"/>
        <v>http://localhost:8080/listing/shrisalasarhandicrafts.com?compare=true&amp;theme=Stars&amp;tutorial=false</v>
      </c>
      <c r="D856" s="27"/>
      <c r="E856" s="23" t="str">
        <f t="shared" si="94"/>
        <v>biz@nowfloats.com</v>
      </c>
      <c r="F856" s="23" t="str">
        <f t="shared" si="95"/>
        <v xml:space="preserve">Nowfloats </v>
      </c>
      <c r="G856" s="23" t="str">
        <f t="shared" si="96"/>
        <v>Support</v>
      </c>
      <c r="H856" s="24" t="str">
        <f t="shared" si="97"/>
        <v>shrisalasarhandicrafts.com</v>
      </c>
      <c r="I856" s="26"/>
      <c r="J856" s="25"/>
      <c r="K856" t="s">
        <v>1480</v>
      </c>
      <c r="L856" t="b">
        <v>0</v>
      </c>
      <c r="M856" t="s">
        <v>1481</v>
      </c>
      <c r="N856" t="s">
        <v>1481</v>
      </c>
      <c r="O856" t="s">
        <v>1481</v>
      </c>
      <c r="P856" t="s">
        <v>1482</v>
      </c>
      <c r="Q856" t="s">
        <v>1482</v>
      </c>
      <c r="R856" s="16" t="s">
        <v>1482</v>
      </c>
      <c r="S856" t="s">
        <v>1316</v>
      </c>
      <c r="U856" t="b">
        <v>0</v>
      </c>
    </row>
    <row r="857" spans="1:21" x14ac:dyDescent="0.25">
      <c r="A857" s="9" t="str">
        <f t="shared" si="91"/>
        <v>WEB</v>
      </c>
      <c r="B857" s="10" t="str">
        <f t="shared" si="92"/>
        <v>LOCAL</v>
      </c>
      <c r="C857" s="17" t="str">
        <f t="shared" si="93"/>
        <v>http://localhost:8080/listing/sincerelysurviving.com?compare=true&amp;theme=Stars&amp;tutorial=false</v>
      </c>
      <c r="D857" s="27"/>
      <c r="E857" s="23" t="str">
        <f t="shared" si="94"/>
        <v>megsreneewhee@gmail.com</v>
      </c>
      <c r="F857" s="23" t="str">
        <f t="shared" si="95"/>
        <v xml:space="preserve">Megan </v>
      </c>
      <c r="G857" s="23" t="str">
        <f t="shared" si="96"/>
        <v>Wheeler</v>
      </c>
      <c r="H857" s="24" t="str">
        <f t="shared" si="97"/>
        <v>sincerelysurviving.com</v>
      </c>
      <c r="I857" s="26"/>
      <c r="J857" s="25"/>
      <c r="K857" t="s">
        <v>2866</v>
      </c>
      <c r="L857" t="b">
        <v>0</v>
      </c>
      <c r="M857" t="s">
        <v>2867</v>
      </c>
      <c r="N857" t="s">
        <v>2867</v>
      </c>
      <c r="O857" t="s">
        <v>2867</v>
      </c>
      <c r="P857" t="s">
        <v>2868</v>
      </c>
      <c r="Q857" t="s">
        <v>2868</v>
      </c>
      <c r="R857" s="16" t="s">
        <v>2868</v>
      </c>
      <c r="S857" t="s">
        <v>2869</v>
      </c>
      <c r="U857" t="b">
        <v>0</v>
      </c>
    </row>
    <row r="858" spans="1:21" x14ac:dyDescent="0.25">
      <c r="A858" s="9" t="str">
        <f t="shared" si="91"/>
        <v>WEB</v>
      </c>
      <c r="B858" s="10" t="str">
        <f t="shared" si="92"/>
        <v>LOCAL</v>
      </c>
      <c r="C858" s="17" t="str">
        <f t="shared" si="93"/>
        <v>http://localhost:8080/listing/site-task.com?compare=true&amp;theme=Stars&amp;tutorial=false</v>
      </c>
      <c r="D858" s="27"/>
      <c r="E858" s="23" t="str">
        <f t="shared" si="94"/>
        <v>dimitrikappatos@kpve.com.au</v>
      </c>
      <c r="F858" s="23" t="str">
        <f t="shared" si="95"/>
        <v xml:space="preserve">Dimitrios </v>
      </c>
      <c r="G858" s="23" t="str">
        <f t="shared" si="96"/>
        <v>Kappatos</v>
      </c>
      <c r="H858" s="24" t="str">
        <f t="shared" si="97"/>
        <v>site-task.com</v>
      </c>
      <c r="I858" s="26"/>
      <c r="J858" s="25"/>
      <c r="K858" t="s">
        <v>1910</v>
      </c>
      <c r="L858" t="b">
        <v>0</v>
      </c>
      <c r="M858" t="s">
        <v>1911</v>
      </c>
      <c r="N858" t="s">
        <v>1911</v>
      </c>
      <c r="O858" t="s">
        <v>1911</v>
      </c>
      <c r="P858" t="s">
        <v>1912</v>
      </c>
      <c r="Q858" t="s">
        <v>1912</v>
      </c>
      <c r="R858" s="16" t="s">
        <v>1912</v>
      </c>
      <c r="S858" t="s">
        <v>50</v>
      </c>
      <c r="U858" t="b">
        <v>0</v>
      </c>
    </row>
    <row r="859" spans="1:21" x14ac:dyDescent="0.25">
      <c r="A859" s="9" t="str">
        <f t="shared" si="91"/>
        <v>WEB</v>
      </c>
      <c r="B859" s="10" t="str">
        <f t="shared" si="92"/>
        <v>LOCAL</v>
      </c>
      <c r="C859" s="17" t="str">
        <f t="shared" si="93"/>
        <v>http://localhost:8080/listing/situationfinally22.com?compare=true&amp;theme=Stars&amp;tutorial=false</v>
      </c>
      <c r="D859" s="27"/>
      <c r="E859" s="23" t="str">
        <f t="shared" si="94"/>
        <v>jfaraz_23_20@openmindedzone.club</v>
      </c>
      <c r="F859" s="23" t="str">
        <f t="shared" si="95"/>
        <v xml:space="preserve">Reiter </v>
      </c>
      <c r="G859" s="23" t="str">
        <f t="shared" si="96"/>
        <v>Falko</v>
      </c>
      <c r="H859" s="24" t="str">
        <f t="shared" si="97"/>
        <v>situationfinally22.com</v>
      </c>
      <c r="I859" s="26"/>
      <c r="J859" s="25"/>
      <c r="K859" t="s">
        <v>2433</v>
      </c>
      <c r="L859" t="b">
        <v>0</v>
      </c>
      <c r="M859" t="s">
        <v>2434</v>
      </c>
      <c r="N859" t="s">
        <v>2434</v>
      </c>
      <c r="O859" t="s">
        <v>2434</v>
      </c>
      <c r="P859" t="s">
        <v>2435</v>
      </c>
      <c r="Q859" t="s">
        <v>2435</v>
      </c>
      <c r="R859" s="16" t="s">
        <v>2435</v>
      </c>
      <c r="S859" t="s">
        <v>2436</v>
      </c>
      <c r="U859" t="b">
        <v>0</v>
      </c>
    </row>
    <row r="860" spans="1:21" x14ac:dyDescent="0.25">
      <c r="A860" s="9" t="str">
        <f t="shared" si="91"/>
        <v>WEB</v>
      </c>
      <c r="B860" s="10" t="str">
        <f t="shared" si="92"/>
        <v>LOCAL</v>
      </c>
      <c r="C860" s="17" t="str">
        <f t="shared" si="93"/>
        <v>http://localhost:8080/listing/sleutelspasta.com?compare=true&amp;theme=Stars&amp;tutorial=false</v>
      </c>
      <c r="D860" s="27"/>
      <c r="E860" s="23" t="str">
        <f t="shared" si="94"/>
        <v>vincentdrappier@hotmail.com</v>
      </c>
      <c r="F860" s="23" t="str">
        <f t="shared" si="95"/>
        <v>FALSE</v>
      </c>
      <c r="G860" s="23" t="str">
        <f t="shared" si="96"/>
        <v>Drappier</v>
      </c>
      <c r="H860" s="24" t="str">
        <f t="shared" si="97"/>
        <v>sleutelspasta.com</v>
      </c>
      <c r="I860" s="26"/>
      <c r="J860" s="25"/>
      <c r="K860" t="s">
        <v>3807</v>
      </c>
      <c r="L860" t="b">
        <v>0</v>
      </c>
      <c r="M860" t="s">
        <v>3808</v>
      </c>
      <c r="N860" t="s">
        <v>3808</v>
      </c>
      <c r="O860" t="s">
        <v>3808</v>
      </c>
      <c r="P860" t="s">
        <v>3809</v>
      </c>
      <c r="Q860" t="s">
        <v>3810</v>
      </c>
      <c r="R860" s="16" t="s">
        <v>3810</v>
      </c>
      <c r="S860" t="s">
        <v>646</v>
      </c>
      <c r="U860" t="b">
        <v>0</v>
      </c>
    </row>
    <row r="861" spans="1:21" x14ac:dyDescent="0.25">
      <c r="A861" s="9" t="str">
        <f t="shared" si="91"/>
        <v>WEB</v>
      </c>
      <c r="B861" s="10" t="str">
        <f t="shared" si="92"/>
        <v>LOCAL</v>
      </c>
      <c r="C861" s="17" t="str">
        <f t="shared" si="93"/>
        <v>http://localhost:8080/listing/slpmaterialsshop.com?compare=true&amp;theme=Stars&amp;tutorial=false</v>
      </c>
      <c r="D861" s="27"/>
      <c r="E861" s="23" t="str">
        <f t="shared" si="94"/>
        <v>kellyworkman@hotmail.com</v>
      </c>
      <c r="F861" s="23" t="str">
        <f t="shared" si="95"/>
        <v xml:space="preserve">Kelly </v>
      </c>
      <c r="G861" s="23" t="str">
        <f t="shared" si="96"/>
        <v>Workman</v>
      </c>
      <c r="H861" s="24" t="str">
        <f t="shared" si="97"/>
        <v>slpmaterialsshop.com</v>
      </c>
      <c r="I861" s="26"/>
      <c r="J861" s="25"/>
      <c r="K861" t="s">
        <v>2553</v>
      </c>
      <c r="L861" t="b">
        <v>0</v>
      </c>
      <c r="M861" t="s">
        <v>2554</v>
      </c>
      <c r="N861" t="s">
        <v>2554</v>
      </c>
      <c r="O861" t="s">
        <v>2554</v>
      </c>
      <c r="P861" t="s">
        <v>2555</v>
      </c>
      <c r="Q861" t="s">
        <v>2555</v>
      </c>
      <c r="R861" s="16" t="s">
        <v>2555</v>
      </c>
      <c r="S861" t="s">
        <v>1649</v>
      </c>
      <c r="U861" t="b">
        <v>0</v>
      </c>
    </row>
    <row r="862" spans="1:21" x14ac:dyDescent="0.25">
      <c r="A862" s="9" t="str">
        <f t="shared" si="91"/>
        <v>WEB</v>
      </c>
      <c r="B862" s="10" t="str">
        <f t="shared" si="92"/>
        <v>LOCAL</v>
      </c>
      <c r="C862" s="17" t="str">
        <f t="shared" si="93"/>
        <v>http://localhost:8080/listing/smallvalleyfoundation.com?compare=true&amp;theme=Stars&amp;tutorial=false</v>
      </c>
      <c r="D862" s="27"/>
      <c r="E862" s="23" t="str">
        <f t="shared" si="94"/>
        <v>swlicense@facilitylive.com</v>
      </c>
      <c r="F862" s="23" t="str">
        <f t="shared" si="95"/>
        <v>FALSE</v>
      </c>
      <c r="G862" s="23" t="str">
        <f t="shared" si="96"/>
        <v>Lotito</v>
      </c>
      <c r="H862" s="24" t="str">
        <f t="shared" si="97"/>
        <v>smallvalleyfoundation.com</v>
      </c>
      <c r="I862" s="26"/>
      <c r="J862" s="25"/>
      <c r="K862" t="s">
        <v>3642</v>
      </c>
      <c r="L862" t="b">
        <v>0</v>
      </c>
      <c r="M862" t="s">
        <v>3643</v>
      </c>
      <c r="N862" t="s">
        <v>3643</v>
      </c>
      <c r="O862" t="s">
        <v>3643</v>
      </c>
      <c r="P862" t="s">
        <v>3644</v>
      </c>
      <c r="Q862" t="s">
        <v>1428</v>
      </c>
      <c r="R862" s="16" t="s">
        <v>3644</v>
      </c>
      <c r="S862" t="s">
        <v>1148</v>
      </c>
      <c r="U862" t="b">
        <v>0</v>
      </c>
    </row>
    <row r="863" spans="1:21" x14ac:dyDescent="0.25">
      <c r="A863" s="9" t="str">
        <f t="shared" si="91"/>
        <v>WEB</v>
      </c>
      <c r="B863" s="10" t="str">
        <f t="shared" si="92"/>
        <v>LOCAL</v>
      </c>
      <c r="C863" s="17" t="str">
        <f t="shared" si="93"/>
        <v>http://localhost:8080/listing/smartstudychoice.com?compare=true&amp;theme=Stars&amp;tutorial=false</v>
      </c>
      <c r="D863" s="27"/>
      <c r="E863" s="23" t="str">
        <f t="shared" si="94"/>
        <v>liezelot@virtusselect.be</v>
      </c>
      <c r="F863" s="23" t="str">
        <f t="shared" si="95"/>
        <v>FALSE</v>
      </c>
      <c r="G863" s="23" t="str">
        <f t="shared" si="96"/>
        <v>Host</v>
      </c>
      <c r="H863" s="24" t="str">
        <f t="shared" si="97"/>
        <v>smartstudychoice.com</v>
      </c>
      <c r="I863" s="26"/>
      <c r="J863" s="25"/>
      <c r="K863" t="s">
        <v>2667</v>
      </c>
      <c r="L863" t="b">
        <v>0</v>
      </c>
      <c r="M863" t="s">
        <v>2668</v>
      </c>
      <c r="N863" t="s">
        <v>2668</v>
      </c>
      <c r="O863" t="s">
        <v>2668</v>
      </c>
      <c r="P863" t="s">
        <v>1283</v>
      </c>
      <c r="Q863" t="s">
        <v>1283</v>
      </c>
      <c r="R863" s="16" t="s">
        <v>2669</v>
      </c>
      <c r="S863" t="s">
        <v>1766</v>
      </c>
      <c r="U863" t="b">
        <v>0</v>
      </c>
    </row>
    <row r="864" spans="1:21" x14ac:dyDescent="0.25">
      <c r="A864" s="9" t="str">
        <f t="shared" si="91"/>
        <v>WEB</v>
      </c>
      <c r="B864" s="10" t="str">
        <f t="shared" si="92"/>
        <v>LOCAL</v>
      </c>
      <c r="C864" s="17" t="str">
        <f t="shared" si="93"/>
        <v>http://localhost:8080/listing/songdo4expats.com?compare=true&amp;theme=Stars&amp;tutorial=false</v>
      </c>
      <c r="D864" s="27"/>
      <c r="E864" s="23" t="str">
        <f t="shared" si="94"/>
        <v>ggebi@naver.com</v>
      </c>
      <c r="F864" s="23" t="str">
        <f t="shared" si="95"/>
        <v xml:space="preserve">Kim </v>
      </c>
      <c r="G864" s="23" t="str">
        <f t="shared" si="96"/>
        <v>Danyoung</v>
      </c>
      <c r="H864" s="24" t="str">
        <f t="shared" si="97"/>
        <v>songdo4expats.com</v>
      </c>
      <c r="I864" s="26"/>
      <c r="J864" s="25"/>
      <c r="K864" t="s">
        <v>2177</v>
      </c>
      <c r="L864" t="b">
        <v>0</v>
      </c>
      <c r="M864" t="s">
        <v>2178</v>
      </c>
      <c r="N864" t="s">
        <v>2178</v>
      </c>
      <c r="O864" t="s">
        <v>2178</v>
      </c>
      <c r="P864" t="s">
        <v>2179</v>
      </c>
      <c r="Q864" t="s">
        <v>2179</v>
      </c>
      <c r="R864" s="16" t="s">
        <v>2179</v>
      </c>
      <c r="S864" t="s">
        <v>1114</v>
      </c>
      <c r="U864" t="b">
        <v>0</v>
      </c>
    </row>
    <row r="865" spans="1:21" x14ac:dyDescent="0.25">
      <c r="A865" s="9" t="str">
        <f t="shared" si="91"/>
        <v>WEB</v>
      </c>
      <c r="B865" s="10" t="str">
        <f t="shared" si="92"/>
        <v>LOCAL</v>
      </c>
      <c r="C865" s="17" t="str">
        <f t="shared" si="93"/>
        <v>http://localhost:8080/listing/songthumechanics.com?compare=true&amp;theme=Stars&amp;tutorial=false</v>
      </c>
      <c r="D865" s="27"/>
      <c r="E865" s="23" t="str">
        <f t="shared" si="94"/>
        <v>smaterha@gmail.com</v>
      </c>
      <c r="F865" s="23" t="str">
        <f t="shared" si="95"/>
        <v xml:space="preserve">Pham </v>
      </c>
      <c r="G865" s="23" t="str">
        <f t="shared" si="96"/>
        <v>Ha</v>
      </c>
      <c r="H865" s="24" t="str">
        <f t="shared" si="97"/>
        <v>songthumechanics.com</v>
      </c>
      <c r="I865" s="26"/>
      <c r="J865" s="25"/>
      <c r="K865" t="s">
        <v>3518</v>
      </c>
      <c r="L865" t="b">
        <v>0</v>
      </c>
      <c r="M865" t="s">
        <v>3519</v>
      </c>
      <c r="N865" t="s">
        <v>3519</v>
      </c>
      <c r="O865" t="s">
        <v>3519</v>
      </c>
      <c r="P865" t="s">
        <v>3520</v>
      </c>
      <c r="Q865" t="s">
        <v>3520</v>
      </c>
      <c r="R865" s="16" t="s">
        <v>3520</v>
      </c>
      <c r="S865" t="s">
        <v>1114</v>
      </c>
      <c r="U865" t="b">
        <v>0</v>
      </c>
    </row>
    <row r="866" spans="1:21" x14ac:dyDescent="0.25">
      <c r="A866" s="9" t="str">
        <f t="shared" si="91"/>
        <v>WEB</v>
      </c>
      <c r="B866" s="10" t="str">
        <f t="shared" si="92"/>
        <v>LOCAL</v>
      </c>
      <c r="C866" s="17" t="str">
        <f t="shared" si="93"/>
        <v>http://localhost:8080/listing/songxiaxudianchi58.com?compare=true&amp;theme=Stars&amp;tutorial=false</v>
      </c>
      <c r="D866" s="27"/>
      <c r="E866" s="23" t="str">
        <f t="shared" si="94"/>
        <v>592096824@qq.com</v>
      </c>
      <c r="F866" s="23" t="str">
        <f t="shared" si="95"/>
        <v xml:space="preserve">Guo </v>
      </c>
      <c r="G866" s="23" t="str">
        <f t="shared" si="96"/>
        <v>Zhang</v>
      </c>
      <c r="H866" s="24" t="str">
        <f t="shared" si="97"/>
        <v>songxiaxudianchi58.com</v>
      </c>
      <c r="I866" s="26"/>
      <c r="J866" s="25"/>
      <c r="K866" t="s">
        <v>1142</v>
      </c>
      <c r="L866" t="b">
        <v>0</v>
      </c>
      <c r="M866" t="s">
        <v>1143</v>
      </c>
      <c r="N866" t="s">
        <v>1143</v>
      </c>
      <c r="O866" t="s">
        <v>1143</v>
      </c>
      <c r="P866" t="s">
        <v>1144</v>
      </c>
      <c r="Q866" t="s">
        <v>1144</v>
      </c>
      <c r="R866" s="16" t="s">
        <v>1144</v>
      </c>
      <c r="S866" t="s">
        <v>221</v>
      </c>
      <c r="U866" t="b">
        <v>0</v>
      </c>
    </row>
    <row r="867" spans="1:21" x14ac:dyDescent="0.25">
      <c r="A867" s="9" t="str">
        <f t="shared" si="91"/>
        <v>WEB</v>
      </c>
      <c r="B867" s="10" t="str">
        <f t="shared" si="92"/>
        <v>LOCAL</v>
      </c>
      <c r="C867" s="17" t="str">
        <f t="shared" si="93"/>
        <v>http://localhost:8080/listing/sorayabedding.com?compare=true&amp;theme=Stars&amp;tutorial=false</v>
      </c>
      <c r="D867" s="27"/>
      <c r="E867" s="23" t="str">
        <f t="shared" si="94"/>
        <v>tanyaregi@gmail.com</v>
      </c>
      <c r="F867" s="23" t="str">
        <f t="shared" si="95"/>
        <v xml:space="preserve">Regi </v>
      </c>
      <c r="G867" s="23" t="str">
        <f t="shared" si="96"/>
        <v>Rinaldi</v>
      </c>
      <c r="H867" s="24" t="str">
        <f t="shared" si="97"/>
        <v>sorayabedding.com</v>
      </c>
      <c r="I867" s="26"/>
      <c r="J867" s="25"/>
      <c r="K867" t="s">
        <v>3651</v>
      </c>
      <c r="L867" t="b">
        <v>0</v>
      </c>
      <c r="M867" t="s">
        <v>3652</v>
      </c>
      <c r="N867" t="s">
        <v>3652</v>
      </c>
      <c r="O867" t="s">
        <v>3652</v>
      </c>
      <c r="P867" t="s">
        <v>3653</v>
      </c>
      <c r="Q867" t="s">
        <v>3653</v>
      </c>
      <c r="R867" s="16" t="s">
        <v>3653</v>
      </c>
      <c r="S867" t="s">
        <v>1528</v>
      </c>
      <c r="U867" t="b">
        <v>0</v>
      </c>
    </row>
    <row r="868" spans="1:21" x14ac:dyDescent="0.25">
      <c r="A868" s="9" t="str">
        <f t="shared" si="91"/>
        <v>WEB</v>
      </c>
      <c r="B868" s="10" t="str">
        <f t="shared" si="92"/>
        <v>LOCAL</v>
      </c>
      <c r="C868" s="17" t="str">
        <f t="shared" si="93"/>
        <v>http://localhost:8080/listing/soul-goals.net?compare=true&amp;theme=Stars&amp;tutorial=false</v>
      </c>
      <c r="D868" s="27"/>
      <c r="E868" s="23" t="str">
        <f t="shared" si="94"/>
        <v>bftunks@outlook.com</v>
      </c>
      <c r="F868" s="23" t="str">
        <f t="shared" si="95"/>
        <v xml:space="preserve">Fiona </v>
      </c>
      <c r="G868" s="23" t="str">
        <f t="shared" si="96"/>
        <v>Tunks</v>
      </c>
      <c r="H868" s="24" t="str">
        <f t="shared" si="97"/>
        <v>soul-goals.net</v>
      </c>
      <c r="I868" s="26"/>
      <c r="J868" s="25"/>
      <c r="K868" t="s">
        <v>1465</v>
      </c>
      <c r="L868" t="b">
        <v>0</v>
      </c>
      <c r="M868" t="s">
        <v>1466</v>
      </c>
      <c r="N868" t="s">
        <v>1466</v>
      </c>
      <c r="O868" t="s">
        <v>1466</v>
      </c>
      <c r="P868" t="s">
        <v>1467</v>
      </c>
      <c r="Q868" t="s">
        <v>1467</v>
      </c>
      <c r="R868" s="16" t="s">
        <v>1467</v>
      </c>
      <c r="S868" t="s">
        <v>1468</v>
      </c>
      <c r="U868" t="b">
        <v>0</v>
      </c>
    </row>
    <row r="869" spans="1:21" x14ac:dyDescent="0.25">
      <c r="A869" s="9" t="str">
        <f t="shared" si="91"/>
        <v>WEB</v>
      </c>
      <c r="B869" s="10" t="str">
        <f t="shared" si="92"/>
        <v>LOCAL</v>
      </c>
      <c r="C869" s="17" t="str">
        <f t="shared" si="93"/>
        <v>http://localhost:8080/listing/soundonjewels.com?compare=true&amp;theme=Stars&amp;tutorial=false</v>
      </c>
      <c r="D869" s="27"/>
      <c r="E869" s="23" t="str">
        <f t="shared" si="94"/>
        <v>kapapi@gmail.com</v>
      </c>
      <c r="F869" s="23" t="str">
        <f t="shared" si="95"/>
        <v xml:space="preserve">Konstantinos </v>
      </c>
      <c r="G869" s="23" t="str">
        <f t="shared" si="96"/>
        <v>Paschalidis</v>
      </c>
      <c r="H869" s="24" t="str">
        <f t="shared" si="97"/>
        <v>soundonjewels.com</v>
      </c>
      <c r="I869" s="26"/>
      <c r="J869" s="25"/>
      <c r="K869" t="s">
        <v>2531</v>
      </c>
      <c r="L869" t="b">
        <v>0</v>
      </c>
      <c r="M869" t="s">
        <v>2532</v>
      </c>
      <c r="N869" t="s">
        <v>2532</v>
      </c>
      <c r="O869" t="s">
        <v>2532</v>
      </c>
      <c r="P869" t="s">
        <v>2533</v>
      </c>
      <c r="Q869" t="s">
        <v>2533</v>
      </c>
      <c r="R869" s="16" t="s">
        <v>2533</v>
      </c>
      <c r="S869" t="s">
        <v>2534</v>
      </c>
      <c r="U869" t="b">
        <v>0</v>
      </c>
    </row>
    <row r="870" spans="1:21" x14ac:dyDescent="0.25">
      <c r="A870" s="9" t="str">
        <f t="shared" si="91"/>
        <v>WEB</v>
      </c>
      <c r="B870" s="10" t="str">
        <f t="shared" si="92"/>
        <v>LOCAL</v>
      </c>
      <c r="C870" s="17" t="str">
        <f t="shared" si="93"/>
        <v>http://localhost:8080/listing/spectaclesurface.com?compare=true&amp;theme=Stars&amp;tutorial=false</v>
      </c>
      <c r="D870" s="27"/>
      <c r="E870" s="23" t="str">
        <f t="shared" si="94"/>
        <v>shuot@evenma.ca</v>
      </c>
      <c r="F870" s="23" t="str">
        <f t="shared" si="95"/>
        <v xml:space="preserve">Sebastien </v>
      </c>
      <c r="G870" s="23" t="str">
        <f t="shared" si="96"/>
        <v>Huot</v>
      </c>
      <c r="H870" s="24" t="str">
        <f t="shared" si="97"/>
        <v>spectaclesurface.com</v>
      </c>
      <c r="I870" s="26"/>
      <c r="J870" s="25"/>
      <c r="K870" t="s">
        <v>3480</v>
      </c>
      <c r="L870" t="b">
        <v>0</v>
      </c>
      <c r="M870" t="s">
        <v>3481</v>
      </c>
      <c r="N870" t="s">
        <v>3481</v>
      </c>
      <c r="O870" t="s">
        <v>3481</v>
      </c>
      <c r="P870" t="s">
        <v>3482</v>
      </c>
      <c r="Q870" t="s">
        <v>3482</v>
      </c>
      <c r="R870" s="16" t="s">
        <v>3482</v>
      </c>
      <c r="S870" t="s">
        <v>3483</v>
      </c>
      <c r="U870" t="b">
        <v>0</v>
      </c>
    </row>
    <row r="871" spans="1:21" x14ac:dyDescent="0.25">
      <c r="A871" s="9" t="str">
        <f t="shared" si="91"/>
        <v>WEB</v>
      </c>
      <c r="B871" s="10" t="str">
        <f t="shared" si="92"/>
        <v>LOCAL</v>
      </c>
      <c r="C871" s="17" t="str">
        <f t="shared" si="93"/>
        <v>http://localhost:8080/listing/stage-kult.com?compare=true&amp;theme=Stars&amp;tutorial=false</v>
      </c>
      <c r="D871" s="27"/>
      <c r="E871" s="23" t="str">
        <f t="shared" si="94"/>
        <v>j.laudenbach@web.de</v>
      </c>
      <c r="F871" s="23" t="str">
        <f t="shared" si="95"/>
        <v>FALSE</v>
      </c>
      <c r="G871" s="23" t="str">
        <f t="shared" si="96"/>
        <v>Laudenbach</v>
      </c>
      <c r="H871" s="24" t="str">
        <f t="shared" si="97"/>
        <v>stage-kult.com</v>
      </c>
      <c r="I871" s="26"/>
      <c r="J871" s="25"/>
      <c r="K871" t="s">
        <v>2387</v>
      </c>
      <c r="L871" t="b">
        <v>0</v>
      </c>
      <c r="M871" t="s">
        <v>2388</v>
      </c>
      <c r="N871" t="s">
        <v>2388</v>
      </c>
      <c r="O871" t="s">
        <v>2388</v>
      </c>
      <c r="P871" t="s">
        <v>2389</v>
      </c>
      <c r="Q871" t="s">
        <v>1536</v>
      </c>
      <c r="R871" s="16" t="s">
        <v>2389</v>
      </c>
      <c r="S871" t="s">
        <v>2390</v>
      </c>
      <c r="U871" t="b">
        <v>0</v>
      </c>
    </row>
    <row r="872" spans="1:21" x14ac:dyDescent="0.25">
      <c r="A872" s="9" t="str">
        <f t="shared" si="91"/>
        <v>WEB</v>
      </c>
      <c r="B872" s="10" t="str">
        <f t="shared" si="92"/>
        <v>LOCAL</v>
      </c>
      <c r="C872" s="17" t="str">
        <f t="shared" si="93"/>
        <v>http://localhost:8080/listing/starlogisticscompany.com?compare=true&amp;theme=Stars&amp;tutorial=false</v>
      </c>
      <c r="D872" s="27"/>
      <c r="E872" s="23" t="str">
        <f t="shared" si="94"/>
        <v>starnaislogistics@consultant.com</v>
      </c>
      <c r="F872" s="23" t="str">
        <f t="shared" si="95"/>
        <v xml:space="preserve">Michael </v>
      </c>
      <c r="G872" s="23" t="str">
        <f t="shared" si="96"/>
        <v>Mensah</v>
      </c>
      <c r="H872" s="24" t="str">
        <f t="shared" si="97"/>
        <v>starlogisticscompany.com</v>
      </c>
      <c r="I872" s="26"/>
      <c r="J872" s="25"/>
      <c r="K872" t="s">
        <v>3570</v>
      </c>
      <c r="L872" t="b">
        <v>0</v>
      </c>
      <c r="M872" t="s">
        <v>3571</v>
      </c>
      <c r="N872" t="s">
        <v>3571</v>
      </c>
      <c r="O872" t="s">
        <v>3571</v>
      </c>
      <c r="P872" t="s">
        <v>3572</v>
      </c>
      <c r="Q872" t="s">
        <v>3572</v>
      </c>
      <c r="R872" s="16" t="s">
        <v>3572</v>
      </c>
      <c r="S872" t="s">
        <v>3573</v>
      </c>
      <c r="U872" t="b">
        <v>0</v>
      </c>
    </row>
    <row r="873" spans="1:21" x14ac:dyDescent="0.25">
      <c r="A873" s="9" t="str">
        <f t="shared" si="91"/>
        <v>WEB</v>
      </c>
      <c r="B873" s="10" t="str">
        <f t="shared" si="92"/>
        <v>LOCAL</v>
      </c>
      <c r="C873" s="17" t="str">
        <f t="shared" si="93"/>
        <v>http://localhost:8080/listing/stephenjoseephinc.com?compare=true&amp;theme=Stars&amp;tutorial=false</v>
      </c>
      <c r="D873" s="27"/>
      <c r="E873" s="23" t="str">
        <f t="shared" si="94"/>
        <v>ys3745@empess.co</v>
      </c>
      <c r="F873" s="23" t="str">
        <f t="shared" si="95"/>
        <v xml:space="preserve">Ivaylo </v>
      </c>
      <c r="G873" s="23" t="str">
        <f t="shared" si="96"/>
        <v>Denev</v>
      </c>
      <c r="H873" s="24" t="str">
        <f t="shared" si="97"/>
        <v>stephenjoseephinc.com</v>
      </c>
      <c r="I873" s="26"/>
      <c r="J873" s="25"/>
      <c r="K873" t="s">
        <v>3944</v>
      </c>
      <c r="L873" t="b">
        <v>0</v>
      </c>
      <c r="M873" t="s">
        <v>3945</v>
      </c>
      <c r="N873" t="s">
        <v>3945</v>
      </c>
      <c r="O873" t="s">
        <v>3945</v>
      </c>
      <c r="P873" t="s">
        <v>3946</v>
      </c>
      <c r="Q873" t="s">
        <v>3946</v>
      </c>
      <c r="R873" s="16" t="s">
        <v>3946</v>
      </c>
      <c r="S873" t="s">
        <v>704</v>
      </c>
      <c r="U873" t="b">
        <v>0</v>
      </c>
    </row>
    <row r="874" spans="1:21" x14ac:dyDescent="0.25">
      <c r="A874" s="9" t="str">
        <f t="shared" si="91"/>
        <v>WEB</v>
      </c>
      <c r="B874" s="10" t="str">
        <f t="shared" si="92"/>
        <v>LOCAL</v>
      </c>
      <c r="C874" s="17" t="str">
        <f t="shared" si="93"/>
        <v>http://localhost:8080/listing/stephenjosephlnc.com?compare=true&amp;theme=Stars&amp;tutorial=false</v>
      </c>
      <c r="D874" s="27"/>
      <c r="E874" s="23" t="str">
        <f t="shared" si="94"/>
        <v>paulwigqins4@gmail.com</v>
      </c>
      <c r="F874" s="23" t="str">
        <f t="shared" si="95"/>
        <v xml:space="preserve">Dennis </v>
      </c>
      <c r="G874" s="23" t="str">
        <f t="shared" si="96"/>
        <v>Stokes</v>
      </c>
      <c r="H874" s="24" t="str">
        <f t="shared" si="97"/>
        <v>stephenjosephlnc.com</v>
      </c>
      <c r="I874" s="26"/>
      <c r="J874" s="25"/>
      <c r="K874" t="s">
        <v>3131</v>
      </c>
      <c r="L874" t="b">
        <v>0</v>
      </c>
      <c r="M874" t="s">
        <v>3132</v>
      </c>
      <c r="N874" t="s">
        <v>3132</v>
      </c>
      <c r="O874" t="s">
        <v>3132</v>
      </c>
      <c r="P874" t="s">
        <v>3133</v>
      </c>
      <c r="Q874" t="s">
        <v>3133</v>
      </c>
      <c r="R874" s="16" t="s">
        <v>3133</v>
      </c>
      <c r="S874" t="s">
        <v>704</v>
      </c>
      <c r="U874" t="b">
        <v>0</v>
      </c>
    </row>
    <row r="875" spans="1:21" x14ac:dyDescent="0.25">
      <c r="A875" s="9" t="str">
        <f t="shared" si="91"/>
        <v>WEB</v>
      </c>
      <c r="B875" s="10" t="str">
        <f t="shared" si="92"/>
        <v>LOCAL</v>
      </c>
      <c r="C875" s="17" t="str">
        <f t="shared" si="93"/>
        <v>http://localhost:8080/listing/stephenrellis.com?compare=true&amp;theme=Stars&amp;tutorial=false</v>
      </c>
      <c r="D875" s="27"/>
      <c r="E875" s="23" t="str">
        <f t="shared" si="94"/>
        <v>lydia@oranmore-esl.co.uk</v>
      </c>
      <c r="F875" s="23" t="str">
        <f t="shared" si="95"/>
        <v xml:space="preserve">Stephen </v>
      </c>
      <c r="G875" s="23" t="str">
        <f t="shared" si="96"/>
        <v>Ellus</v>
      </c>
      <c r="H875" s="24" t="str">
        <f t="shared" si="97"/>
        <v>stephenrellis.com</v>
      </c>
      <c r="I875" s="26"/>
      <c r="J875" s="25"/>
      <c r="K875" t="s">
        <v>2728</v>
      </c>
      <c r="L875" t="b">
        <v>0</v>
      </c>
      <c r="M875" t="s">
        <v>2729</v>
      </c>
      <c r="N875" t="s">
        <v>2729</v>
      </c>
      <c r="O875" t="s">
        <v>2729</v>
      </c>
      <c r="P875" t="s">
        <v>2730</v>
      </c>
      <c r="Q875" t="s">
        <v>2730</v>
      </c>
      <c r="R875" s="16" t="s">
        <v>2730</v>
      </c>
      <c r="S875" t="s">
        <v>704</v>
      </c>
      <c r="U875" t="b">
        <v>0</v>
      </c>
    </row>
    <row r="876" spans="1:21" x14ac:dyDescent="0.25">
      <c r="A876" s="9" t="str">
        <f t="shared" si="91"/>
        <v>WEB</v>
      </c>
      <c r="B876" s="10" t="str">
        <f t="shared" si="92"/>
        <v>LOCAL</v>
      </c>
      <c r="C876" s="17" t="str">
        <f t="shared" si="93"/>
        <v>http://localhost:8080/listing/successnews24.com?compare=true&amp;theme=Stars&amp;tutorial=false</v>
      </c>
      <c r="D876" s="27"/>
      <c r="E876" s="23" t="str">
        <f t="shared" si="94"/>
        <v>denismushenko@mail.ru</v>
      </c>
      <c r="F876" s="23" t="str">
        <f t="shared" si="95"/>
        <v xml:space="preserve">Denis </v>
      </c>
      <c r="G876" s="23" t="str">
        <f t="shared" si="96"/>
        <v>Mushenko</v>
      </c>
      <c r="H876" s="24" t="str">
        <f t="shared" si="97"/>
        <v>successnews24.com</v>
      </c>
      <c r="I876" s="26"/>
      <c r="J876" s="25"/>
      <c r="K876" t="s">
        <v>1887</v>
      </c>
      <c r="L876" t="b">
        <v>0</v>
      </c>
      <c r="M876" t="s">
        <v>1888</v>
      </c>
      <c r="N876" t="s">
        <v>1888</v>
      </c>
      <c r="O876" t="s">
        <v>1888</v>
      </c>
      <c r="P876" t="s">
        <v>1889</v>
      </c>
      <c r="Q876" t="s">
        <v>1889</v>
      </c>
      <c r="R876" s="16" t="s">
        <v>1889</v>
      </c>
      <c r="S876" t="s">
        <v>1890</v>
      </c>
      <c r="U876" t="b">
        <v>0</v>
      </c>
    </row>
    <row r="877" spans="1:21" x14ac:dyDescent="0.25">
      <c r="A877" s="9" t="str">
        <f t="shared" si="91"/>
        <v>WEB</v>
      </c>
      <c r="B877" s="10" t="str">
        <f t="shared" si="92"/>
        <v>LOCAL</v>
      </c>
      <c r="C877" s="17" t="str">
        <f t="shared" si="93"/>
        <v>http://localhost:8080/listing/summercampfootball.com?compare=true&amp;theme=Stars&amp;tutorial=false</v>
      </c>
      <c r="D877" s="27"/>
      <c r="E877" s="23" t="str">
        <f t="shared" si="94"/>
        <v>xscore13@gmail.com</v>
      </c>
      <c r="F877" s="23" t="str">
        <f t="shared" si="95"/>
        <v>FALSE</v>
      </c>
      <c r="G877" s="23" t="str">
        <f t="shared" si="96"/>
        <v>Nunes De Queiros</v>
      </c>
      <c r="H877" s="24" t="str">
        <f t="shared" si="97"/>
        <v>summercampfootball.com</v>
      </c>
      <c r="I877" s="26"/>
      <c r="J877" s="25"/>
      <c r="K877" t="s">
        <v>3901</v>
      </c>
      <c r="L877" t="b">
        <v>0</v>
      </c>
      <c r="M877" t="s">
        <v>3902</v>
      </c>
      <c r="N877" t="s">
        <v>3902</v>
      </c>
      <c r="O877" t="s">
        <v>3902</v>
      </c>
      <c r="P877" t="s">
        <v>3903</v>
      </c>
      <c r="Q877" t="s">
        <v>1428</v>
      </c>
      <c r="R877" s="16" t="s">
        <v>3904</v>
      </c>
      <c r="S877" t="s">
        <v>365</v>
      </c>
      <c r="U877" t="b">
        <v>0</v>
      </c>
    </row>
    <row r="878" spans="1:21" x14ac:dyDescent="0.25">
      <c r="A878" s="9" t="str">
        <f t="shared" si="91"/>
        <v>WEB</v>
      </c>
      <c r="B878" s="10" t="str">
        <f t="shared" si="92"/>
        <v>LOCAL</v>
      </c>
      <c r="C878" s="17" t="str">
        <f t="shared" si="93"/>
        <v>http://localhost:8080/listing/support-account-disable-informations.com?compare=true&amp;theme=Stars&amp;tutorial=false</v>
      </c>
      <c r="D878" s="27"/>
      <c r="E878" s="23" t="str">
        <f t="shared" si="94"/>
        <v>kellyplayer@outlook.com</v>
      </c>
      <c r="F878" s="23" t="str">
        <f t="shared" si="95"/>
        <v>FALSE</v>
      </c>
      <c r="G878" s="23" t="str">
        <f t="shared" si="96"/>
        <v>Glass</v>
      </c>
      <c r="H878" s="24" t="str">
        <f t="shared" si="97"/>
        <v>support-account-disable-informations.com</v>
      </c>
      <c r="I878" s="26"/>
      <c r="J878" s="25"/>
      <c r="K878" t="s">
        <v>2548</v>
      </c>
      <c r="L878" t="b">
        <v>0</v>
      </c>
      <c r="M878" t="s">
        <v>2549</v>
      </c>
      <c r="N878" t="s">
        <v>2549</v>
      </c>
      <c r="O878" t="s">
        <v>2549</v>
      </c>
      <c r="P878" t="s">
        <v>2550</v>
      </c>
      <c r="Q878" t="s">
        <v>2550</v>
      </c>
      <c r="R878" s="16" t="s">
        <v>2551</v>
      </c>
      <c r="S878" t="s">
        <v>2552</v>
      </c>
      <c r="U878" t="b">
        <v>0</v>
      </c>
    </row>
    <row r="879" spans="1:21" x14ac:dyDescent="0.25">
      <c r="A879" s="9" t="str">
        <f t="shared" si="91"/>
        <v>WEB</v>
      </c>
      <c r="B879" s="10" t="str">
        <f t="shared" si="92"/>
        <v>LOCAL</v>
      </c>
      <c r="C879" s="17" t="str">
        <f t="shared" si="93"/>
        <v>http://localhost:8080/listing/support-verification-service.com?compare=true&amp;theme=Stars&amp;tutorial=false</v>
      </c>
      <c r="D879" s="27"/>
      <c r="E879" s="23" t="str">
        <f t="shared" si="94"/>
        <v>wittmann.35@web.de</v>
      </c>
      <c r="F879" s="23" t="str">
        <f t="shared" si="95"/>
        <v>FALSE</v>
      </c>
      <c r="G879" s="23" t="str">
        <f t="shared" si="96"/>
        <v>Wittmann</v>
      </c>
      <c r="H879" s="24" t="str">
        <f t="shared" si="97"/>
        <v>support-verification-service.com</v>
      </c>
      <c r="I879" s="26"/>
      <c r="J879" s="25"/>
      <c r="K879" t="s">
        <v>3878</v>
      </c>
      <c r="L879" t="b">
        <v>0</v>
      </c>
      <c r="M879" t="s">
        <v>3879</v>
      </c>
      <c r="N879" t="s">
        <v>3879</v>
      </c>
      <c r="O879" t="s">
        <v>3879</v>
      </c>
      <c r="P879" t="s">
        <v>3880</v>
      </c>
      <c r="Q879" t="s">
        <v>3472</v>
      </c>
      <c r="R879" s="16" t="s">
        <v>3880</v>
      </c>
      <c r="S879" t="s">
        <v>3881</v>
      </c>
      <c r="U879" t="b">
        <v>0</v>
      </c>
    </row>
    <row r="880" spans="1:21" x14ac:dyDescent="0.25">
      <c r="A880" s="9" t="str">
        <f t="shared" si="91"/>
        <v>WEB</v>
      </c>
      <c r="B880" s="10" t="str">
        <f t="shared" si="92"/>
        <v>LOCAL</v>
      </c>
      <c r="C880" s="17" t="str">
        <f t="shared" si="93"/>
        <v>http://localhost:8080/listing/suprise-yourself.com?compare=true&amp;theme=Stars&amp;tutorial=false</v>
      </c>
      <c r="D880" s="27"/>
      <c r="E880" s="23" t="str">
        <f t="shared" si="94"/>
        <v>nilsurtel89@web.de</v>
      </c>
      <c r="F880" s="23" t="str">
        <f t="shared" si="95"/>
        <v>FALSE</v>
      </c>
      <c r="G880" s="23" t="str">
        <f t="shared" si="96"/>
        <v>Urtel</v>
      </c>
      <c r="H880" s="24" t="str">
        <f t="shared" si="97"/>
        <v>suprise-yourself.com</v>
      </c>
      <c r="I880" s="26"/>
      <c r="J880" s="25"/>
      <c r="K880" t="s">
        <v>3045</v>
      </c>
      <c r="L880" t="b">
        <v>0</v>
      </c>
      <c r="M880" t="s">
        <v>3046</v>
      </c>
      <c r="N880" t="s">
        <v>3046</v>
      </c>
      <c r="O880" t="s">
        <v>3046</v>
      </c>
      <c r="P880" t="s">
        <v>3047</v>
      </c>
      <c r="Q880" t="s">
        <v>1536</v>
      </c>
      <c r="R880" s="16" t="s">
        <v>3047</v>
      </c>
      <c r="S880" t="s">
        <v>117</v>
      </c>
      <c r="U880" t="b">
        <v>0</v>
      </c>
    </row>
    <row r="881" spans="1:21" x14ac:dyDescent="0.25">
      <c r="A881" s="9" t="str">
        <f t="shared" si="91"/>
        <v>WEB</v>
      </c>
      <c r="B881" s="10" t="str">
        <f t="shared" si="92"/>
        <v>LOCAL</v>
      </c>
      <c r="C881" s="17" t="str">
        <f t="shared" si="93"/>
        <v>http://localhost:8080/listing/surroundyourselfwithmountains.com?compare=true&amp;theme=Stars&amp;tutorial=false</v>
      </c>
      <c r="D881" s="27"/>
      <c r="E881" s="23" t="str">
        <f t="shared" si="94"/>
        <v>stein@northdigital.be</v>
      </c>
      <c r="F881" s="23" t="str">
        <f t="shared" si="95"/>
        <v>FALSE</v>
      </c>
      <c r="G881" s="23" t="str">
        <f t="shared" si="96"/>
        <v>Peeters</v>
      </c>
      <c r="H881" s="24" t="str">
        <f t="shared" si="97"/>
        <v>surroundyourselfwithmountains.com</v>
      </c>
      <c r="I881" s="26"/>
      <c r="J881" s="25"/>
      <c r="K881" t="s">
        <v>3584</v>
      </c>
      <c r="L881" t="b">
        <v>0</v>
      </c>
      <c r="M881" t="s">
        <v>3585</v>
      </c>
      <c r="N881" t="s">
        <v>3585</v>
      </c>
      <c r="O881" t="s">
        <v>3585</v>
      </c>
      <c r="P881" t="s">
        <v>3586</v>
      </c>
      <c r="Q881" t="s">
        <v>3587</v>
      </c>
      <c r="R881" s="16" t="s">
        <v>3586</v>
      </c>
      <c r="S881" t="s">
        <v>3588</v>
      </c>
      <c r="U881" t="b">
        <v>0</v>
      </c>
    </row>
    <row r="882" spans="1:21" x14ac:dyDescent="0.25">
      <c r="A882" s="9" t="str">
        <f t="shared" si="91"/>
        <v>WEB</v>
      </c>
      <c r="B882" s="10" t="str">
        <f t="shared" si="92"/>
        <v>LOCAL</v>
      </c>
      <c r="C882" s="17" t="str">
        <f t="shared" si="93"/>
        <v>http://localhost:8080/listing/sussexbusinesscompliancysolutions.com?compare=true&amp;theme=Stars&amp;tutorial=false</v>
      </c>
      <c r="D882" s="27"/>
      <c r="E882" s="23" t="str">
        <f t="shared" si="94"/>
        <v>adurlegionella@outlook.com</v>
      </c>
      <c r="F882" s="23" t="str">
        <f t="shared" si="95"/>
        <v xml:space="preserve">Karen </v>
      </c>
      <c r="G882" s="23" t="str">
        <f t="shared" si="96"/>
        <v>Doubtfire</v>
      </c>
      <c r="H882" s="24" t="str">
        <f t="shared" si="97"/>
        <v>sussexbusinesscompliancysolutions.com</v>
      </c>
      <c r="I882" s="26"/>
      <c r="J882" s="25"/>
      <c r="K882" t="s">
        <v>1233</v>
      </c>
      <c r="L882" t="b">
        <v>0</v>
      </c>
      <c r="M882" t="s">
        <v>1234</v>
      </c>
      <c r="N882" t="s">
        <v>1234</v>
      </c>
      <c r="O882" t="s">
        <v>1234</v>
      </c>
      <c r="P882" t="s">
        <v>1235</v>
      </c>
      <c r="Q882" t="s">
        <v>1235</v>
      </c>
      <c r="R882" s="16" t="s">
        <v>1235</v>
      </c>
      <c r="S882" t="s">
        <v>1236</v>
      </c>
      <c r="U882" t="b">
        <v>0</v>
      </c>
    </row>
    <row r="883" spans="1:21" x14ac:dyDescent="0.25">
      <c r="A883" s="9" t="str">
        <f t="shared" si="91"/>
        <v>WEB</v>
      </c>
      <c r="B883" s="10" t="str">
        <f t="shared" si="92"/>
        <v>LOCAL</v>
      </c>
      <c r="C883" s="17" t="str">
        <f t="shared" si="93"/>
        <v>http://localhost:8080/listing/sz-eightysix.com?compare=true&amp;theme=Stars&amp;tutorial=false</v>
      </c>
      <c r="D883" s="27"/>
      <c r="E883" s="23" t="str">
        <f t="shared" si="94"/>
        <v>zhengchen6686@dingtalk.com</v>
      </c>
      <c r="F883" s="23" t="str">
        <f t="shared" si="95"/>
        <v xml:space="preserve">Chen </v>
      </c>
      <c r="G883" s="23" t="str">
        <f t="shared" si="96"/>
        <v>Zheng</v>
      </c>
      <c r="H883" s="24" t="str">
        <f t="shared" si="97"/>
        <v>sz-eightysix.com</v>
      </c>
      <c r="I883" s="26"/>
      <c r="J883" s="25"/>
      <c r="K883" t="s">
        <v>3960</v>
      </c>
      <c r="L883" t="b">
        <v>0</v>
      </c>
      <c r="M883" t="s">
        <v>3961</v>
      </c>
      <c r="N883" t="s">
        <v>3961</v>
      </c>
      <c r="O883" t="s">
        <v>3961</v>
      </c>
      <c r="P883" t="s">
        <v>3962</v>
      </c>
      <c r="Q883" t="s">
        <v>3962</v>
      </c>
      <c r="R883" s="16" t="s">
        <v>3962</v>
      </c>
      <c r="S883" t="s">
        <v>3963</v>
      </c>
      <c r="U883" t="b">
        <v>0</v>
      </c>
    </row>
    <row r="884" spans="1:21" x14ac:dyDescent="0.25">
      <c r="A884" s="9" t="str">
        <f t="shared" ref="A884:A947" si="98">HYPERLINK(CONCATENATE("http://",K:K), "WEB")</f>
        <v>WEB</v>
      </c>
      <c r="B884" s="10" t="str">
        <f t="shared" ref="B884:B947" si="99">HYPERLINK(CONCATENATE("http://localhost:8080/request/",K:K),"LOCAL")</f>
        <v>LOCAL</v>
      </c>
      <c r="C884" s="17" t="str">
        <f t="shared" ref="C884:C947" si="100">HYPERLINK(CONCATENATE("http://localhost:8080/listing/",K:K,"?compare=true&amp;theme=Stars&amp;tutorial=false"))</f>
        <v>http://localhost:8080/listing/tabara-general.com?compare=true&amp;theme=Stars&amp;tutorial=false</v>
      </c>
      <c r="D884" s="27"/>
      <c r="E884" s="23" t="str">
        <f t="shared" ref="E884:E947" si="101">IF(AND(M:M=N:N,N:N=O:O),M:M, "FALSE")</f>
        <v>ssgtoolz@gmail.com</v>
      </c>
      <c r="F884" s="23" t="str">
        <f t="shared" ref="F884:F947" si="102">IF(AND(P:P=Q:Q,Q:Q=R:R),LEFT(P:P,SEARCH(" ",P:P)), "FALSE")</f>
        <v xml:space="preserve">Alper </v>
      </c>
      <c r="G884" s="23" t="str">
        <f t="shared" ref="G884:G947" si="103">IF(LEN(P:P)-LEN(SUBSTITUTE(P:P," ","")) = 1, RIGHT(P:P,LEN(P:P)-FIND(" ",P:P,1)), RIGHT(P:P,LEN(P:P)-SEARCH(" ",P:P,SEARCH(" ",P:P,SEARCH(" ",P:P)+1))))</f>
        <v>Larcin</v>
      </c>
      <c r="H884" s="24" t="str">
        <f t="shared" ref="H884:H947" si="104">K:K</f>
        <v>tabara-general.com</v>
      </c>
      <c r="I884" s="26"/>
      <c r="J884" s="25"/>
      <c r="K884" t="s">
        <v>3564</v>
      </c>
      <c r="L884" t="b">
        <v>0</v>
      </c>
      <c r="M884" t="s">
        <v>3565</v>
      </c>
      <c r="N884" t="s">
        <v>3565</v>
      </c>
      <c r="O884" t="s">
        <v>3565</v>
      </c>
      <c r="P884" t="s">
        <v>3566</v>
      </c>
      <c r="Q884" t="s">
        <v>3566</v>
      </c>
      <c r="R884" s="16" t="s">
        <v>3566</v>
      </c>
      <c r="S884" t="s">
        <v>2144</v>
      </c>
      <c r="U884" t="b">
        <v>0</v>
      </c>
    </row>
    <row r="885" spans="1:21" x14ac:dyDescent="0.25">
      <c r="A885" s="9" t="str">
        <f t="shared" si="98"/>
        <v>WEB</v>
      </c>
      <c r="B885" s="10" t="str">
        <f t="shared" si="99"/>
        <v>LOCAL</v>
      </c>
      <c r="C885" s="17" t="str">
        <f t="shared" si="100"/>
        <v>http://localhost:8080/listing/taskforce-france.com?compare=true&amp;theme=Stars&amp;tutorial=false</v>
      </c>
      <c r="D885" s="27"/>
      <c r="E885" s="23" t="str">
        <f t="shared" si="101"/>
        <v>fhutsebaut@gmail.com</v>
      </c>
      <c r="F885" s="23" t="str">
        <f t="shared" si="102"/>
        <v xml:space="preserve">Fabrice </v>
      </c>
      <c r="G885" s="23" t="str">
        <f t="shared" si="103"/>
        <v>Hutsebaut</v>
      </c>
      <c r="H885" s="24" t="str">
        <f t="shared" si="104"/>
        <v>taskforce-france.com</v>
      </c>
      <c r="I885" s="26"/>
      <c r="J885" s="25"/>
      <c r="K885" t="s">
        <v>2128</v>
      </c>
      <c r="L885" t="b">
        <v>0</v>
      </c>
      <c r="M885" t="s">
        <v>2129</v>
      </c>
      <c r="N885" t="s">
        <v>2129</v>
      </c>
      <c r="O885" t="s">
        <v>2129</v>
      </c>
      <c r="P885" t="s">
        <v>2130</v>
      </c>
      <c r="Q885" t="s">
        <v>2130</v>
      </c>
      <c r="R885" s="16" t="s">
        <v>2130</v>
      </c>
      <c r="S885" t="s">
        <v>50</v>
      </c>
      <c r="U885" t="b">
        <v>0</v>
      </c>
    </row>
    <row r="886" spans="1:21" x14ac:dyDescent="0.25">
      <c r="A886" s="9" t="str">
        <f t="shared" si="98"/>
        <v>WEB</v>
      </c>
      <c r="B886" s="10" t="str">
        <f t="shared" si="99"/>
        <v>LOCAL</v>
      </c>
      <c r="C886" s="17" t="str">
        <f t="shared" si="100"/>
        <v>http://localhost:8080/listing/tattoopieces.com?compare=true&amp;theme=Stars&amp;tutorial=false</v>
      </c>
      <c r="D886" s="27"/>
      <c r="E886" s="23" t="str">
        <f t="shared" si="101"/>
        <v>bp@qa.com.pl</v>
      </c>
      <c r="F886" s="23" t="str">
        <f t="shared" si="102"/>
        <v xml:space="preserve">Paczkowski </v>
      </c>
      <c r="G886" s="23" t="str">
        <f t="shared" si="103"/>
        <v>Bartosz</v>
      </c>
      <c r="H886" s="24" t="str">
        <f t="shared" si="104"/>
        <v>tattoopieces.com</v>
      </c>
      <c r="I886" s="26"/>
      <c r="J886" s="25"/>
      <c r="K886" t="s">
        <v>1514</v>
      </c>
      <c r="L886" t="b">
        <v>0</v>
      </c>
      <c r="M886" t="s">
        <v>1515</v>
      </c>
      <c r="N886" t="s">
        <v>1515</v>
      </c>
      <c r="O886" t="s">
        <v>1515</v>
      </c>
      <c r="P886" t="s">
        <v>1516</v>
      </c>
      <c r="Q886" t="s">
        <v>1516</v>
      </c>
      <c r="R886" s="16" t="s">
        <v>1516</v>
      </c>
      <c r="S886" t="s">
        <v>1517</v>
      </c>
      <c r="U886" t="b">
        <v>0</v>
      </c>
    </row>
    <row r="887" spans="1:21" x14ac:dyDescent="0.25">
      <c r="A887" s="9" t="str">
        <f t="shared" si="98"/>
        <v>WEB</v>
      </c>
      <c r="B887" s="10" t="str">
        <f t="shared" si="99"/>
        <v>LOCAL</v>
      </c>
      <c r="C887" s="17" t="str">
        <f t="shared" si="100"/>
        <v>http://localhost:8080/listing/teacherchavira.com?compare=true&amp;theme=Stars&amp;tutorial=false</v>
      </c>
      <c r="D887" s="27"/>
      <c r="E887" s="23" t="str">
        <f t="shared" si="101"/>
        <v>chavira.online@gmail.com</v>
      </c>
      <c r="F887" s="23" t="str">
        <f t="shared" si="102"/>
        <v xml:space="preserve">Jesus </v>
      </c>
      <c r="G887" s="23" t="str">
        <f t="shared" si="103"/>
        <v>Chavira Sanchez</v>
      </c>
      <c r="H887" s="24" t="str">
        <f t="shared" si="104"/>
        <v>teacherchavira.com</v>
      </c>
      <c r="I887" s="26"/>
      <c r="J887" s="25"/>
      <c r="K887" t="s">
        <v>1642</v>
      </c>
      <c r="L887" t="b">
        <v>0</v>
      </c>
      <c r="M887" t="s">
        <v>1643</v>
      </c>
      <c r="N887" t="s">
        <v>1643</v>
      </c>
      <c r="O887" t="s">
        <v>1643</v>
      </c>
      <c r="P887" t="s">
        <v>1644</v>
      </c>
      <c r="Q887" t="s">
        <v>1644</v>
      </c>
      <c r="R887" s="16" t="s">
        <v>1644</v>
      </c>
      <c r="S887" t="s">
        <v>1645</v>
      </c>
      <c r="U887" t="b">
        <v>0</v>
      </c>
    </row>
    <row r="888" spans="1:21" x14ac:dyDescent="0.25">
      <c r="A888" s="9" t="str">
        <f t="shared" si="98"/>
        <v>WEB</v>
      </c>
      <c r="B888" s="10" t="str">
        <f t="shared" si="99"/>
        <v>LOCAL</v>
      </c>
      <c r="C888" s="17" t="str">
        <f t="shared" si="100"/>
        <v>http://localhost:8080/listing/teailike.com?compare=true&amp;theme=Stars&amp;tutorial=false</v>
      </c>
      <c r="D888" s="27"/>
      <c r="E888" s="23" t="str">
        <f t="shared" si="101"/>
        <v>sefik.yildiz@me.com</v>
      </c>
      <c r="F888" s="23" t="str">
        <f t="shared" si="102"/>
        <v xml:space="preserve">Sefik </v>
      </c>
      <c r="G888" s="23" t="str">
        <f t="shared" si="103"/>
        <v>Yildiz</v>
      </c>
      <c r="H888" s="24" t="str">
        <f t="shared" si="104"/>
        <v>teailike.com</v>
      </c>
      <c r="I888" s="26"/>
      <c r="J888" s="25"/>
      <c r="K888" t="s">
        <v>3442</v>
      </c>
      <c r="L888" t="b">
        <v>0</v>
      </c>
      <c r="M888" t="s">
        <v>3443</v>
      </c>
      <c r="N888" t="s">
        <v>3443</v>
      </c>
      <c r="O888" t="s">
        <v>3443</v>
      </c>
      <c r="P888" t="s">
        <v>3444</v>
      </c>
      <c r="Q888" t="s">
        <v>3444</v>
      </c>
      <c r="R888" s="16" t="s">
        <v>3444</v>
      </c>
      <c r="S888" t="s">
        <v>271</v>
      </c>
      <c r="U888" t="b">
        <v>0</v>
      </c>
    </row>
    <row r="889" spans="1:21" x14ac:dyDescent="0.25">
      <c r="A889" s="9" t="str">
        <f t="shared" si="98"/>
        <v>WEB</v>
      </c>
      <c r="B889" s="10" t="str">
        <f t="shared" si="99"/>
        <v>LOCAL</v>
      </c>
      <c r="C889" s="17" t="str">
        <f t="shared" si="100"/>
        <v>http://localhost:8080/listing/tecnicesped.com?compare=true&amp;theme=Stars&amp;tutorial=false</v>
      </c>
      <c r="D889" s="27"/>
      <c r="E889" s="23" t="str">
        <f t="shared" si="101"/>
        <v>cespedentepes@outlook.com</v>
      </c>
      <c r="F889" s="23" t="str">
        <f t="shared" si="102"/>
        <v xml:space="preserve">Maria </v>
      </c>
      <c r="G889" s="23" t="str">
        <f t="shared" si="103"/>
        <v>Garcia Simon</v>
      </c>
      <c r="H889" s="24" t="str">
        <f t="shared" si="104"/>
        <v>tecnicesped.com</v>
      </c>
      <c r="I889" s="26"/>
      <c r="J889" s="25"/>
      <c r="K889" t="s">
        <v>1619</v>
      </c>
      <c r="L889" t="b">
        <v>0</v>
      </c>
      <c r="M889" t="s">
        <v>1620</v>
      </c>
      <c r="N889" t="s">
        <v>1620</v>
      </c>
      <c r="O889" t="s">
        <v>1620</v>
      </c>
      <c r="P889" t="s">
        <v>1621</v>
      </c>
      <c r="Q889" t="s">
        <v>1621</v>
      </c>
      <c r="R889" s="16" t="s">
        <v>1621</v>
      </c>
      <c r="S889" t="s">
        <v>1622</v>
      </c>
      <c r="U889" t="b">
        <v>0</v>
      </c>
    </row>
    <row r="890" spans="1:21" x14ac:dyDescent="0.25">
      <c r="A890" s="9" t="str">
        <f t="shared" si="98"/>
        <v>WEB</v>
      </c>
      <c r="B890" s="10" t="str">
        <f t="shared" si="99"/>
        <v>LOCAL</v>
      </c>
      <c r="C890" s="17" t="str">
        <f t="shared" si="100"/>
        <v>http://localhost:8080/listing/teddygalloway.com?compare=true&amp;theme=Stars&amp;tutorial=false</v>
      </c>
      <c r="D890" s="27"/>
      <c r="E890" s="23" t="str">
        <f t="shared" si="101"/>
        <v>cgalloway@eagerlioncompany.com</v>
      </c>
      <c r="F890" s="23" t="str">
        <f t="shared" si="102"/>
        <v xml:space="preserve">Charles </v>
      </c>
      <c r="G890" s="23" t="str">
        <f t="shared" si="103"/>
        <v>Galloway</v>
      </c>
      <c r="H890" s="24" t="str">
        <f t="shared" si="104"/>
        <v>teddygalloway.com</v>
      </c>
      <c r="I890" s="26"/>
      <c r="J890" s="25"/>
      <c r="K890" t="s">
        <v>1627</v>
      </c>
      <c r="L890" t="b">
        <v>0</v>
      </c>
      <c r="M890" t="s">
        <v>1628</v>
      </c>
      <c r="N890" t="s">
        <v>1628</v>
      </c>
      <c r="O890" t="s">
        <v>1628</v>
      </c>
      <c r="P890" t="s">
        <v>1629</v>
      </c>
      <c r="Q890" t="s">
        <v>1629</v>
      </c>
      <c r="R890" s="16" t="s">
        <v>1629</v>
      </c>
      <c r="S890" t="s">
        <v>1630</v>
      </c>
      <c r="U890" t="b">
        <v>0</v>
      </c>
    </row>
    <row r="891" spans="1:21" x14ac:dyDescent="0.25">
      <c r="A891" s="9" t="str">
        <f t="shared" si="98"/>
        <v>WEB</v>
      </c>
      <c r="B891" s="10" t="str">
        <f t="shared" si="99"/>
        <v>LOCAL</v>
      </c>
      <c r="C891" s="17" t="str">
        <f t="shared" si="100"/>
        <v>http://localhost:8080/listing/tendalstarragona.com?compare=true&amp;theme=Stars&amp;tutorial=false</v>
      </c>
      <c r="D891" s="27"/>
      <c r="E891" s="23" t="str">
        <f t="shared" si="101"/>
        <v>agussolplay@gmail.com</v>
      </c>
      <c r="F891" s="23" t="str">
        <f t="shared" si="102"/>
        <v xml:space="preserve">Agustin </v>
      </c>
      <c r="G891" s="23" t="str">
        <f t="shared" si="103"/>
        <v>Faci</v>
      </c>
      <c r="H891" s="24" t="str">
        <f t="shared" si="104"/>
        <v>tendalstarragona.com</v>
      </c>
      <c r="I891" s="26"/>
      <c r="J891" s="25"/>
      <c r="K891" t="s">
        <v>1241</v>
      </c>
      <c r="L891" t="b">
        <v>0</v>
      </c>
      <c r="M891" t="s">
        <v>1242</v>
      </c>
      <c r="N891" t="s">
        <v>1242</v>
      </c>
      <c r="O891" t="s">
        <v>1242</v>
      </c>
      <c r="P891" t="s">
        <v>1243</v>
      </c>
      <c r="Q891" t="s">
        <v>1243</v>
      </c>
      <c r="R891" s="16" t="s">
        <v>1243</v>
      </c>
      <c r="S891" t="s">
        <v>1244</v>
      </c>
      <c r="U891" t="b">
        <v>0</v>
      </c>
    </row>
    <row r="892" spans="1:21" x14ac:dyDescent="0.25">
      <c r="A892" s="9" t="str">
        <f t="shared" si="98"/>
        <v>WEB</v>
      </c>
      <c r="B892" s="10" t="str">
        <f t="shared" si="99"/>
        <v>LOCAL</v>
      </c>
      <c r="C892" s="17" t="str">
        <f t="shared" si="100"/>
        <v>http://localhost:8080/listing/thanachartagent.com?compare=true&amp;theme=Stars&amp;tutorial=false</v>
      </c>
      <c r="D892" s="27"/>
      <c r="E892" s="23" t="str">
        <f t="shared" si="101"/>
        <v>helpdesk@siamvip.com</v>
      </c>
      <c r="F892" s="23" t="str">
        <f t="shared" si="102"/>
        <v xml:space="preserve">Siam </v>
      </c>
      <c r="G892" s="23" t="str">
        <f t="shared" si="103"/>
        <v>Enterprise</v>
      </c>
      <c r="H892" s="24" t="str">
        <f t="shared" si="104"/>
        <v>thanachartagent.com</v>
      </c>
      <c r="I892" s="26"/>
      <c r="J892" s="25"/>
      <c r="K892" t="s">
        <v>2281</v>
      </c>
      <c r="L892" t="b">
        <v>0</v>
      </c>
      <c r="M892" t="s">
        <v>2282</v>
      </c>
      <c r="N892" t="s">
        <v>2282</v>
      </c>
      <c r="O892" t="s">
        <v>2282</v>
      </c>
      <c r="P892" t="s">
        <v>2283</v>
      </c>
      <c r="Q892" t="s">
        <v>2283</v>
      </c>
      <c r="R892" s="16" t="s">
        <v>2283</v>
      </c>
      <c r="S892" t="s">
        <v>2284</v>
      </c>
      <c r="U892" t="b">
        <v>0</v>
      </c>
    </row>
    <row r="893" spans="1:21" x14ac:dyDescent="0.25">
      <c r="A893" s="9" t="str">
        <f t="shared" si="98"/>
        <v>WEB</v>
      </c>
      <c r="B893" s="10" t="str">
        <f t="shared" si="99"/>
        <v>LOCAL</v>
      </c>
      <c r="C893" s="17" t="str">
        <f t="shared" si="100"/>
        <v>http://localhost:8080/listing/the-knowledgecompany.com?compare=true&amp;theme=Stars&amp;tutorial=false</v>
      </c>
      <c r="D893" s="27"/>
      <c r="E893" s="23" t="str">
        <f t="shared" si="101"/>
        <v>max.daufratshofer@steinbeis-ifem.de</v>
      </c>
      <c r="F893" s="23" t="str">
        <f t="shared" si="102"/>
        <v>FALSE</v>
      </c>
      <c r="G893" s="23" t="str">
        <f t="shared" si="103"/>
        <v>Daufratshofer</v>
      </c>
      <c r="H893" s="24" t="str">
        <f t="shared" si="104"/>
        <v>the-knowledgecompany.com</v>
      </c>
      <c r="I893" s="26"/>
      <c r="J893" s="25"/>
      <c r="K893" t="s">
        <v>2849</v>
      </c>
      <c r="L893" t="b">
        <v>0</v>
      </c>
      <c r="M893" t="s">
        <v>2850</v>
      </c>
      <c r="N893" t="s">
        <v>2850</v>
      </c>
      <c r="O893" t="s">
        <v>2850</v>
      </c>
      <c r="P893" t="s">
        <v>2851</v>
      </c>
      <c r="Q893" t="s">
        <v>2852</v>
      </c>
      <c r="R893" s="16" t="s">
        <v>2851</v>
      </c>
      <c r="S893" t="s">
        <v>2526</v>
      </c>
      <c r="U893" t="b">
        <v>0</v>
      </c>
    </row>
    <row r="894" spans="1:21" x14ac:dyDescent="0.25">
      <c r="A894" s="9" t="str">
        <f t="shared" si="98"/>
        <v>WEB</v>
      </c>
      <c r="B894" s="10" t="str">
        <f t="shared" si="99"/>
        <v>LOCAL</v>
      </c>
      <c r="C894" s="17" t="str">
        <f t="shared" si="100"/>
        <v>http://localhost:8080/listing/the-resilient-you.com?compare=true&amp;theme=Stars&amp;tutorial=false</v>
      </c>
      <c r="D894" s="27"/>
      <c r="E894" s="23" t="str">
        <f t="shared" si="101"/>
        <v>myresilientlife@gmail.com</v>
      </c>
      <c r="F894" s="23" t="str">
        <f t="shared" si="102"/>
        <v xml:space="preserve">Terry </v>
      </c>
      <c r="G894" s="23" t="str">
        <f t="shared" si="103"/>
        <v>Lightheart</v>
      </c>
      <c r="H894" s="24" t="str">
        <f t="shared" si="104"/>
        <v>the-resilient-you.com</v>
      </c>
      <c r="I894" s="26"/>
      <c r="J894" s="25"/>
      <c r="K894" t="s">
        <v>2954</v>
      </c>
      <c r="L894" t="b">
        <v>0</v>
      </c>
      <c r="M894" t="s">
        <v>2955</v>
      </c>
      <c r="N894" t="s">
        <v>2955</v>
      </c>
      <c r="O894" t="s">
        <v>2955</v>
      </c>
      <c r="P894" t="s">
        <v>2956</v>
      </c>
      <c r="Q894" t="s">
        <v>2956</v>
      </c>
      <c r="R894" s="16" t="s">
        <v>2956</v>
      </c>
      <c r="S894" t="s">
        <v>281</v>
      </c>
      <c r="U894" t="b">
        <v>0</v>
      </c>
    </row>
    <row r="895" spans="1:21" x14ac:dyDescent="0.25">
      <c r="A895" s="9" t="str">
        <f t="shared" si="98"/>
        <v>WEB</v>
      </c>
      <c r="B895" s="10" t="str">
        <f t="shared" si="99"/>
        <v>LOCAL</v>
      </c>
      <c r="C895" s="17" t="str">
        <f t="shared" si="100"/>
        <v>http://localhost:8080/listing/thedarkjetox.com?compare=true&amp;theme=Stars&amp;tutorial=false</v>
      </c>
      <c r="D895" s="27"/>
      <c r="E895" s="23" t="str">
        <f t="shared" si="101"/>
        <v>thedarkjetox@gmail.com</v>
      </c>
      <c r="F895" s="23" t="str">
        <f t="shared" si="102"/>
        <v xml:space="preserve">Mats </v>
      </c>
      <c r="G895" s="23" t="str">
        <f t="shared" si="103"/>
        <v>Kongsparten</v>
      </c>
      <c r="H895" s="24" t="str">
        <f t="shared" si="104"/>
        <v>thedarkjetox.com</v>
      </c>
      <c r="I895" s="26"/>
      <c r="J895" s="25"/>
      <c r="K895" t="s">
        <v>3677</v>
      </c>
      <c r="L895" t="b">
        <v>0</v>
      </c>
      <c r="M895" t="s">
        <v>3678</v>
      </c>
      <c r="N895" t="s">
        <v>3678</v>
      </c>
      <c r="O895" t="s">
        <v>3678</v>
      </c>
      <c r="P895" t="s">
        <v>3679</v>
      </c>
      <c r="Q895" t="s">
        <v>3679</v>
      </c>
      <c r="R895" s="16" t="s">
        <v>3679</v>
      </c>
      <c r="S895" t="s">
        <v>3680</v>
      </c>
      <c r="U895" t="b">
        <v>0</v>
      </c>
    </row>
    <row r="896" spans="1:21" x14ac:dyDescent="0.25">
      <c r="A896" s="9" t="str">
        <f t="shared" si="98"/>
        <v>WEB</v>
      </c>
      <c r="B896" s="10" t="str">
        <f t="shared" si="99"/>
        <v>LOCAL</v>
      </c>
      <c r="C896" s="17" t="str">
        <f t="shared" si="100"/>
        <v>http://localhost:8080/listing/thefootprintinitiative.com?compare=true&amp;theme=Stars&amp;tutorial=false</v>
      </c>
      <c r="D896" s="27"/>
      <c r="E896" s="23" t="str">
        <f t="shared" si="101"/>
        <v>jane@plainjaneplaintalk.com</v>
      </c>
      <c r="F896" s="23" t="str">
        <f t="shared" si="102"/>
        <v xml:space="preserve">Jane </v>
      </c>
      <c r="G896" s="23" t="str">
        <f t="shared" si="103"/>
        <v>Wadsworth</v>
      </c>
      <c r="H896" s="24" t="str">
        <f t="shared" si="104"/>
        <v>thefootprintinitiative.com</v>
      </c>
      <c r="I896" s="26"/>
      <c r="J896" s="25"/>
      <c r="K896" t="s">
        <v>2405</v>
      </c>
      <c r="L896" t="b">
        <v>0</v>
      </c>
      <c r="M896" t="s">
        <v>2406</v>
      </c>
      <c r="N896" t="s">
        <v>2406</v>
      </c>
      <c r="O896" t="s">
        <v>2406</v>
      </c>
      <c r="P896" t="s">
        <v>2407</v>
      </c>
      <c r="Q896" t="s">
        <v>2407</v>
      </c>
      <c r="R896" s="16" t="s">
        <v>2407</v>
      </c>
      <c r="S896" t="s">
        <v>365</v>
      </c>
      <c r="U896" t="b">
        <v>0</v>
      </c>
    </row>
    <row r="897" spans="1:21" x14ac:dyDescent="0.25">
      <c r="A897" s="9" t="str">
        <f t="shared" si="98"/>
        <v>WEB</v>
      </c>
      <c r="B897" s="10" t="str">
        <f t="shared" si="99"/>
        <v>LOCAL</v>
      </c>
      <c r="C897" s="17" t="str">
        <f t="shared" si="100"/>
        <v>http://localhost:8080/listing/thegreatmilf.com?compare=true&amp;theme=Stars&amp;tutorial=false</v>
      </c>
      <c r="D897" s="27"/>
      <c r="E897" s="23" t="str">
        <f t="shared" si="101"/>
        <v>mathias.artigas@gmail.com</v>
      </c>
      <c r="F897" s="23" t="str">
        <f t="shared" si="102"/>
        <v xml:space="preserve">Mathias </v>
      </c>
      <c r="G897" s="23" t="str">
        <f t="shared" si="103"/>
        <v>Artigas</v>
      </c>
      <c r="H897" s="24" t="str">
        <f t="shared" si="104"/>
        <v>thegreatmilf.com</v>
      </c>
      <c r="I897" s="26"/>
      <c r="J897" s="25"/>
      <c r="K897" t="s">
        <v>2827</v>
      </c>
      <c r="L897" t="b">
        <v>0</v>
      </c>
      <c r="M897" t="s">
        <v>2828</v>
      </c>
      <c r="N897" t="s">
        <v>2828</v>
      </c>
      <c r="O897" t="s">
        <v>2828</v>
      </c>
      <c r="P897" t="s">
        <v>2829</v>
      </c>
      <c r="Q897" t="s">
        <v>2829</v>
      </c>
      <c r="R897" s="16" t="s">
        <v>2829</v>
      </c>
      <c r="S897" t="s">
        <v>421</v>
      </c>
      <c r="U897" t="b">
        <v>0</v>
      </c>
    </row>
    <row r="898" spans="1:21" x14ac:dyDescent="0.25">
      <c r="A898" s="9" t="str">
        <f t="shared" si="98"/>
        <v>WEB</v>
      </c>
      <c r="B898" s="10" t="str">
        <f t="shared" si="99"/>
        <v>LOCAL</v>
      </c>
      <c r="C898" s="17" t="str">
        <f t="shared" si="100"/>
        <v>http://localhost:8080/listing/themainebackcountry.com?compare=true&amp;theme=Stars&amp;tutorial=false</v>
      </c>
      <c r="D898" s="27"/>
      <c r="E898" s="23" t="str">
        <f t="shared" si="101"/>
        <v>mathewjsavage@gmail.com</v>
      </c>
      <c r="F898" s="23" t="str">
        <f t="shared" si="102"/>
        <v xml:space="preserve">Mathew </v>
      </c>
      <c r="G898" s="23" t="str">
        <f t="shared" si="103"/>
        <v>Savage</v>
      </c>
      <c r="H898" s="24" t="str">
        <f t="shared" si="104"/>
        <v>themainebackcountry.com</v>
      </c>
      <c r="I898" s="26"/>
      <c r="J898" s="25"/>
      <c r="K898" t="s">
        <v>2823</v>
      </c>
      <c r="L898" t="b">
        <v>0</v>
      </c>
      <c r="M898" t="s">
        <v>2824</v>
      </c>
      <c r="N898" t="s">
        <v>2824</v>
      </c>
      <c r="O898" t="s">
        <v>2824</v>
      </c>
      <c r="P898" t="s">
        <v>2825</v>
      </c>
      <c r="Q898" t="s">
        <v>2825</v>
      </c>
      <c r="R898" s="16" t="s">
        <v>2825</v>
      </c>
      <c r="S898" t="s">
        <v>2826</v>
      </c>
      <c r="U898" t="b">
        <v>0</v>
      </c>
    </row>
    <row r="899" spans="1:21" x14ac:dyDescent="0.25">
      <c r="A899" s="9" t="str">
        <f t="shared" si="98"/>
        <v>WEB</v>
      </c>
      <c r="B899" s="10" t="str">
        <f t="shared" si="99"/>
        <v>LOCAL</v>
      </c>
      <c r="C899" s="17" t="str">
        <f t="shared" si="100"/>
        <v>http://localhost:8080/listing/themakersbehind.com?compare=true&amp;theme=Stars&amp;tutorial=false</v>
      </c>
      <c r="D899" s="27"/>
      <c r="E899" s="23" t="str">
        <f t="shared" si="101"/>
        <v>themakersbehind@gmail.com</v>
      </c>
      <c r="F899" s="23" t="str">
        <f t="shared" si="102"/>
        <v xml:space="preserve">Joaquin </v>
      </c>
      <c r="G899" s="23" t="str">
        <f t="shared" si="103"/>
        <v>Martinez</v>
      </c>
      <c r="H899" s="24" t="str">
        <f t="shared" si="104"/>
        <v>themakersbehind.com</v>
      </c>
      <c r="I899" s="26"/>
      <c r="J899" s="25"/>
      <c r="K899" t="s">
        <v>3681</v>
      </c>
      <c r="L899" t="b">
        <v>0</v>
      </c>
      <c r="M899" t="s">
        <v>3682</v>
      </c>
      <c r="N899" t="s">
        <v>3682</v>
      </c>
      <c r="O899" t="s">
        <v>3682</v>
      </c>
      <c r="P899" t="s">
        <v>3683</v>
      </c>
      <c r="Q899" t="s">
        <v>3683</v>
      </c>
      <c r="R899" s="16" t="s">
        <v>3683</v>
      </c>
      <c r="S899" t="s">
        <v>3684</v>
      </c>
      <c r="U899" t="b">
        <v>0</v>
      </c>
    </row>
    <row r="900" spans="1:21" x14ac:dyDescent="0.25">
      <c r="A900" s="9" t="str">
        <f t="shared" si="98"/>
        <v>WEB</v>
      </c>
      <c r="B900" s="10" t="str">
        <f t="shared" si="99"/>
        <v>LOCAL</v>
      </c>
      <c r="C900" s="17" t="str">
        <f t="shared" si="100"/>
        <v>http://localhost:8080/listing/theortegabrotherscompany.com?compare=true&amp;theme=Stars&amp;tutorial=false</v>
      </c>
      <c r="D900" s="27"/>
      <c r="E900" s="23" t="str">
        <f t="shared" si="101"/>
        <v>theortegabrothers@gmail.com</v>
      </c>
      <c r="F900" s="23" t="str">
        <f t="shared" si="102"/>
        <v xml:space="preserve">Sergio </v>
      </c>
      <c r="G900" s="23" t="str">
        <f t="shared" si="103"/>
        <v>Ortega</v>
      </c>
      <c r="H900" s="24" t="str">
        <f t="shared" si="104"/>
        <v>theortegabrotherscompany.com</v>
      </c>
      <c r="I900" s="26"/>
      <c r="J900" s="25"/>
      <c r="K900" t="s">
        <v>3685</v>
      </c>
      <c r="L900" t="b">
        <v>0</v>
      </c>
      <c r="M900" t="s">
        <v>3686</v>
      </c>
      <c r="N900" t="s">
        <v>3686</v>
      </c>
      <c r="O900" t="s">
        <v>3686</v>
      </c>
      <c r="P900" t="s">
        <v>3687</v>
      </c>
      <c r="Q900" t="s">
        <v>3687</v>
      </c>
      <c r="R900" s="16" t="s">
        <v>3687</v>
      </c>
      <c r="S900" t="s">
        <v>129</v>
      </c>
      <c r="U900" t="b">
        <v>0</v>
      </c>
    </row>
    <row r="901" spans="1:21" x14ac:dyDescent="0.25">
      <c r="A901" s="9" t="str">
        <f t="shared" si="98"/>
        <v>WEB</v>
      </c>
      <c r="B901" s="10" t="str">
        <f t="shared" si="99"/>
        <v>LOCAL</v>
      </c>
      <c r="C901" s="17" t="str">
        <f t="shared" si="100"/>
        <v>http://localhost:8080/listing/thequantumprofessor.com?compare=true&amp;theme=Stars&amp;tutorial=false</v>
      </c>
      <c r="D901" s="27"/>
      <c r="E901" s="23" t="str">
        <f t="shared" si="101"/>
        <v>tony_lb@hotmail.com</v>
      </c>
      <c r="F901" s="23" t="str">
        <f t="shared" si="102"/>
        <v xml:space="preserve">Tony </v>
      </c>
      <c r="G901" s="23" t="str">
        <f t="shared" si="103"/>
        <v>Salloum</v>
      </c>
      <c r="H901" s="24" t="str">
        <f t="shared" si="104"/>
        <v>thequantumprofessor.com</v>
      </c>
      <c r="I901" s="26"/>
      <c r="J901" s="25"/>
      <c r="K901" t="s">
        <v>3718</v>
      </c>
      <c r="L901" t="b">
        <v>0</v>
      </c>
      <c r="M901" t="s">
        <v>3719</v>
      </c>
      <c r="N901" t="s">
        <v>3719</v>
      </c>
      <c r="O901" t="s">
        <v>3719</v>
      </c>
      <c r="P901" t="s">
        <v>3720</v>
      </c>
      <c r="Q901" t="s">
        <v>3720</v>
      </c>
      <c r="R901" s="16" t="s">
        <v>3720</v>
      </c>
      <c r="S901" t="s">
        <v>3206</v>
      </c>
      <c r="U901" t="b">
        <v>0</v>
      </c>
    </row>
    <row r="902" spans="1:21" x14ac:dyDescent="0.25">
      <c r="A902" s="9" t="str">
        <f t="shared" si="98"/>
        <v>WEB</v>
      </c>
      <c r="B902" s="10" t="str">
        <f t="shared" si="99"/>
        <v>LOCAL</v>
      </c>
      <c r="C902" s="17" t="str">
        <f t="shared" si="100"/>
        <v>http://localhost:8080/listing/theweightlosssurgery.com?compare=true&amp;theme=Stars&amp;tutorial=false</v>
      </c>
      <c r="D902" s="27"/>
      <c r="E902" s="23" t="str">
        <f t="shared" si="101"/>
        <v>cetciz@hotmail.com</v>
      </c>
      <c r="F902" s="23" t="str">
        <f t="shared" si="102"/>
        <v xml:space="preserve">Cetin </v>
      </c>
      <c r="G902" s="23" t="str">
        <f t="shared" si="103"/>
        <v>Caglar</v>
      </c>
      <c r="H902" s="24" t="str">
        <f t="shared" si="104"/>
        <v>theweightlosssurgery.com</v>
      </c>
      <c r="I902" s="26"/>
      <c r="J902" s="25"/>
      <c r="K902" t="s">
        <v>1623</v>
      </c>
      <c r="L902" t="b">
        <v>0</v>
      </c>
      <c r="M902" t="s">
        <v>1624</v>
      </c>
      <c r="N902" t="s">
        <v>1624</v>
      </c>
      <c r="O902" t="s">
        <v>1624</v>
      </c>
      <c r="P902" t="s">
        <v>1625</v>
      </c>
      <c r="Q902" t="s">
        <v>1625</v>
      </c>
      <c r="R902" s="16" t="s">
        <v>1625</v>
      </c>
      <c r="S902" t="s">
        <v>1626</v>
      </c>
      <c r="U902" t="b">
        <v>0</v>
      </c>
    </row>
    <row r="903" spans="1:21" x14ac:dyDescent="0.25">
      <c r="A903" s="9" t="str">
        <f t="shared" si="98"/>
        <v>WEB</v>
      </c>
      <c r="B903" s="10" t="str">
        <f t="shared" si="99"/>
        <v>LOCAL</v>
      </c>
      <c r="C903" s="17" t="str">
        <f t="shared" si="100"/>
        <v>http://localhost:8080/listing/thisisnotasocialmediapost.com?compare=true&amp;theme=Stars&amp;tutorial=false</v>
      </c>
      <c r="D903" s="27"/>
      <c r="E903" s="23" t="str">
        <f t="shared" si="101"/>
        <v>rob.roelands@telenet.be</v>
      </c>
      <c r="F903" s="23" t="str">
        <f t="shared" si="102"/>
        <v xml:space="preserve">R </v>
      </c>
      <c r="G903" s="23" t="str">
        <f t="shared" si="103"/>
        <v>Roelands</v>
      </c>
      <c r="H903" s="24" t="str">
        <f t="shared" si="104"/>
        <v>thisisnotasocialmediapost.com</v>
      </c>
      <c r="I903" s="26"/>
      <c r="J903" s="25"/>
      <c r="K903" t="s">
        <v>3299</v>
      </c>
      <c r="L903" t="b">
        <v>0</v>
      </c>
      <c r="M903" t="s">
        <v>3300</v>
      </c>
      <c r="N903" t="s">
        <v>3300</v>
      </c>
      <c r="O903" t="s">
        <v>3300</v>
      </c>
      <c r="P903" t="s">
        <v>3301</v>
      </c>
      <c r="Q903" t="s">
        <v>3301</v>
      </c>
      <c r="R903" s="16" t="s">
        <v>3301</v>
      </c>
      <c r="S903" t="s">
        <v>3302</v>
      </c>
      <c r="U903" t="b">
        <v>0</v>
      </c>
    </row>
    <row r="904" spans="1:21" x14ac:dyDescent="0.25">
      <c r="A904" s="9" t="str">
        <f t="shared" si="98"/>
        <v>WEB</v>
      </c>
      <c r="B904" s="10" t="str">
        <f t="shared" si="99"/>
        <v>LOCAL</v>
      </c>
      <c r="C904" s="17" t="str">
        <f t="shared" si="100"/>
        <v>http://localhost:8080/listing/throwmediacomm.com?compare=true&amp;theme=Stars&amp;tutorial=false</v>
      </c>
      <c r="D904" s="27"/>
      <c r="E904" s="23" t="str">
        <f t="shared" si="101"/>
        <v>traffick.mediacomm@libero.it</v>
      </c>
      <c r="F904" s="23" t="str">
        <f t="shared" si="102"/>
        <v xml:space="preserve">Federica </v>
      </c>
      <c r="G904" s="23" t="str">
        <f t="shared" si="103"/>
        <v>Terreni</v>
      </c>
      <c r="H904" s="24" t="str">
        <f t="shared" si="104"/>
        <v>throwmediacomm.com</v>
      </c>
      <c r="I904" s="26"/>
      <c r="J904" s="25"/>
      <c r="K904" t="s">
        <v>3730</v>
      </c>
      <c r="L904" t="b">
        <v>0</v>
      </c>
      <c r="M904" t="s">
        <v>3731</v>
      </c>
      <c r="N904" t="s">
        <v>3731</v>
      </c>
      <c r="O904" t="s">
        <v>3731</v>
      </c>
      <c r="P904" t="s">
        <v>3732</v>
      </c>
      <c r="Q904" t="s">
        <v>3732</v>
      </c>
      <c r="R904" s="16" t="s">
        <v>3732</v>
      </c>
      <c r="S904" t="s">
        <v>3733</v>
      </c>
      <c r="U904" t="b">
        <v>0</v>
      </c>
    </row>
    <row r="905" spans="1:21" x14ac:dyDescent="0.25">
      <c r="A905" s="9" t="str">
        <f t="shared" si="98"/>
        <v>WEB</v>
      </c>
      <c r="B905" s="10" t="str">
        <f t="shared" si="99"/>
        <v>LOCAL</v>
      </c>
      <c r="C905" s="17" t="str">
        <f t="shared" si="100"/>
        <v>http://localhost:8080/listing/tijdelijkegrafplaten.com?compare=true&amp;theme=Stars&amp;tutorial=false</v>
      </c>
      <c r="D905" s="27"/>
      <c r="E905" s="23" t="str">
        <f t="shared" si="101"/>
        <v>l.buitenhuis@promotion4u.nl</v>
      </c>
      <c r="F905" s="23" t="str">
        <f t="shared" si="102"/>
        <v xml:space="preserve">Chris </v>
      </c>
      <c r="G905" s="23" t="str">
        <f t="shared" si="103"/>
        <v>Meijdam</v>
      </c>
      <c r="H905" s="24" t="str">
        <f t="shared" si="104"/>
        <v>tijdelijkegrafplaten.com</v>
      </c>
      <c r="I905" s="26"/>
      <c r="J905" s="25"/>
      <c r="K905" t="s">
        <v>2611</v>
      </c>
      <c r="L905" t="b">
        <v>0</v>
      </c>
      <c r="M905" t="s">
        <v>2612</v>
      </c>
      <c r="N905" t="s">
        <v>2612</v>
      </c>
      <c r="O905" t="s">
        <v>2612</v>
      </c>
      <c r="P905" t="s">
        <v>2613</v>
      </c>
      <c r="Q905" t="s">
        <v>2613</v>
      </c>
      <c r="R905" s="16" t="s">
        <v>2613</v>
      </c>
      <c r="S905" t="s">
        <v>551</v>
      </c>
      <c r="U905" t="b">
        <v>0</v>
      </c>
    </row>
    <row r="906" spans="1:21" x14ac:dyDescent="0.25">
      <c r="A906" s="9" t="str">
        <f t="shared" si="98"/>
        <v>WEB</v>
      </c>
      <c r="B906" s="10" t="str">
        <f t="shared" si="99"/>
        <v>LOCAL</v>
      </c>
      <c r="C906" s="17" t="str">
        <f t="shared" si="100"/>
        <v>http://localhost:8080/listing/tjpressandpublicity.com?compare=true&amp;theme=Stars&amp;tutorial=false</v>
      </c>
      <c r="D906" s="27"/>
      <c r="E906" s="23" t="str">
        <f t="shared" si="101"/>
        <v>tjzollner@gmail.com</v>
      </c>
      <c r="F906" s="23" t="str">
        <f t="shared" si="102"/>
        <v xml:space="preserve">Timothy </v>
      </c>
      <c r="G906" s="23" t="str">
        <f t="shared" si="103"/>
        <v>Zollner</v>
      </c>
      <c r="H906" s="24" t="str">
        <f t="shared" si="104"/>
        <v>tjpressandpublicity.com</v>
      </c>
      <c r="I906" s="26"/>
      <c r="J906" s="25"/>
      <c r="K906" t="s">
        <v>3703</v>
      </c>
      <c r="L906" t="b">
        <v>0</v>
      </c>
      <c r="M906" t="s">
        <v>3704</v>
      </c>
      <c r="N906" t="s">
        <v>3704</v>
      </c>
      <c r="O906" t="s">
        <v>3704</v>
      </c>
      <c r="P906" t="s">
        <v>3705</v>
      </c>
      <c r="Q906" t="s">
        <v>3705</v>
      </c>
      <c r="R906" s="16" t="s">
        <v>3705</v>
      </c>
      <c r="S906" t="s">
        <v>181</v>
      </c>
      <c r="U906" t="b">
        <v>0</v>
      </c>
    </row>
    <row r="907" spans="1:21" x14ac:dyDescent="0.25">
      <c r="A907" s="9" t="str">
        <f t="shared" si="98"/>
        <v>WEB</v>
      </c>
      <c r="B907" s="10" t="str">
        <f t="shared" si="99"/>
        <v>LOCAL</v>
      </c>
      <c r="C907" s="17" t="str">
        <f t="shared" si="100"/>
        <v>http://localhost:8080/listing/tntselfdefense.com?compare=true&amp;theme=Stars&amp;tutorial=false</v>
      </c>
      <c r="D907" s="27"/>
      <c r="E907" s="23" t="str">
        <f t="shared" si="101"/>
        <v>khendrix@kishindo.org</v>
      </c>
      <c r="F907" s="23" t="str">
        <f t="shared" si="102"/>
        <v xml:space="preserve">Kent </v>
      </c>
      <c r="G907" s="23" t="str">
        <f t="shared" si="103"/>
        <v>Hendrix</v>
      </c>
      <c r="H907" s="24" t="str">
        <f t="shared" si="104"/>
        <v>tntselfdefense.com</v>
      </c>
      <c r="I907" s="26"/>
      <c r="J907" s="25"/>
      <c r="K907" t="s">
        <v>2570</v>
      </c>
      <c r="L907" t="b">
        <v>0</v>
      </c>
      <c r="M907" t="s">
        <v>2571</v>
      </c>
      <c r="N907" t="s">
        <v>2571</v>
      </c>
      <c r="O907" t="s">
        <v>2571</v>
      </c>
      <c r="P907" t="s">
        <v>2572</v>
      </c>
      <c r="Q907" t="s">
        <v>2572</v>
      </c>
      <c r="R907" s="16" t="s">
        <v>2572</v>
      </c>
      <c r="S907" t="s">
        <v>2316</v>
      </c>
      <c r="U907" t="b">
        <v>0</v>
      </c>
    </row>
    <row r="908" spans="1:21" x14ac:dyDescent="0.25">
      <c r="A908" s="9" t="str">
        <f t="shared" si="98"/>
        <v>WEB</v>
      </c>
      <c r="B908" s="10" t="str">
        <f t="shared" si="99"/>
        <v>LOCAL</v>
      </c>
      <c r="C908" s="17" t="str">
        <f t="shared" si="100"/>
        <v>http://localhost:8080/listing/topespionportable.com?compare=true&amp;theme=Stars&amp;tutorial=false</v>
      </c>
      <c r="D908" s="27"/>
      <c r="E908" s="23" t="str">
        <f t="shared" si="101"/>
        <v>summer.dupuis69@gmail.com</v>
      </c>
      <c r="F908" s="23" t="str">
        <f t="shared" si="102"/>
        <v xml:space="preserve">Summer </v>
      </c>
      <c r="G908" s="23" t="str">
        <f t="shared" si="103"/>
        <v>Dupuis</v>
      </c>
      <c r="H908" s="24" t="str">
        <f t="shared" si="104"/>
        <v>topespionportable.com</v>
      </c>
      <c r="I908" s="26"/>
      <c r="J908" s="25"/>
      <c r="K908" t="s">
        <v>3616</v>
      </c>
      <c r="L908" t="b">
        <v>0</v>
      </c>
      <c r="M908" t="s">
        <v>3617</v>
      </c>
      <c r="N908" t="s">
        <v>3617</v>
      </c>
      <c r="O908" t="s">
        <v>3617</v>
      </c>
      <c r="P908" t="s">
        <v>3618</v>
      </c>
      <c r="Q908" t="s">
        <v>3618</v>
      </c>
      <c r="R908" s="16" t="s">
        <v>3618</v>
      </c>
      <c r="S908" t="s">
        <v>348</v>
      </c>
      <c r="U908" t="b">
        <v>0</v>
      </c>
    </row>
    <row r="909" spans="1:21" x14ac:dyDescent="0.25">
      <c r="A909" s="9" t="str">
        <f t="shared" si="98"/>
        <v>WEB</v>
      </c>
      <c r="B909" s="10" t="str">
        <f t="shared" si="99"/>
        <v>LOCAL</v>
      </c>
      <c r="C909" s="17" t="str">
        <f t="shared" si="100"/>
        <v>http://localhost:8080/listing/torontosoupco.com?compare=true&amp;theme=Stars&amp;tutorial=false</v>
      </c>
      <c r="D909" s="27"/>
      <c r="E909" s="23" t="str">
        <f t="shared" si="101"/>
        <v>saraschwartzgeller@gmail.com</v>
      </c>
      <c r="F909" s="23" t="str">
        <f t="shared" si="102"/>
        <v xml:space="preserve">Sara </v>
      </c>
      <c r="G909" s="23" t="str">
        <f t="shared" si="103"/>
        <v>Geller</v>
      </c>
      <c r="H909" s="24" t="str">
        <f t="shared" si="104"/>
        <v>torontosoupco.com</v>
      </c>
      <c r="I909" s="26"/>
      <c r="J909" s="25"/>
      <c r="K909" t="s">
        <v>3406</v>
      </c>
      <c r="L909" t="b">
        <v>0</v>
      </c>
      <c r="M909" t="s">
        <v>3407</v>
      </c>
      <c r="N909" t="s">
        <v>3407</v>
      </c>
      <c r="O909" t="s">
        <v>3407</v>
      </c>
      <c r="P909" t="s">
        <v>3408</v>
      </c>
      <c r="Q909" t="s">
        <v>3408</v>
      </c>
      <c r="R909" s="16" t="s">
        <v>3408</v>
      </c>
      <c r="S909" t="s">
        <v>2784</v>
      </c>
      <c r="U909" t="b">
        <v>0</v>
      </c>
    </row>
    <row r="910" spans="1:21" x14ac:dyDescent="0.25">
      <c r="A910" s="9" t="str">
        <f t="shared" si="98"/>
        <v>WEB</v>
      </c>
      <c r="B910" s="10" t="str">
        <f t="shared" si="99"/>
        <v>LOCAL</v>
      </c>
      <c r="C910" s="17" t="str">
        <f t="shared" si="100"/>
        <v>http://localhost:8080/listing/totallymoney.net?compare=true&amp;theme=Stars&amp;tutorial=false</v>
      </c>
      <c r="D910" s="27"/>
      <c r="E910" s="23" t="str">
        <f t="shared" si="101"/>
        <v>FALSE</v>
      </c>
      <c r="F910" s="23" t="str">
        <f t="shared" si="102"/>
        <v xml:space="preserve">123-reg </v>
      </c>
      <c r="G910" s="23" t="str">
        <f t="shared" si="103"/>
        <v>Limited</v>
      </c>
      <c r="H910" s="24" t="str">
        <f t="shared" si="104"/>
        <v>totallymoney.net</v>
      </c>
      <c r="I910" s="26"/>
      <c r="J910" s="25"/>
      <c r="K910" t="s">
        <v>3589</v>
      </c>
      <c r="L910" t="b">
        <v>0</v>
      </c>
      <c r="M910" t="s">
        <v>3590</v>
      </c>
      <c r="N910" t="s">
        <v>208</v>
      </c>
      <c r="O910" t="s">
        <v>3590</v>
      </c>
      <c r="P910" t="s">
        <v>1184</v>
      </c>
      <c r="Q910" t="s">
        <v>1184</v>
      </c>
      <c r="R910" s="16" t="s">
        <v>1184</v>
      </c>
      <c r="S910" t="s">
        <v>3591</v>
      </c>
      <c r="U910" t="b">
        <v>0</v>
      </c>
    </row>
    <row r="911" spans="1:21" x14ac:dyDescent="0.25">
      <c r="A911" s="9" t="str">
        <f t="shared" si="98"/>
        <v>WEB</v>
      </c>
      <c r="B911" s="10" t="str">
        <f t="shared" si="99"/>
        <v>LOCAL</v>
      </c>
      <c r="C911" s="17" t="str">
        <f t="shared" si="100"/>
        <v>http://localhost:8080/listing/toughzift.com?compare=true&amp;theme=Stars&amp;tutorial=false</v>
      </c>
      <c r="D911" s="27"/>
      <c r="E911" s="23" t="str">
        <f t="shared" si="101"/>
        <v>FALSE</v>
      </c>
      <c r="F911" s="23" t="str">
        <f t="shared" si="102"/>
        <v xml:space="preserve">Oujaalla </v>
      </c>
      <c r="G911" s="23" t="str">
        <f t="shared" si="103"/>
        <v>Brahim</v>
      </c>
      <c r="H911" s="24" t="str">
        <f t="shared" si="104"/>
        <v>toughzift.com</v>
      </c>
      <c r="I911" s="26"/>
      <c r="J911" s="25"/>
      <c r="K911" t="s">
        <v>3725</v>
      </c>
      <c r="L911" t="b">
        <v>0</v>
      </c>
      <c r="M911" t="s">
        <v>3726</v>
      </c>
      <c r="N911" t="s">
        <v>3726</v>
      </c>
      <c r="O911" t="s">
        <v>3727</v>
      </c>
      <c r="P911" t="s">
        <v>3728</v>
      </c>
      <c r="Q911" t="s">
        <v>3728</v>
      </c>
      <c r="R911" s="16" t="s">
        <v>3728</v>
      </c>
      <c r="S911" t="s">
        <v>3729</v>
      </c>
      <c r="U911" t="b">
        <v>0</v>
      </c>
    </row>
    <row r="912" spans="1:21" x14ac:dyDescent="0.25">
      <c r="A912" s="9" t="str">
        <f t="shared" si="98"/>
        <v>WEB</v>
      </c>
      <c r="B912" s="10" t="str">
        <f t="shared" si="99"/>
        <v>LOCAL</v>
      </c>
      <c r="C912" s="17" t="str">
        <f t="shared" si="100"/>
        <v>http://localhost:8080/listing/toutes-les-pieces-auto.com?compare=true&amp;theme=Stars&amp;tutorial=false</v>
      </c>
      <c r="D912" s="27"/>
      <c r="E912" s="23" t="str">
        <f t="shared" si="101"/>
        <v>schmitt.patrick@yahoo.com</v>
      </c>
      <c r="F912" s="23" t="str">
        <f t="shared" si="102"/>
        <v xml:space="preserve">Schmitt </v>
      </c>
      <c r="G912" s="23" t="str">
        <f t="shared" si="103"/>
        <v>Patrick</v>
      </c>
      <c r="H912" s="24" t="str">
        <f t="shared" si="104"/>
        <v>toutes-les-pieces-auto.com</v>
      </c>
      <c r="I912" s="26"/>
      <c r="J912" s="25"/>
      <c r="K912" t="s">
        <v>3415</v>
      </c>
      <c r="L912" t="b">
        <v>0</v>
      </c>
      <c r="M912" t="s">
        <v>3416</v>
      </c>
      <c r="N912" t="s">
        <v>3416</v>
      </c>
      <c r="O912" t="s">
        <v>3416</v>
      </c>
      <c r="P912" t="s">
        <v>3417</v>
      </c>
      <c r="Q912" t="s">
        <v>3417</v>
      </c>
      <c r="R912" s="16" t="s">
        <v>3417</v>
      </c>
      <c r="S912" t="s">
        <v>1517</v>
      </c>
      <c r="U912" t="b">
        <v>0</v>
      </c>
    </row>
    <row r="913" spans="1:21" x14ac:dyDescent="0.25">
      <c r="A913" s="9" t="str">
        <f t="shared" si="98"/>
        <v>WEB</v>
      </c>
      <c r="B913" s="10" t="str">
        <f t="shared" si="99"/>
        <v>LOCAL</v>
      </c>
      <c r="C913" s="17" t="str">
        <f t="shared" si="100"/>
        <v>http://localhost:8080/listing/traditionalwindowcleaners.com?compare=true&amp;theme=Stars&amp;tutorial=false</v>
      </c>
      <c r="D913" s="27"/>
      <c r="E913" s="23" t="str">
        <f t="shared" si="101"/>
        <v>peterodam@gmail.com</v>
      </c>
      <c r="F913" s="23" t="str">
        <f t="shared" si="102"/>
        <v xml:space="preserve">Peter </v>
      </c>
      <c r="G913" s="23" t="str">
        <f t="shared" si="103"/>
        <v>Odam</v>
      </c>
      <c r="H913" s="24" t="str">
        <f t="shared" si="104"/>
        <v>traditionalwindowcleaners.com</v>
      </c>
      <c r="I913" s="26"/>
      <c r="J913" s="25"/>
      <c r="K913" t="s">
        <v>3147</v>
      </c>
      <c r="L913" t="b">
        <v>0</v>
      </c>
      <c r="M913" t="s">
        <v>3148</v>
      </c>
      <c r="N913" t="s">
        <v>3148</v>
      </c>
      <c r="O913" t="s">
        <v>3148</v>
      </c>
      <c r="P913" t="s">
        <v>3149</v>
      </c>
      <c r="Q913" t="s">
        <v>3149</v>
      </c>
      <c r="R913" s="16" t="s">
        <v>3149</v>
      </c>
      <c r="S913" t="s">
        <v>3150</v>
      </c>
      <c r="U913" t="b">
        <v>0</v>
      </c>
    </row>
    <row r="914" spans="1:21" x14ac:dyDescent="0.25">
      <c r="A914" s="9" t="str">
        <f t="shared" si="98"/>
        <v>WEB</v>
      </c>
      <c r="B914" s="10" t="str">
        <f t="shared" si="99"/>
        <v>LOCAL</v>
      </c>
      <c r="C914" s="17" t="str">
        <f t="shared" si="100"/>
        <v>http://localhost:8080/listing/train-experience.com?compare=true&amp;theme=Stars&amp;tutorial=false</v>
      </c>
      <c r="D914" s="27"/>
      <c r="E914" s="23" t="str">
        <f t="shared" si="101"/>
        <v>tcascais3@gmail.com</v>
      </c>
      <c r="F914" s="23" t="str">
        <f t="shared" si="102"/>
        <v>FALSE</v>
      </c>
      <c r="G914" s="23" t="str">
        <f t="shared" si="103"/>
        <v>Ferreira Mota Da Cascais</v>
      </c>
      <c r="H914" s="24" t="str">
        <f t="shared" si="104"/>
        <v>train-experience.com</v>
      </c>
      <c r="I914" s="26"/>
      <c r="J914" s="25"/>
      <c r="K914" t="s">
        <v>3654</v>
      </c>
      <c r="L914" t="b">
        <v>0</v>
      </c>
      <c r="M914" t="s">
        <v>3655</v>
      </c>
      <c r="N914" t="s">
        <v>3655</v>
      </c>
      <c r="O914" t="s">
        <v>3655</v>
      </c>
      <c r="P914" t="s">
        <v>3656</v>
      </c>
      <c r="Q914" t="s">
        <v>1428</v>
      </c>
      <c r="R914" s="16" t="s">
        <v>3656</v>
      </c>
      <c r="S914" t="s">
        <v>1773</v>
      </c>
      <c r="U914" t="b">
        <v>0</v>
      </c>
    </row>
    <row r="915" spans="1:21" x14ac:dyDescent="0.25">
      <c r="A915" s="9" t="str">
        <f t="shared" si="98"/>
        <v>WEB</v>
      </c>
      <c r="B915" s="10" t="str">
        <f t="shared" si="99"/>
        <v>LOCAL</v>
      </c>
      <c r="C915" s="17" t="str">
        <f t="shared" si="100"/>
        <v>http://localhost:8080/listing/traitementdubatiment.com?compare=true&amp;theme=Stars&amp;tutorial=false</v>
      </c>
      <c r="D915" s="27"/>
      <c r="E915" s="23" t="str">
        <f t="shared" si="101"/>
        <v>FALSE</v>
      </c>
      <c r="F915" s="23" t="str">
        <f t="shared" si="102"/>
        <v>FALSE</v>
      </c>
      <c r="G915" s="23" t="str">
        <f t="shared" si="103"/>
        <v>Marcialini</v>
      </c>
      <c r="H915" s="24" t="str">
        <f t="shared" si="104"/>
        <v>traitementdubatiment.com</v>
      </c>
      <c r="I915" s="26"/>
      <c r="J915" s="25"/>
      <c r="K915" t="s">
        <v>1806</v>
      </c>
      <c r="L915" t="b">
        <v>0</v>
      </c>
      <c r="M915" t="s">
        <v>1807</v>
      </c>
      <c r="N915" t="s">
        <v>300</v>
      </c>
      <c r="O915" t="s">
        <v>1807</v>
      </c>
      <c r="P915" t="s">
        <v>1808</v>
      </c>
      <c r="Q915" t="s">
        <v>1428</v>
      </c>
      <c r="R915" s="16" t="s">
        <v>1808</v>
      </c>
      <c r="S915" t="s">
        <v>1306</v>
      </c>
      <c r="U915" t="b">
        <v>0</v>
      </c>
    </row>
    <row r="916" spans="1:21" x14ac:dyDescent="0.25">
      <c r="A916" s="9" t="str">
        <f t="shared" si="98"/>
        <v>WEB</v>
      </c>
      <c r="B916" s="10" t="str">
        <f t="shared" si="99"/>
        <v>LOCAL</v>
      </c>
      <c r="C916" s="17" t="str">
        <f t="shared" si="100"/>
        <v>http://localhost:8080/listing/tribu-experience.com?compare=true&amp;theme=Stars&amp;tutorial=false</v>
      </c>
      <c r="D916" s="27"/>
      <c r="E916" s="23" t="str">
        <f t="shared" si="101"/>
        <v>gimeno.antoine1@gmail.com</v>
      </c>
      <c r="F916" s="23" t="str">
        <f t="shared" si="102"/>
        <v xml:space="preserve">Antoine </v>
      </c>
      <c r="G916" s="23" t="str">
        <f t="shared" si="103"/>
        <v>Gimeno</v>
      </c>
      <c r="H916" s="24" t="str">
        <f t="shared" si="104"/>
        <v>tribu-experience.com</v>
      </c>
      <c r="I916" s="26"/>
      <c r="J916" s="25"/>
      <c r="K916" t="s">
        <v>2184</v>
      </c>
      <c r="L916" t="b">
        <v>0</v>
      </c>
      <c r="M916" t="s">
        <v>2185</v>
      </c>
      <c r="N916" t="s">
        <v>2185</v>
      </c>
      <c r="O916" t="s">
        <v>2185</v>
      </c>
      <c r="P916" t="s">
        <v>2186</v>
      </c>
      <c r="Q916" t="s">
        <v>2186</v>
      </c>
      <c r="R916" s="16" t="s">
        <v>2186</v>
      </c>
      <c r="S916" t="s">
        <v>1773</v>
      </c>
      <c r="U916" t="b">
        <v>0</v>
      </c>
    </row>
    <row r="917" spans="1:21" x14ac:dyDescent="0.25">
      <c r="A917" s="9" t="str">
        <f t="shared" si="98"/>
        <v>WEB</v>
      </c>
      <c r="B917" s="10" t="str">
        <f t="shared" si="99"/>
        <v>LOCAL</v>
      </c>
      <c r="C917" s="17" t="str">
        <f t="shared" si="100"/>
        <v>http://localhost:8080/listing/truelifepathseminars.com?compare=true&amp;theme=Stars&amp;tutorial=false</v>
      </c>
      <c r="D917" s="27"/>
      <c r="E917" s="23" t="str">
        <f t="shared" si="101"/>
        <v>jonahwinters@gmail.com</v>
      </c>
      <c r="F917" s="23" t="str">
        <f t="shared" si="102"/>
        <v xml:space="preserve">Jonah </v>
      </c>
      <c r="G917" s="23" t="str">
        <f t="shared" si="103"/>
        <v>Winters</v>
      </c>
      <c r="H917" s="24" t="str">
        <f t="shared" si="104"/>
        <v>truelifepathseminars.com</v>
      </c>
      <c r="I917" s="26"/>
      <c r="J917" s="25"/>
      <c r="K917" t="s">
        <v>2466</v>
      </c>
      <c r="L917" t="b">
        <v>0</v>
      </c>
      <c r="M917" t="s">
        <v>2467</v>
      </c>
      <c r="N917" t="s">
        <v>2467</v>
      </c>
      <c r="O917" t="s">
        <v>2467</v>
      </c>
      <c r="P917" t="s">
        <v>2468</v>
      </c>
      <c r="Q917" t="s">
        <v>2468</v>
      </c>
      <c r="R917" s="16" t="s">
        <v>2468</v>
      </c>
      <c r="S917" t="b">
        <v>1</v>
      </c>
      <c r="U917" t="b">
        <v>0</v>
      </c>
    </row>
    <row r="918" spans="1:21" x14ac:dyDescent="0.25">
      <c r="A918" s="9" t="str">
        <f t="shared" si="98"/>
        <v>WEB</v>
      </c>
      <c r="B918" s="10" t="str">
        <f t="shared" si="99"/>
        <v>LOCAL</v>
      </c>
      <c r="C918" s="17" t="str">
        <f t="shared" si="100"/>
        <v>http://localhost:8080/listing/truthterrain.com?compare=true&amp;theme=Stars&amp;tutorial=false</v>
      </c>
      <c r="D918" s="27"/>
      <c r="E918" s="23" t="str">
        <f t="shared" si="101"/>
        <v>sophroniapowers@gmail.com</v>
      </c>
      <c r="F918" s="23" t="str">
        <f t="shared" si="102"/>
        <v xml:space="preserve">Sophronia </v>
      </c>
      <c r="G918" s="23" t="str">
        <f t="shared" si="103"/>
        <v>Powers</v>
      </c>
      <c r="H918" s="24" t="str">
        <f t="shared" si="104"/>
        <v>truthterrain.com</v>
      </c>
      <c r="I918" s="26"/>
      <c r="J918" s="25"/>
      <c r="K918" t="s">
        <v>3543</v>
      </c>
      <c r="L918" t="b">
        <v>0</v>
      </c>
      <c r="M918" t="s">
        <v>3544</v>
      </c>
      <c r="N918" t="s">
        <v>3544</v>
      </c>
      <c r="O918" t="s">
        <v>3544</v>
      </c>
      <c r="P918" t="s">
        <v>3545</v>
      </c>
      <c r="Q918" t="s">
        <v>3545</v>
      </c>
      <c r="R918" s="16" t="s">
        <v>3545</v>
      </c>
      <c r="S918" t="s">
        <v>825</v>
      </c>
      <c r="U918" t="b">
        <v>0</v>
      </c>
    </row>
    <row r="919" spans="1:21" x14ac:dyDescent="0.25">
      <c r="A919" s="9" t="str">
        <f t="shared" si="98"/>
        <v>WEB</v>
      </c>
      <c r="B919" s="10" t="str">
        <f t="shared" si="99"/>
        <v>LOCAL</v>
      </c>
      <c r="C919" s="17" t="str">
        <f t="shared" si="100"/>
        <v>http://localhost:8080/listing/tunjaminvestment.com?compare=true&amp;theme=Stars&amp;tutorial=false</v>
      </c>
      <c r="D919" s="27"/>
      <c r="E919" s="23" t="str">
        <f t="shared" si="101"/>
        <v>dexterolu@gmail.com</v>
      </c>
      <c r="F919" s="23" t="str">
        <f t="shared" si="102"/>
        <v>FALSE</v>
      </c>
      <c r="G919" s="23" t="str">
        <f t="shared" si="103"/>
        <v>Nigeria</v>
      </c>
      <c r="H919" s="24" t="str">
        <f t="shared" si="104"/>
        <v>tunjaminvestment.com</v>
      </c>
      <c r="I919" s="26"/>
      <c r="J919" s="25"/>
      <c r="K919" t="s">
        <v>1894</v>
      </c>
      <c r="L919" t="b">
        <v>0</v>
      </c>
      <c r="M919" t="s">
        <v>1895</v>
      </c>
      <c r="N919" t="s">
        <v>1895</v>
      </c>
      <c r="O919" t="s">
        <v>1895</v>
      </c>
      <c r="P919" t="s">
        <v>1896</v>
      </c>
      <c r="Q919" t="s">
        <v>1896</v>
      </c>
      <c r="R919" s="16" t="s">
        <v>1897</v>
      </c>
      <c r="S919" t="s">
        <v>1898</v>
      </c>
      <c r="U919" t="b">
        <v>0</v>
      </c>
    </row>
    <row r="920" spans="1:21" x14ac:dyDescent="0.25">
      <c r="A920" s="9" t="str">
        <f t="shared" si="98"/>
        <v>WEB</v>
      </c>
      <c r="B920" s="10" t="str">
        <f t="shared" si="99"/>
        <v>LOCAL</v>
      </c>
      <c r="C920" s="17" t="str">
        <f t="shared" si="100"/>
        <v>http://localhost:8080/listing/tuongconggiaogiago.com?compare=true&amp;theme=Stars&amp;tutorial=false</v>
      </c>
      <c r="D920" s="27"/>
      <c r="E920" s="23" t="str">
        <f t="shared" si="101"/>
        <v>manhhung.tn1107@gmail.com</v>
      </c>
      <c r="F920" s="23" t="str">
        <f t="shared" si="102"/>
        <v xml:space="preserve">Ong </v>
      </c>
      <c r="G920" s="23" t="str">
        <f t="shared" si="103"/>
        <v>Manh Hung</v>
      </c>
      <c r="H920" s="24" t="str">
        <f t="shared" si="104"/>
        <v>tuongconggiaogiago.com</v>
      </c>
      <c r="I920" s="26"/>
      <c r="J920" s="25"/>
      <c r="K920" t="s">
        <v>2771</v>
      </c>
      <c r="L920" t="b">
        <v>0</v>
      </c>
      <c r="M920" t="s">
        <v>2772</v>
      </c>
      <c r="N920" t="s">
        <v>2772</v>
      </c>
      <c r="O920" t="s">
        <v>2772</v>
      </c>
      <c r="P920" t="s">
        <v>2773</v>
      </c>
      <c r="Q920" t="s">
        <v>2773</v>
      </c>
      <c r="R920" s="16" t="s">
        <v>2773</v>
      </c>
      <c r="S920" t="s">
        <v>1244</v>
      </c>
      <c r="U920" t="b">
        <v>0</v>
      </c>
    </row>
    <row r="921" spans="1:21" x14ac:dyDescent="0.25">
      <c r="A921" s="9" t="str">
        <f t="shared" si="98"/>
        <v>WEB</v>
      </c>
      <c r="B921" s="10" t="str">
        <f t="shared" si="99"/>
        <v>LOCAL</v>
      </c>
      <c r="C921" s="17" t="str">
        <f t="shared" si="100"/>
        <v>http://localhost:8080/listing/ujksxgbef.com?compare=true&amp;theme=Stars&amp;tutorial=false</v>
      </c>
      <c r="D921" s="27"/>
      <c r="E921" s="23" t="str">
        <f t="shared" si="101"/>
        <v>botsmustdie@gmail.com</v>
      </c>
      <c r="F921" s="23" t="str">
        <f t="shared" si="102"/>
        <v xml:space="preserve">Sinkhole </v>
      </c>
      <c r="G921" s="23" t="str">
        <f t="shared" si="103"/>
        <v>Security</v>
      </c>
      <c r="H921" s="24" t="str">
        <f t="shared" si="104"/>
        <v>ujksxgbef.com</v>
      </c>
      <c r="I921" s="26"/>
      <c r="J921" s="25"/>
      <c r="K921" t="s">
        <v>1510</v>
      </c>
      <c r="L921" t="b">
        <v>0</v>
      </c>
      <c r="M921" t="s">
        <v>276</v>
      </c>
      <c r="N921" t="s">
        <v>276</v>
      </c>
      <c r="O921" t="s">
        <v>276</v>
      </c>
      <c r="P921" t="s">
        <v>1511</v>
      </c>
      <c r="Q921" t="s">
        <v>1511</v>
      </c>
      <c r="R921" s="16" t="s">
        <v>1511</v>
      </c>
      <c r="S921" t="s">
        <v>1512</v>
      </c>
      <c r="U921" t="b">
        <v>0</v>
      </c>
    </row>
    <row r="922" spans="1:21" x14ac:dyDescent="0.25">
      <c r="A922" s="9" t="str">
        <f t="shared" si="98"/>
        <v>WEB</v>
      </c>
      <c r="B922" s="10" t="str">
        <f t="shared" si="99"/>
        <v>LOCAL</v>
      </c>
      <c r="C922" s="17" t="str">
        <f t="shared" si="100"/>
        <v>http://localhost:8080/listing/ultimatefitandfight.com?compare=true&amp;theme=Stars&amp;tutorial=false</v>
      </c>
      <c r="D922" s="27"/>
      <c r="E922" s="23" t="str">
        <f t="shared" si="101"/>
        <v>maurice@onlinebazen.nl</v>
      </c>
      <c r="F922" s="23" t="str">
        <f t="shared" si="102"/>
        <v xml:space="preserve">Online </v>
      </c>
      <c r="G922" s="23" t="str">
        <f t="shared" si="103"/>
        <v>Bazen</v>
      </c>
      <c r="H922" s="24" t="str">
        <f t="shared" si="104"/>
        <v>ultimatefitandfight.com</v>
      </c>
      <c r="I922" s="26"/>
      <c r="J922" s="25"/>
      <c r="K922" t="s">
        <v>2839</v>
      </c>
      <c r="L922" t="b">
        <v>0</v>
      </c>
      <c r="M922" t="s">
        <v>2840</v>
      </c>
      <c r="N922" t="s">
        <v>2840</v>
      </c>
      <c r="O922" t="s">
        <v>2840</v>
      </c>
      <c r="P922" t="s">
        <v>2841</v>
      </c>
      <c r="Q922" t="s">
        <v>2841</v>
      </c>
      <c r="R922" s="16" t="s">
        <v>2841</v>
      </c>
      <c r="S922" t="s">
        <v>2842</v>
      </c>
      <c r="U922" t="b">
        <v>0</v>
      </c>
    </row>
    <row r="923" spans="1:21" x14ac:dyDescent="0.25">
      <c r="A923" s="9" t="str">
        <f t="shared" si="98"/>
        <v>WEB</v>
      </c>
      <c r="B923" s="10" t="str">
        <f t="shared" si="99"/>
        <v>LOCAL</v>
      </c>
      <c r="C923" s="17" t="str">
        <f t="shared" si="100"/>
        <v>http://localhost:8080/listing/uniteddumpsterrentals.com?compare=true&amp;theme=Stars&amp;tutorial=false</v>
      </c>
      <c r="D923" s="27"/>
      <c r="E923" s="23" t="str">
        <f t="shared" si="101"/>
        <v>unitedjunkremoval@gmail.com</v>
      </c>
      <c r="F923" s="23" t="str">
        <f t="shared" si="102"/>
        <v xml:space="preserve">Robert </v>
      </c>
      <c r="G923" s="23" t="str">
        <f t="shared" si="103"/>
        <v>Loud</v>
      </c>
      <c r="H923" s="24" t="str">
        <f t="shared" si="104"/>
        <v>uniteddumpsterrentals.com</v>
      </c>
      <c r="I923" s="26"/>
      <c r="J923" s="25"/>
      <c r="K923" t="s">
        <v>3769</v>
      </c>
      <c r="L923" t="b">
        <v>0</v>
      </c>
      <c r="M923" t="s">
        <v>3770</v>
      </c>
      <c r="N923" t="s">
        <v>3770</v>
      </c>
      <c r="O923" t="s">
        <v>3770</v>
      </c>
      <c r="P923" t="s">
        <v>3771</v>
      </c>
      <c r="Q923" t="s">
        <v>3771</v>
      </c>
      <c r="R923" s="16" t="s">
        <v>3771</v>
      </c>
      <c r="S923" t="s">
        <v>3772</v>
      </c>
      <c r="U923" t="b">
        <v>0</v>
      </c>
    </row>
    <row r="924" spans="1:21" x14ac:dyDescent="0.25">
      <c r="A924" s="9" t="str">
        <f t="shared" si="98"/>
        <v>WEB</v>
      </c>
      <c r="B924" s="10" t="str">
        <f t="shared" si="99"/>
        <v>LOCAL</v>
      </c>
      <c r="C924" s="17" t="str">
        <f t="shared" si="100"/>
        <v>http://localhost:8080/listing/uptowndress.com?compare=true&amp;theme=Stars&amp;tutorial=false</v>
      </c>
      <c r="D924" s="27"/>
      <c r="E924" s="23" t="str">
        <f t="shared" si="101"/>
        <v>uptownholic1@naver.com</v>
      </c>
      <c r="F924" s="23" t="str">
        <f t="shared" si="102"/>
        <v xml:space="preserve">Kim </v>
      </c>
      <c r="G924" s="23" t="str">
        <f t="shared" si="103"/>
        <v>Myeongjun</v>
      </c>
      <c r="H924" s="24" t="str">
        <f t="shared" si="104"/>
        <v>uptowndress.com</v>
      </c>
      <c r="I924" s="26"/>
      <c r="J924" s="25"/>
      <c r="K924" t="s">
        <v>3773</v>
      </c>
      <c r="L924" t="b">
        <v>0</v>
      </c>
      <c r="M924" t="s">
        <v>3774</v>
      </c>
      <c r="N924" t="s">
        <v>3774</v>
      </c>
      <c r="O924" t="s">
        <v>3774</v>
      </c>
      <c r="P924" t="s">
        <v>3775</v>
      </c>
      <c r="Q924" t="s">
        <v>3775</v>
      </c>
      <c r="R924" s="16" t="s">
        <v>3775</v>
      </c>
      <c r="S924" t="s">
        <v>3776</v>
      </c>
      <c r="U924" t="b">
        <v>0</v>
      </c>
    </row>
    <row r="925" spans="1:21" x14ac:dyDescent="0.25">
      <c r="A925" s="9" t="str">
        <f t="shared" si="98"/>
        <v>WEB</v>
      </c>
      <c r="B925" s="10" t="str">
        <f t="shared" si="99"/>
        <v>LOCAL</v>
      </c>
      <c r="C925" s="17" t="str">
        <f t="shared" si="100"/>
        <v>http://localhost:8080/listing/utrecht-mediator.com?compare=true&amp;theme=Stars&amp;tutorial=false</v>
      </c>
      <c r="D925" s="27"/>
      <c r="E925" s="23" t="str">
        <f t="shared" si="101"/>
        <v>FALSE</v>
      </c>
      <c r="F925" s="23" t="str">
        <f t="shared" si="102"/>
        <v>FALSE</v>
      </c>
      <c r="G925" s="23" t="str">
        <f t="shared" si="103"/>
        <v>Domeinhost.nl</v>
      </c>
      <c r="H925" s="24" t="str">
        <f t="shared" si="104"/>
        <v>utrecht-mediator.com</v>
      </c>
      <c r="I925" s="26"/>
      <c r="J925" s="25"/>
      <c r="K925" t="s">
        <v>3377</v>
      </c>
      <c r="L925" t="b">
        <v>0</v>
      </c>
      <c r="M925" t="s">
        <v>3378</v>
      </c>
      <c r="N925" t="s">
        <v>3378</v>
      </c>
      <c r="O925" t="s">
        <v>3379</v>
      </c>
      <c r="P925" t="s">
        <v>3380</v>
      </c>
      <c r="Q925" t="s">
        <v>3380</v>
      </c>
      <c r="R925" s="16" t="s">
        <v>3381</v>
      </c>
      <c r="S925" t="s">
        <v>3382</v>
      </c>
      <c r="U925" t="b">
        <v>0</v>
      </c>
    </row>
    <row r="926" spans="1:21" x14ac:dyDescent="0.25">
      <c r="A926" s="9" t="str">
        <f t="shared" si="98"/>
        <v>WEB</v>
      </c>
      <c r="B926" s="10" t="str">
        <f t="shared" si="99"/>
        <v>LOCAL</v>
      </c>
      <c r="C926" s="17" t="str">
        <f t="shared" si="100"/>
        <v>http://localhost:8080/listing/vallesturasmart.net?compare=true&amp;theme=Stars&amp;tutorial=false</v>
      </c>
      <c r="D926" s="27"/>
      <c r="E926" s="23" t="str">
        <f t="shared" si="101"/>
        <v>develop@tecnoworldgroup.it</v>
      </c>
      <c r="F926" s="23" t="str">
        <f t="shared" si="102"/>
        <v>FALSE</v>
      </c>
      <c r="G926" s="23" t="str">
        <f t="shared" si="103"/>
        <v>Mandrile</v>
      </c>
      <c r="H926" s="24" t="str">
        <f t="shared" si="104"/>
        <v>vallesturasmart.net</v>
      </c>
      <c r="I926" s="26"/>
      <c r="J926" s="25"/>
      <c r="K926" t="s">
        <v>1891</v>
      </c>
      <c r="L926" t="b">
        <v>0</v>
      </c>
      <c r="M926" t="s">
        <v>1892</v>
      </c>
      <c r="N926" t="s">
        <v>1892</v>
      </c>
      <c r="O926" t="s">
        <v>1892</v>
      </c>
      <c r="P926" t="s">
        <v>1893</v>
      </c>
      <c r="Q926" t="s">
        <v>1428</v>
      </c>
      <c r="R926" s="16" t="s">
        <v>1893</v>
      </c>
      <c r="S926" t="s">
        <v>159</v>
      </c>
      <c r="U926" t="b">
        <v>0</v>
      </c>
    </row>
    <row r="927" spans="1:21" x14ac:dyDescent="0.25">
      <c r="A927" s="9" t="str">
        <f t="shared" si="98"/>
        <v>WEB</v>
      </c>
      <c r="B927" s="10" t="str">
        <f t="shared" si="99"/>
        <v>LOCAL</v>
      </c>
      <c r="C927" s="17" t="str">
        <f t="shared" si="100"/>
        <v>http://localhost:8080/listing/valpolicellasostenibile.com?compare=true&amp;theme=Stars&amp;tutorial=false</v>
      </c>
      <c r="D927" s="27"/>
      <c r="E927" s="23" t="str">
        <f t="shared" si="101"/>
        <v>t.meduri@rete231.it</v>
      </c>
      <c r="F927" s="23" t="str">
        <f t="shared" si="102"/>
        <v>FALSE</v>
      </c>
      <c r="G927" s="23" t="str">
        <f t="shared" si="103"/>
        <v>Meduri</v>
      </c>
      <c r="H927" s="24" t="str">
        <f t="shared" si="104"/>
        <v>valpolicellasostenibile.com</v>
      </c>
      <c r="I927" s="26"/>
      <c r="J927" s="25"/>
      <c r="K927" t="s">
        <v>3645</v>
      </c>
      <c r="L927" t="b">
        <v>0</v>
      </c>
      <c r="M927" t="s">
        <v>3646</v>
      </c>
      <c r="N927" t="s">
        <v>3646</v>
      </c>
      <c r="O927" t="s">
        <v>3646</v>
      </c>
      <c r="P927" t="s">
        <v>3647</v>
      </c>
      <c r="Q927" t="s">
        <v>1428</v>
      </c>
      <c r="R927" s="16" t="s">
        <v>3647</v>
      </c>
      <c r="S927" t="s">
        <v>743</v>
      </c>
      <c r="U927" t="b">
        <v>0</v>
      </c>
    </row>
    <row r="928" spans="1:21" x14ac:dyDescent="0.25">
      <c r="A928" s="9" t="str">
        <f t="shared" si="98"/>
        <v>WEB</v>
      </c>
      <c r="B928" s="10" t="str">
        <f t="shared" si="99"/>
        <v>LOCAL</v>
      </c>
      <c r="C928" s="17" t="str">
        <f t="shared" si="100"/>
        <v>http://localhost:8080/listing/velocitylocations.com?compare=true&amp;theme=Stars&amp;tutorial=false</v>
      </c>
      <c r="D928" s="27"/>
      <c r="E928" s="23" t="str">
        <f t="shared" si="101"/>
        <v>charlee.thompson@thompsonrentalsllc.com</v>
      </c>
      <c r="F928" s="23" t="str">
        <f t="shared" si="102"/>
        <v xml:space="preserve">Homer </v>
      </c>
      <c r="G928" s="23" t="str">
        <f t="shared" si="103"/>
        <v>Thompson</v>
      </c>
      <c r="H928" s="24" t="str">
        <f t="shared" si="104"/>
        <v>velocitylocations.com</v>
      </c>
      <c r="I928" s="26"/>
      <c r="J928" s="25"/>
      <c r="K928" t="s">
        <v>1635</v>
      </c>
      <c r="L928" t="b">
        <v>0</v>
      </c>
      <c r="M928" t="s">
        <v>1636</v>
      </c>
      <c r="N928" t="s">
        <v>1636</v>
      </c>
      <c r="O928" t="s">
        <v>1636</v>
      </c>
      <c r="P928" t="s">
        <v>1637</v>
      </c>
      <c r="Q928" t="s">
        <v>1637</v>
      </c>
      <c r="R928" s="16" t="s">
        <v>1637</v>
      </c>
      <c r="S928" t="s">
        <v>181</v>
      </c>
      <c r="U928" t="b">
        <v>0</v>
      </c>
    </row>
    <row r="929" spans="1:21" x14ac:dyDescent="0.25">
      <c r="A929" s="9" t="str">
        <f t="shared" si="98"/>
        <v>WEB</v>
      </c>
      <c r="B929" s="10" t="str">
        <f t="shared" si="99"/>
        <v>LOCAL</v>
      </c>
      <c r="C929" s="17" t="str">
        <f t="shared" si="100"/>
        <v>http://localhost:8080/listing/verakeragreatcare.com?compare=true&amp;theme=Stars&amp;tutorial=false</v>
      </c>
      <c r="D929" s="27"/>
      <c r="E929" s="23" t="str">
        <f t="shared" si="101"/>
        <v>dxproductsgroup@gmail.com</v>
      </c>
      <c r="F929" s="23" t="str">
        <f t="shared" si="102"/>
        <v xml:space="preserve">Dx </v>
      </c>
      <c r="G929" s="23" t="str">
        <f t="shared" si="103"/>
        <v>Products</v>
      </c>
      <c r="H929" s="24" t="str">
        <f t="shared" si="104"/>
        <v>verakeragreatcare.com</v>
      </c>
      <c r="I929" s="26"/>
      <c r="J929" s="25"/>
      <c r="K929" t="s">
        <v>2002</v>
      </c>
      <c r="L929" t="b">
        <v>0</v>
      </c>
      <c r="M929" t="s">
        <v>2003</v>
      </c>
      <c r="N929" t="s">
        <v>2003</v>
      </c>
      <c r="O929" t="s">
        <v>2003</v>
      </c>
      <c r="P929" t="s">
        <v>2004</v>
      </c>
      <c r="Q929" t="s">
        <v>2004</v>
      </c>
      <c r="R929" s="16" t="s">
        <v>2004</v>
      </c>
      <c r="S929" t="s">
        <v>421</v>
      </c>
      <c r="U929" t="b">
        <v>0</v>
      </c>
    </row>
    <row r="930" spans="1:21" x14ac:dyDescent="0.25">
      <c r="A930" s="9" t="str">
        <f t="shared" si="98"/>
        <v>WEB</v>
      </c>
      <c r="B930" s="10" t="str">
        <f t="shared" si="99"/>
        <v>LOCAL</v>
      </c>
      <c r="C930" s="17" t="str">
        <f t="shared" si="100"/>
        <v>http://localhost:8080/listing/vilalta-arquitectura.com?compare=true&amp;theme=Stars&amp;tutorial=false</v>
      </c>
      <c r="D930" s="27"/>
      <c r="E930" s="23" t="str">
        <f t="shared" si="101"/>
        <v>FALSE</v>
      </c>
      <c r="F930" s="23" t="str">
        <f t="shared" si="102"/>
        <v>FALSE</v>
      </c>
      <c r="G930" s="23" t="str">
        <f t="shared" si="103"/>
        <v>Sabartes</v>
      </c>
      <c r="H930" s="24" t="str">
        <f t="shared" si="104"/>
        <v>vilalta-arquitectura.com</v>
      </c>
      <c r="I930" s="26"/>
      <c r="J930" s="25"/>
      <c r="K930" t="s">
        <v>3889</v>
      </c>
      <c r="L930" t="b">
        <v>0</v>
      </c>
      <c r="M930" t="s">
        <v>3890</v>
      </c>
      <c r="N930" t="s">
        <v>3891</v>
      </c>
      <c r="O930" t="s">
        <v>3890</v>
      </c>
      <c r="P930" t="s">
        <v>3892</v>
      </c>
      <c r="Q930" t="s">
        <v>3893</v>
      </c>
      <c r="R930" s="16" t="s">
        <v>3894</v>
      </c>
      <c r="S930" t="s">
        <v>685</v>
      </c>
      <c r="U930" t="b">
        <v>0</v>
      </c>
    </row>
    <row r="931" spans="1:21" x14ac:dyDescent="0.25">
      <c r="A931" s="9" t="str">
        <f t="shared" si="98"/>
        <v>WEB</v>
      </c>
      <c r="B931" s="10" t="str">
        <f t="shared" si="99"/>
        <v>LOCAL</v>
      </c>
      <c r="C931" s="17" t="str">
        <f t="shared" si="100"/>
        <v>http://localhost:8080/listing/visitmiddleeastern.com?compare=true&amp;theme=Stars&amp;tutorial=false</v>
      </c>
      <c r="D931" s="27"/>
      <c r="E931" s="23" t="str">
        <f t="shared" si="101"/>
        <v>colemankyle27@gmail.com</v>
      </c>
      <c r="F931" s="23" t="str">
        <f t="shared" si="102"/>
        <v xml:space="preserve">Kyle </v>
      </c>
      <c r="G931" s="23" t="str">
        <f t="shared" si="103"/>
        <v>Coleman</v>
      </c>
      <c r="H931" s="24" t="str">
        <f t="shared" si="104"/>
        <v>visitmiddleeastern.com</v>
      </c>
      <c r="I931" s="26"/>
      <c r="J931" s="25"/>
      <c r="K931" t="s">
        <v>1720</v>
      </c>
      <c r="L931" t="b">
        <v>0</v>
      </c>
      <c r="M931" t="s">
        <v>1721</v>
      </c>
      <c r="N931" t="s">
        <v>1721</v>
      </c>
      <c r="O931" t="s">
        <v>1721</v>
      </c>
      <c r="P931" t="s">
        <v>1722</v>
      </c>
      <c r="Q931" t="s">
        <v>1722</v>
      </c>
      <c r="R931" s="16" t="s">
        <v>1722</v>
      </c>
      <c r="S931" t="s">
        <v>45</v>
      </c>
      <c r="U931" t="b">
        <v>0</v>
      </c>
    </row>
    <row r="932" spans="1:21" x14ac:dyDescent="0.25">
      <c r="A932" s="9" t="str">
        <f t="shared" si="98"/>
        <v>WEB</v>
      </c>
      <c r="B932" s="10" t="str">
        <f t="shared" si="99"/>
        <v>LOCAL</v>
      </c>
      <c r="C932" s="17" t="str">
        <f t="shared" si="100"/>
        <v>http://localhost:8080/listing/visitpuijo.com?compare=true&amp;theme=Stars&amp;tutorial=false</v>
      </c>
      <c r="D932" s="27"/>
      <c r="E932" s="23" t="str">
        <f t="shared" si="101"/>
        <v>antti.pakkala@puijoareena.fi</v>
      </c>
      <c r="F932" s="23" t="str">
        <f t="shared" si="102"/>
        <v>FALSE</v>
      </c>
      <c r="G932" s="23" t="e">
        <f t="shared" si="103"/>
        <v>#VALUE!</v>
      </c>
      <c r="H932" s="24" t="str">
        <f t="shared" si="104"/>
        <v>visitpuijo.com</v>
      </c>
      <c r="I932" s="26"/>
      <c r="J932" s="25"/>
      <c r="K932" t="s">
        <v>1325</v>
      </c>
      <c r="L932" t="b">
        <v>0</v>
      </c>
      <c r="M932" t="s">
        <v>1326</v>
      </c>
      <c r="N932" t="s">
        <v>1326</v>
      </c>
      <c r="O932" t="s">
        <v>1326</v>
      </c>
      <c r="P932" t="s">
        <v>1327</v>
      </c>
      <c r="Q932" t="s">
        <v>1327</v>
      </c>
      <c r="R932" s="16" t="s">
        <v>1328</v>
      </c>
      <c r="S932" t="s">
        <v>207</v>
      </c>
      <c r="U932" t="b">
        <v>0</v>
      </c>
    </row>
    <row r="933" spans="1:21" x14ac:dyDescent="0.25">
      <c r="A933" s="9" t="str">
        <f t="shared" si="98"/>
        <v>WEB</v>
      </c>
      <c r="B933" s="10" t="str">
        <f t="shared" si="99"/>
        <v>LOCAL</v>
      </c>
      <c r="C933" s="17" t="str">
        <f t="shared" si="100"/>
        <v>http://localhost:8080/listing/vivasingle.com?compare=true&amp;theme=Stars&amp;tutorial=false</v>
      </c>
      <c r="D933" s="27"/>
      <c r="E933" s="23" t="str">
        <f t="shared" si="101"/>
        <v>jdnews00@hanmail.net</v>
      </c>
      <c r="F933" s="23" t="e">
        <f t="shared" si="102"/>
        <v>#VALUE!</v>
      </c>
      <c r="G933" s="23" t="e">
        <f t="shared" si="103"/>
        <v>#VALUE!</v>
      </c>
      <c r="H933" s="24" t="str">
        <f t="shared" si="104"/>
        <v>vivasingle.com</v>
      </c>
      <c r="I933" s="26"/>
      <c r="J933" s="25"/>
      <c r="K933" t="s">
        <v>2421</v>
      </c>
      <c r="L933" t="b">
        <v>0</v>
      </c>
      <c r="M933" t="s">
        <v>2422</v>
      </c>
      <c r="N933" t="s">
        <v>2422</v>
      </c>
      <c r="O933" t="s">
        <v>2422</v>
      </c>
      <c r="P933" t="s">
        <v>2423</v>
      </c>
      <c r="Q933" t="s">
        <v>2423</v>
      </c>
      <c r="R933" s="16" t="s">
        <v>2423</v>
      </c>
      <c r="S933" t="s">
        <v>2424</v>
      </c>
      <c r="U933" t="b">
        <v>0</v>
      </c>
    </row>
    <row r="934" spans="1:21" x14ac:dyDescent="0.25">
      <c r="A934" s="9" t="str">
        <f t="shared" si="98"/>
        <v>WEB</v>
      </c>
      <c r="B934" s="10" t="str">
        <f t="shared" si="99"/>
        <v>LOCAL</v>
      </c>
      <c r="C934" s="17" t="str">
        <f t="shared" si="100"/>
        <v>http://localhost:8080/listing/walk-in-coin.com?compare=true&amp;theme=Stars&amp;tutorial=false</v>
      </c>
      <c r="D934" s="27"/>
      <c r="E934" s="23" t="str">
        <f t="shared" si="101"/>
        <v>soham.medical.1@gmail.com</v>
      </c>
      <c r="F934" s="23" t="str">
        <f t="shared" si="102"/>
        <v xml:space="preserve">Yann </v>
      </c>
      <c r="G934" s="23" t="str">
        <f t="shared" si="103"/>
        <v>Megret</v>
      </c>
      <c r="H934" s="24" t="str">
        <f t="shared" si="104"/>
        <v>walk-in-coin.com</v>
      </c>
      <c r="I934" s="26"/>
      <c r="J934" s="25"/>
      <c r="K934" t="s">
        <v>3531</v>
      </c>
      <c r="L934" t="b">
        <v>0</v>
      </c>
      <c r="M934" t="s">
        <v>3532</v>
      </c>
      <c r="N934" t="s">
        <v>3532</v>
      </c>
      <c r="O934" t="s">
        <v>3532</v>
      </c>
      <c r="P934" t="s">
        <v>3533</v>
      </c>
      <c r="Q934" t="s">
        <v>3533</v>
      </c>
      <c r="R934" s="16" t="s">
        <v>3533</v>
      </c>
      <c r="S934" t="s">
        <v>2476</v>
      </c>
      <c r="U934" t="b">
        <v>0</v>
      </c>
    </row>
    <row r="935" spans="1:21" x14ac:dyDescent="0.25">
      <c r="A935" s="9" t="str">
        <f t="shared" si="98"/>
        <v>WEB</v>
      </c>
      <c r="B935" s="10" t="str">
        <f t="shared" si="99"/>
        <v>LOCAL</v>
      </c>
      <c r="C935" s="17" t="str">
        <f t="shared" si="100"/>
        <v>http://localhost:8080/listing/wallpapermaterialdesign.com?compare=true&amp;theme=Stars&amp;tutorial=false</v>
      </c>
      <c r="D935" s="27"/>
      <c r="E935" s="23" t="str">
        <f t="shared" si="101"/>
        <v>ripudaman8096@gmail.com</v>
      </c>
      <c r="F935" s="23" t="str">
        <f t="shared" si="102"/>
        <v xml:space="preserve">Ripu </v>
      </c>
      <c r="G935" s="23" t="str">
        <f t="shared" si="103"/>
        <v>Singh</v>
      </c>
      <c r="H935" s="24" t="str">
        <f t="shared" si="104"/>
        <v>wallpapermaterialdesign.com</v>
      </c>
      <c r="I935" s="26"/>
      <c r="J935" s="25"/>
      <c r="K935" t="s">
        <v>3285</v>
      </c>
      <c r="L935" t="b">
        <v>0</v>
      </c>
      <c r="M935" t="s">
        <v>3286</v>
      </c>
      <c r="N935" t="s">
        <v>3286</v>
      </c>
      <c r="O935" t="s">
        <v>3286</v>
      </c>
      <c r="P935" t="s">
        <v>3287</v>
      </c>
      <c r="Q935" t="s">
        <v>3287</v>
      </c>
      <c r="R935" s="16" t="s">
        <v>3287</v>
      </c>
      <c r="S935" t="s">
        <v>1649</v>
      </c>
      <c r="U935" t="b">
        <v>0</v>
      </c>
    </row>
    <row r="936" spans="1:21" x14ac:dyDescent="0.25">
      <c r="A936" s="9" t="str">
        <f t="shared" si="98"/>
        <v>WEB</v>
      </c>
      <c r="B936" s="10" t="str">
        <f t="shared" si="99"/>
        <v>LOCAL</v>
      </c>
      <c r="C936" s="17" t="str">
        <f t="shared" si="100"/>
        <v>http://localhost:8080/listing/wanted-official.com?compare=true&amp;theme=Stars&amp;tutorial=false</v>
      </c>
      <c r="D936" s="27"/>
      <c r="E936" s="23" t="str">
        <f t="shared" si="101"/>
        <v>msanzceh@gmail.com</v>
      </c>
      <c r="F936" s="23" t="str">
        <f t="shared" si="102"/>
        <v xml:space="preserve">Ute </v>
      </c>
      <c r="G936" s="23" t="str">
        <f t="shared" si="103"/>
        <v>Seifert</v>
      </c>
      <c r="H936" s="24" t="str">
        <f t="shared" si="104"/>
        <v>wanted-official.com</v>
      </c>
      <c r="I936" s="26"/>
      <c r="J936" s="25"/>
      <c r="K936" t="s">
        <v>2928</v>
      </c>
      <c r="L936" t="b">
        <v>0</v>
      </c>
      <c r="M936" t="s">
        <v>2929</v>
      </c>
      <c r="N936" t="s">
        <v>2929</v>
      </c>
      <c r="O936" t="s">
        <v>2929</v>
      </c>
      <c r="P936" t="s">
        <v>2930</v>
      </c>
      <c r="Q936" t="s">
        <v>2930</v>
      </c>
      <c r="R936" s="16" t="s">
        <v>2930</v>
      </c>
      <c r="S936" t="s">
        <v>2931</v>
      </c>
      <c r="U936" t="b">
        <v>0</v>
      </c>
    </row>
    <row r="937" spans="1:21" x14ac:dyDescent="0.25">
      <c r="A937" s="9" t="str">
        <f t="shared" si="98"/>
        <v>WEB</v>
      </c>
      <c r="B937" s="10" t="str">
        <f t="shared" si="99"/>
        <v>LOCAL</v>
      </c>
      <c r="C937" s="17" t="str">
        <f t="shared" si="100"/>
        <v>http://localhost:8080/listing/wealthbuildingpros.com?compare=true&amp;theme=Stars&amp;tutorial=false</v>
      </c>
      <c r="D937" s="27"/>
      <c r="E937" s="23" t="str">
        <f t="shared" si="101"/>
        <v>pricelessnet@gmail.com</v>
      </c>
      <c r="F937" s="23" t="str">
        <f t="shared" si="102"/>
        <v>FALSE</v>
      </c>
      <c r="G937" s="23" t="str">
        <f t="shared" si="103"/>
        <v>Possibilities</v>
      </c>
      <c r="H937" s="24" t="str">
        <f t="shared" si="104"/>
        <v>wealthbuildingpros.com</v>
      </c>
      <c r="I937" s="26"/>
      <c r="J937" s="25"/>
      <c r="K937" t="s">
        <v>3199</v>
      </c>
      <c r="L937" t="b">
        <v>0</v>
      </c>
      <c r="M937" t="s">
        <v>802</v>
      </c>
      <c r="N937" t="s">
        <v>802</v>
      </c>
      <c r="O937" t="s">
        <v>802</v>
      </c>
      <c r="P937" t="s">
        <v>3200</v>
      </c>
      <c r="Q937" t="s">
        <v>3200</v>
      </c>
      <c r="R937" s="16" t="s">
        <v>3201</v>
      </c>
      <c r="S937" t="s">
        <v>3202</v>
      </c>
      <c r="U937" t="b">
        <v>0</v>
      </c>
    </row>
    <row r="938" spans="1:21" x14ac:dyDescent="0.25">
      <c r="A938" s="9" t="str">
        <f t="shared" si="98"/>
        <v>WEB</v>
      </c>
      <c r="B938" s="10" t="str">
        <f t="shared" si="99"/>
        <v>LOCAL</v>
      </c>
      <c r="C938" s="17" t="str">
        <f t="shared" si="100"/>
        <v>http://localhost:8080/listing/weathercharger.com?compare=true&amp;theme=Stars&amp;tutorial=false</v>
      </c>
      <c r="D938" s="27"/>
      <c r="E938" s="23" t="str">
        <f t="shared" si="101"/>
        <v>phukets@aliyun.com</v>
      </c>
      <c r="F938" s="23" t="str">
        <f t="shared" si="102"/>
        <v xml:space="preserve">Chang </v>
      </c>
      <c r="G938" s="23" t="str">
        <f t="shared" si="103"/>
        <v>Jianglv</v>
      </c>
      <c r="H938" s="24" t="str">
        <f t="shared" si="104"/>
        <v>weathercharger.com</v>
      </c>
      <c r="I938" s="26"/>
      <c r="J938" s="25"/>
      <c r="K938" t="s">
        <v>3161</v>
      </c>
      <c r="L938" t="b">
        <v>0</v>
      </c>
      <c r="M938" t="s">
        <v>3162</v>
      </c>
      <c r="N938" t="s">
        <v>3162</v>
      </c>
      <c r="O938" t="s">
        <v>3162</v>
      </c>
      <c r="P938" t="s">
        <v>1420</v>
      </c>
      <c r="Q938" t="s">
        <v>1420</v>
      </c>
      <c r="R938" s="16" t="s">
        <v>1420</v>
      </c>
      <c r="S938" t="s">
        <v>2822</v>
      </c>
      <c r="U938" t="b">
        <v>0</v>
      </c>
    </row>
    <row r="939" spans="1:21" x14ac:dyDescent="0.25">
      <c r="A939" s="9" t="str">
        <f t="shared" si="98"/>
        <v>WEB</v>
      </c>
      <c r="B939" s="10" t="str">
        <f t="shared" si="99"/>
        <v>LOCAL</v>
      </c>
      <c r="C939" s="17" t="str">
        <f t="shared" si="100"/>
        <v>http://localhost:8080/listing/webuyanytelly.com?compare=true&amp;theme=Stars&amp;tutorial=false</v>
      </c>
      <c r="D939" s="27"/>
      <c r="E939" s="23" t="str">
        <f t="shared" si="101"/>
        <v>kieron888@btinternet.com</v>
      </c>
      <c r="F939" s="23" t="str">
        <f t="shared" si="102"/>
        <v xml:space="preserve">Kieron </v>
      </c>
      <c r="G939" s="23" t="str">
        <f t="shared" si="103"/>
        <v>Bhattacharjee</v>
      </c>
      <c r="H939" s="24" t="str">
        <f t="shared" si="104"/>
        <v>webuyanytelly.com</v>
      </c>
      <c r="I939" s="26"/>
      <c r="J939" s="25"/>
      <c r="K939" t="s">
        <v>2576</v>
      </c>
      <c r="L939" t="b">
        <v>0</v>
      </c>
      <c r="M939" t="s">
        <v>2577</v>
      </c>
      <c r="N939" t="s">
        <v>2577</v>
      </c>
      <c r="O939" t="s">
        <v>2577</v>
      </c>
      <c r="P939" t="s">
        <v>2578</v>
      </c>
      <c r="Q939" t="s">
        <v>2578</v>
      </c>
      <c r="R939" s="16" t="s">
        <v>2578</v>
      </c>
      <c r="S939" t="s">
        <v>2579</v>
      </c>
      <c r="U939" t="b">
        <v>0</v>
      </c>
    </row>
    <row r="940" spans="1:21" x14ac:dyDescent="0.25">
      <c r="A940" s="9" t="str">
        <f t="shared" si="98"/>
        <v>WEB</v>
      </c>
      <c r="B940" s="10" t="str">
        <f t="shared" si="99"/>
        <v>LOCAL</v>
      </c>
      <c r="C940" s="17" t="str">
        <f t="shared" si="100"/>
        <v>http://localhost:8080/listing/wecreatefoodconcepts.com?compare=true&amp;theme=Stars&amp;tutorial=false</v>
      </c>
      <c r="D940" s="27"/>
      <c r="E940" s="23" t="str">
        <f t="shared" si="101"/>
        <v>artycairo@hotmail.com</v>
      </c>
      <c r="F940" s="23" t="e">
        <f t="shared" si="102"/>
        <v>#VALUE!</v>
      </c>
      <c r="G940" s="23" t="e">
        <f t="shared" si="103"/>
        <v>#VALUE!</v>
      </c>
      <c r="H940" s="24" t="str">
        <f t="shared" si="104"/>
        <v>wecreatefoodconcepts.com</v>
      </c>
      <c r="I940" s="26"/>
      <c r="J940" s="25"/>
      <c r="K940" t="s">
        <v>1363</v>
      </c>
      <c r="L940" t="b">
        <v>0</v>
      </c>
      <c r="M940" t="s">
        <v>1364</v>
      </c>
      <c r="N940" t="s">
        <v>1364</v>
      </c>
      <c r="O940" t="s">
        <v>1364</v>
      </c>
      <c r="P940" t="s">
        <v>1365</v>
      </c>
      <c r="Q940" t="s">
        <v>1365</v>
      </c>
      <c r="R940" s="16" t="s">
        <v>1365</v>
      </c>
      <c r="S940" t="s">
        <v>1366</v>
      </c>
      <c r="U940" t="b">
        <v>0</v>
      </c>
    </row>
    <row r="941" spans="1:21" x14ac:dyDescent="0.25">
      <c r="A941" s="9" t="str">
        <f t="shared" si="98"/>
        <v>WEB</v>
      </c>
      <c r="B941" s="10" t="str">
        <f t="shared" si="99"/>
        <v>LOCAL</v>
      </c>
      <c r="C941" s="17" t="str">
        <f t="shared" si="100"/>
        <v>http://localhost:8080/listing/weddingindustrymeeting.com?compare=true&amp;theme=Stars&amp;tutorial=false</v>
      </c>
      <c r="D941" s="27"/>
      <c r="E941" s="23" t="str">
        <f t="shared" si="101"/>
        <v>comunicazione@corsini.events</v>
      </c>
      <c r="F941" s="23" t="str">
        <f t="shared" si="102"/>
        <v xml:space="preserve">Corsini </v>
      </c>
      <c r="G941" s="23" t="str">
        <f t="shared" si="103"/>
        <v>Events</v>
      </c>
      <c r="H941" s="24" t="str">
        <f t="shared" si="104"/>
        <v>weddingindustrymeeting.com</v>
      </c>
      <c r="I941" s="26"/>
      <c r="J941" s="25"/>
      <c r="K941" t="s">
        <v>1731</v>
      </c>
      <c r="L941" t="b">
        <v>0</v>
      </c>
      <c r="M941" t="s">
        <v>1732</v>
      </c>
      <c r="N941" t="s">
        <v>1732</v>
      </c>
      <c r="O941" t="s">
        <v>1732</v>
      </c>
      <c r="P941" t="s">
        <v>1733</v>
      </c>
      <c r="Q941" t="s">
        <v>1733</v>
      </c>
      <c r="R941" s="16" t="s">
        <v>1733</v>
      </c>
      <c r="S941" t="s">
        <v>1195</v>
      </c>
      <c r="U941" t="b">
        <v>0</v>
      </c>
    </row>
    <row r="942" spans="1:21" x14ac:dyDescent="0.25">
      <c r="A942" s="9" t="str">
        <f t="shared" si="98"/>
        <v>WEB</v>
      </c>
      <c r="B942" s="10" t="str">
        <f t="shared" si="99"/>
        <v>LOCAL</v>
      </c>
      <c r="C942" s="17" t="str">
        <f t="shared" si="100"/>
        <v>http://localhost:8080/listing/wemakeimpact.com?compare=true&amp;theme=Stars&amp;tutorial=false</v>
      </c>
      <c r="D942" s="27"/>
      <c r="E942" s="23" t="str">
        <f t="shared" si="101"/>
        <v>boris.rezaire@gmail.com</v>
      </c>
      <c r="F942" s="23" t="str">
        <f t="shared" si="102"/>
        <v xml:space="preserve">Boris </v>
      </c>
      <c r="G942" s="23" t="str">
        <f t="shared" si="103"/>
        <v>Rezaire</v>
      </c>
      <c r="H942" s="24" t="str">
        <f t="shared" si="104"/>
        <v>wemakeimpact.com</v>
      </c>
      <c r="I942" s="26"/>
      <c r="J942" s="25"/>
      <c r="K942" t="s">
        <v>1499</v>
      </c>
      <c r="L942" t="b">
        <v>0</v>
      </c>
      <c r="M942" t="s">
        <v>1500</v>
      </c>
      <c r="N942" t="s">
        <v>1500</v>
      </c>
      <c r="O942" t="s">
        <v>1500</v>
      </c>
      <c r="P942" t="s">
        <v>1501</v>
      </c>
      <c r="Q942" t="s">
        <v>1501</v>
      </c>
      <c r="R942" s="16" t="s">
        <v>1501</v>
      </c>
      <c r="S942" t="s">
        <v>1433</v>
      </c>
      <c r="U942" t="b">
        <v>0</v>
      </c>
    </row>
    <row r="943" spans="1:21" x14ac:dyDescent="0.25">
      <c r="A943" s="9" t="str">
        <f t="shared" si="98"/>
        <v>WEB</v>
      </c>
      <c r="B943" s="10" t="str">
        <f t="shared" si="99"/>
        <v>LOCAL</v>
      </c>
      <c r="C943" s="17" t="str">
        <f t="shared" si="100"/>
        <v>http://localhost:8080/listing/whatsappmas.com?compare=true&amp;theme=Stars&amp;tutorial=false</v>
      </c>
      <c r="D943" s="27"/>
      <c r="E943" s="23" t="str">
        <f t="shared" si="101"/>
        <v>bubuxclan@gmail.com</v>
      </c>
      <c r="F943" s="23" t="str">
        <f t="shared" si="102"/>
        <v xml:space="preserve">Miguel </v>
      </c>
      <c r="G943" s="23" t="str">
        <f t="shared" si="103"/>
        <v>Gomez Rubio</v>
      </c>
      <c r="H943" s="24" t="str">
        <f t="shared" si="104"/>
        <v>whatsappmas.com</v>
      </c>
      <c r="I943" s="26"/>
      <c r="J943" s="25"/>
      <c r="K943" t="s">
        <v>1541</v>
      </c>
      <c r="L943" t="b">
        <v>0</v>
      </c>
      <c r="M943" t="s">
        <v>1542</v>
      </c>
      <c r="N943" t="s">
        <v>1542</v>
      </c>
      <c r="O943" t="s">
        <v>1542</v>
      </c>
      <c r="P943" t="s">
        <v>1543</v>
      </c>
      <c r="Q943" t="s">
        <v>1543</v>
      </c>
      <c r="R943" s="16" t="s">
        <v>1543</v>
      </c>
      <c r="S943" t="s">
        <v>1544</v>
      </c>
      <c r="U943" t="b">
        <v>0</v>
      </c>
    </row>
    <row r="944" spans="1:21" x14ac:dyDescent="0.25">
      <c r="A944" s="9" t="str">
        <f t="shared" si="98"/>
        <v>WEB</v>
      </c>
      <c r="B944" s="10" t="str">
        <f t="shared" si="99"/>
        <v>LOCAL</v>
      </c>
      <c r="C944" s="17" t="str">
        <f t="shared" si="100"/>
        <v>http://localhost:8080/listing/wheneggmetbenedict.com?compare=true&amp;theme=Stars&amp;tutorial=false</v>
      </c>
      <c r="D944" s="27"/>
      <c r="E944" s="23" t="str">
        <f t="shared" si="101"/>
        <v>constanze.weiss@hotmail.com</v>
      </c>
      <c r="F944" s="23" t="str">
        <f t="shared" si="102"/>
        <v xml:space="preserve">Constanze </v>
      </c>
      <c r="G944" s="23" t="str">
        <f t="shared" si="103"/>
        <v>Weiss</v>
      </c>
      <c r="H944" s="24" t="str">
        <f t="shared" si="104"/>
        <v>wheneggmetbenedict.com</v>
      </c>
      <c r="I944" s="26"/>
      <c r="J944" s="25"/>
      <c r="K944" t="s">
        <v>1737</v>
      </c>
      <c r="L944" t="b">
        <v>0</v>
      </c>
      <c r="M944" t="s">
        <v>1738</v>
      </c>
      <c r="N944" t="s">
        <v>1738</v>
      </c>
      <c r="O944" t="s">
        <v>1738</v>
      </c>
      <c r="P944" t="s">
        <v>1739</v>
      </c>
      <c r="Q944" t="s">
        <v>1739</v>
      </c>
      <c r="R944" s="16" t="s">
        <v>1739</v>
      </c>
      <c r="S944" t="s">
        <v>1740</v>
      </c>
      <c r="U944" t="b">
        <v>0</v>
      </c>
    </row>
    <row r="945" spans="1:21" x14ac:dyDescent="0.25">
      <c r="A945" s="9" t="str">
        <f t="shared" si="98"/>
        <v>WEB</v>
      </c>
      <c r="B945" s="10" t="str">
        <f t="shared" si="99"/>
        <v>LOCAL</v>
      </c>
      <c r="C945" s="17" t="str">
        <f t="shared" si="100"/>
        <v>http://localhost:8080/listing/whitegirlsonbookcovers.com?compare=true&amp;theme=Stars&amp;tutorial=false</v>
      </c>
      <c r="D945" s="27"/>
      <c r="E945" s="23" t="str">
        <f t="shared" si="101"/>
        <v>kingdoss@naver.com</v>
      </c>
      <c r="F945" s="23" t="e">
        <f t="shared" si="102"/>
        <v>#VALUE!</v>
      </c>
      <c r="G945" s="23" t="e">
        <f t="shared" si="103"/>
        <v>#VALUE!</v>
      </c>
      <c r="H945" s="24" t="str">
        <f t="shared" si="104"/>
        <v>whitegirlsonbookcovers.com</v>
      </c>
      <c r="I945" s="26"/>
      <c r="J945" s="25"/>
      <c r="K945" t="s">
        <v>2584</v>
      </c>
      <c r="L945" t="b">
        <v>0</v>
      </c>
      <c r="M945" t="s">
        <v>2585</v>
      </c>
      <c r="N945" t="s">
        <v>2585</v>
      </c>
      <c r="O945" t="s">
        <v>2585</v>
      </c>
      <c r="P945" t="s">
        <v>2586</v>
      </c>
      <c r="Q945" t="s">
        <v>2586</v>
      </c>
      <c r="R945" s="16" t="s">
        <v>2586</v>
      </c>
      <c r="S945" t="s">
        <v>2587</v>
      </c>
      <c r="U945" t="b">
        <v>0</v>
      </c>
    </row>
    <row r="946" spans="1:21" x14ac:dyDescent="0.25">
      <c r="A946" s="9" t="str">
        <f t="shared" si="98"/>
        <v>WEB</v>
      </c>
      <c r="B946" s="10" t="str">
        <f t="shared" si="99"/>
        <v>LOCAL</v>
      </c>
      <c r="C946" s="17" t="str">
        <f t="shared" si="100"/>
        <v>http://localhost:8080/listing/whitemoonindustrial.com?compare=true&amp;theme=Stars&amp;tutorial=false</v>
      </c>
      <c r="D946" s="27"/>
      <c r="E946" s="23" t="str">
        <f t="shared" si="101"/>
        <v>qakay@yahoo.com</v>
      </c>
      <c r="F946" s="23" t="str">
        <f t="shared" si="102"/>
        <v xml:space="preserve">Cagri </v>
      </c>
      <c r="G946" s="23" t="str">
        <f t="shared" si="103"/>
        <v>Akay</v>
      </c>
      <c r="H946" s="24" t="str">
        <f t="shared" si="104"/>
        <v>whitemoonindustrial.com</v>
      </c>
      <c r="I946" s="26"/>
      <c r="J946" s="25"/>
      <c r="K946" t="s">
        <v>3220</v>
      </c>
      <c r="L946" t="b">
        <v>0</v>
      </c>
      <c r="M946" t="s">
        <v>3221</v>
      </c>
      <c r="N946" t="s">
        <v>3221</v>
      </c>
      <c r="O946" t="s">
        <v>3221</v>
      </c>
      <c r="P946" t="s">
        <v>3222</v>
      </c>
      <c r="Q946" t="s">
        <v>3222</v>
      </c>
      <c r="R946" s="16" t="s">
        <v>3222</v>
      </c>
      <c r="S946" t="s">
        <v>1610</v>
      </c>
      <c r="U946" t="b">
        <v>0</v>
      </c>
    </row>
    <row r="947" spans="1:21" x14ac:dyDescent="0.25">
      <c r="A947" s="9" t="str">
        <f t="shared" si="98"/>
        <v>WEB</v>
      </c>
      <c r="B947" s="10" t="str">
        <f t="shared" si="99"/>
        <v>LOCAL</v>
      </c>
      <c r="C947" s="17" t="str">
        <f t="shared" si="100"/>
        <v>http://localhost:8080/listing/whitepaperofcoins.com?compare=true&amp;theme=Stars&amp;tutorial=false</v>
      </c>
      <c r="D947" s="27"/>
      <c r="E947" s="23" t="str">
        <f t="shared" si="101"/>
        <v>nevzatakkaya1985@gmail.com</v>
      </c>
      <c r="F947" s="23" t="str">
        <f t="shared" si="102"/>
        <v xml:space="preserve">Nevzat </v>
      </c>
      <c r="G947" s="23" t="str">
        <f t="shared" si="103"/>
        <v>Akkaya</v>
      </c>
      <c r="H947" s="24" t="str">
        <f t="shared" si="104"/>
        <v>whitepaperofcoins.com</v>
      </c>
      <c r="I947" s="26"/>
      <c r="J947" s="25"/>
      <c r="K947" t="s">
        <v>3005</v>
      </c>
      <c r="L947" t="b">
        <v>0</v>
      </c>
      <c r="M947" t="s">
        <v>3006</v>
      </c>
      <c r="N947" t="s">
        <v>3006</v>
      </c>
      <c r="O947" t="s">
        <v>3006</v>
      </c>
      <c r="P947" t="s">
        <v>3007</v>
      </c>
      <c r="Q947" t="s">
        <v>3007</v>
      </c>
      <c r="R947" s="16" t="s">
        <v>3007</v>
      </c>
      <c r="S947" t="s">
        <v>1663</v>
      </c>
      <c r="U947" t="b">
        <v>0</v>
      </c>
    </row>
    <row r="948" spans="1:21" x14ac:dyDescent="0.25">
      <c r="A948" s="9" t="str">
        <f t="shared" ref="A948:A962" si="105">HYPERLINK(CONCATENATE("http://",K:K), "WEB")</f>
        <v>WEB</v>
      </c>
      <c r="B948" s="10" t="str">
        <f t="shared" ref="B948:B962" si="106">HYPERLINK(CONCATENATE("http://localhost:8080/request/",K:K),"LOCAL")</f>
        <v>LOCAL</v>
      </c>
      <c r="C948" s="17" t="str">
        <f t="shared" ref="C948:C962" si="107">HYPERLINK(CONCATENATE("http://localhost:8080/listing/",K:K,"?compare=true&amp;theme=Stars&amp;tutorial=false"))</f>
        <v>http://localhost:8080/listing/whyinaoc.com?compare=true&amp;theme=Stars&amp;tutorial=false</v>
      </c>
      <c r="D948" s="27"/>
      <c r="E948" s="23" t="str">
        <f t="shared" ref="E948:E962" si="108">IF(AND(M:M=N:N,N:N=O:O),M:M, "FALSE")</f>
        <v>77064548@qq.com</v>
      </c>
      <c r="F948" s="23" t="str">
        <f t="shared" ref="F948:F962" si="109">IF(AND(P:P=Q:Q,Q:Q=R:R),LEFT(P:P,SEARCH(" ",P:P)), "FALSE")</f>
        <v xml:space="preserve">Hansheng </v>
      </c>
      <c r="G948" s="23" t="str">
        <f t="shared" ref="G948:G962" si="110">IF(LEN(P:P)-LEN(SUBSTITUTE(P:P," ","")) = 1, RIGHT(P:P,LEN(P:P)-FIND(" ",P:P,1)), RIGHT(P:P,LEN(P:P)-SEARCH(" ",P:P,SEARCH(" ",P:P,SEARCH(" ",P:P)+1))))</f>
        <v>Jia</v>
      </c>
      <c r="H948" s="24" t="str">
        <f t="shared" ref="H948:H962" si="111">K:K</f>
        <v>whyinaoc.com</v>
      </c>
      <c r="I948" s="26"/>
      <c r="J948" s="25"/>
      <c r="K948" t="s">
        <v>1153</v>
      </c>
      <c r="L948" t="b">
        <v>0</v>
      </c>
      <c r="M948" t="s">
        <v>1154</v>
      </c>
      <c r="N948" t="s">
        <v>1154</v>
      </c>
      <c r="O948" t="s">
        <v>1154</v>
      </c>
      <c r="P948" t="s">
        <v>1155</v>
      </c>
      <c r="Q948" t="s">
        <v>1155</v>
      </c>
      <c r="R948" s="16" t="s">
        <v>1155</v>
      </c>
      <c r="S948" t="s">
        <v>1156</v>
      </c>
      <c r="U948" t="b">
        <v>0</v>
      </c>
    </row>
    <row r="949" spans="1:21" x14ac:dyDescent="0.25">
      <c r="A949" s="9" t="str">
        <f t="shared" si="105"/>
        <v>WEB</v>
      </c>
      <c r="B949" s="10" t="str">
        <f t="shared" si="106"/>
        <v>LOCAL</v>
      </c>
      <c r="C949" s="17" t="str">
        <f t="shared" si="107"/>
        <v>http://localhost:8080/listing/wisehelpservices.com?compare=true&amp;theme=Stars&amp;tutorial=false</v>
      </c>
      <c r="D949" s="27"/>
      <c r="E949" s="23" t="str">
        <f t="shared" si="108"/>
        <v>calf01@hotmail.com</v>
      </c>
      <c r="F949" s="23" t="str">
        <f t="shared" si="109"/>
        <v xml:space="preserve">Jaime </v>
      </c>
      <c r="G949" s="23" t="str">
        <f t="shared" si="110"/>
        <v>Becerra</v>
      </c>
      <c r="H949" s="24" t="str">
        <f t="shared" si="111"/>
        <v>wisehelpservices.com</v>
      </c>
      <c r="I949" s="26"/>
      <c r="J949" s="25"/>
      <c r="K949" t="s">
        <v>1572</v>
      </c>
      <c r="L949" t="b">
        <v>0</v>
      </c>
      <c r="M949" t="s">
        <v>1573</v>
      </c>
      <c r="N949" t="s">
        <v>1573</v>
      </c>
      <c r="O949" t="s">
        <v>1573</v>
      </c>
      <c r="P949" t="s">
        <v>1574</v>
      </c>
      <c r="Q949" t="s">
        <v>1574</v>
      </c>
      <c r="R949" s="16" t="s">
        <v>1574</v>
      </c>
      <c r="S949" t="s">
        <v>1575</v>
      </c>
      <c r="U949" t="b">
        <v>0</v>
      </c>
    </row>
    <row r="950" spans="1:21" x14ac:dyDescent="0.25">
      <c r="A950" s="9" t="str">
        <f t="shared" si="105"/>
        <v>WEB</v>
      </c>
      <c r="B950" s="10" t="str">
        <f t="shared" si="106"/>
        <v>LOCAL</v>
      </c>
      <c r="C950" s="17" t="str">
        <f t="shared" si="107"/>
        <v>http://localhost:8080/listing/worldpicturesproductions.com?compare=true&amp;theme=Stars&amp;tutorial=false</v>
      </c>
      <c r="D950" s="27"/>
      <c r="E950" s="23" t="str">
        <f t="shared" si="108"/>
        <v>youngcrix@gmail.com</v>
      </c>
      <c r="F950" s="23" t="str">
        <f t="shared" si="109"/>
        <v xml:space="preserve">Youngcrix </v>
      </c>
      <c r="G950" s="23" t="str">
        <f t="shared" si="110"/>
        <v>Onyemara</v>
      </c>
      <c r="H950" s="24" t="str">
        <f t="shared" si="111"/>
        <v>worldpicturesproductions.com</v>
      </c>
      <c r="I950" s="26"/>
      <c r="J950" s="25"/>
      <c r="K950" t="s">
        <v>3935</v>
      </c>
      <c r="L950" t="b">
        <v>0</v>
      </c>
      <c r="M950" t="s">
        <v>3936</v>
      </c>
      <c r="N950" t="s">
        <v>3936</v>
      </c>
      <c r="O950" t="s">
        <v>3936</v>
      </c>
      <c r="P950" t="s">
        <v>3937</v>
      </c>
      <c r="Q950" t="s">
        <v>3937</v>
      </c>
      <c r="R950" s="16" t="s">
        <v>3937</v>
      </c>
      <c r="S950" t="s">
        <v>2115</v>
      </c>
      <c r="U950" t="b">
        <v>0</v>
      </c>
    </row>
    <row r="951" spans="1:21" x14ac:dyDescent="0.25">
      <c r="A951" s="9" t="str">
        <f t="shared" si="105"/>
        <v>WEB</v>
      </c>
      <c r="B951" s="10" t="str">
        <f t="shared" si="106"/>
        <v>LOCAL</v>
      </c>
      <c r="C951" s="17" t="str">
        <f t="shared" si="107"/>
        <v>http://localhost:8080/listing/wpknown.com?compare=true&amp;theme=Stars&amp;tutorial=false</v>
      </c>
      <c r="D951" s="27"/>
      <c r="E951" s="23" t="str">
        <f t="shared" si="108"/>
        <v>rohit13k@gmail.com</v>
      </c>
      <c r="F951" s="23" t="str">
        <f t="shared" si="109"/>
        <v xml:space="preserve">Rohit </v>
      </c>
      <c r="G951" s="23" t="str">
        <f t="shared" si="110"/>
        <v>Katke</v>
      </c>
      <c r="H951" s="24" t="str">
        <f t="shared" si="111"/>
        <v>wpknown.com</v>
      </c>
      <c r="I951" s="26"/>
      <c r="J951" s="25"/>
      <c r="K951" t="s">
        <v>3313</v>
      </c>
      <c r="L951" t="b">
        <v>0</v>
      </c>
      <c r="M951" t="s">
        <v>3314</v>
      </c>
      <c r="N951" t="s">
        <v>3314</v>
      </c>
      <c r="O951" t="s">
        <v>3314</v>
      </c>
      <c r="P951" t="s">
        <v>3315</v>
      </c>
      <c r="Q951" t="s">
        <v>3315</v>
      </c>
      <c r="R951" s="16" t="s">
        <v>3315</v>
      </c>
      <c r="S951" t="s">
        <v>1798</v>
      </c>
      <c r="U951" t="b">
        <v>0</v>
      </c>
    </row>
    <row r="952" spans="1:21" x14ac:dyDescent="0.25">
      <c r="A952" s="9" t="str">
        <f t="shared" si="105"/>
        <v>WEB</v>
      </c>
      <c r="B952" s="10" t="str">
        <f t="shared" si="106"/>
        <v>LOCAL</v>
      </c>
      <c r="C952" s="17" t="str">
        <f t="shared" si="107"/>
        <v>http://localhost:8080/listing/xn--diseoweblowcost-1qb.com?compare=true&amp;theme=Stars&amp;tutorial=false</v>
      </c>
      <c r="D952" s="27"/>
      <c r="E952" s="23" t="str">
        <f t="shared" si="108"/>
        <v>slls@gruporosell.com</v>
      </c>
      <c r="F952" s="23" t="str">
        <f t="shared" si="109"/>
        <v xml:space="preserve">Ã­Ã±Igo </v>
      </c>
      <c r="G952" s="23" t="str">
        <f t="shared" si="110"/>
        <v>ForÃ©s</v>
      </c>
      <c r="H952" s="24" t="str">
        <f t="shared" si="111"/>
        <v>xn--diseoweblowcost-1qb.com</v>
      </c>
      <c r="I952" s="26"/>
      <c r="J952" s="25"/>
      <c r="K952" t="s">
        <v>3512</v>
      </c>
      <c r="L952" t="b">
        <v>0</v>
      </c>
      <c r="M952" t="s">
        <v>3513</v>
      </c>
      <c r="N952" t="s">
        <v>3513</v>
      </c>
      <c r="O952" t="s">
        <v>3513</v>
      </c>
      <c r="P952" t="s">
        <v>3514</v>
      </c>
      <c r="Q952" t="s">
        <v>3514</v>
      </c>
      <c r="R952" s="16" t="s">
        <v>3514</v>
      </c>
      <c r="S952" t="s">
        <v>76</v>
      </c>
      <c r="U952" t="b">
        <v>0</v>
      </c>
    </row>
    <row r="953" spans="1:21" x14ac:dyDescent="0.25">
      <c r="A953" s="9" t="str">
        <f t="shared" si="105"/>
        <v>WEB</v>
      </c>
      <c r="B953" s="10" t="str">
        <f t="shared" si="106"/>
        <v>LOCAL</v>
      </c>
      <c r="C953" s="17" t="str">
        <f t="shared" si="107"/>
        <v>http://localhost:8080/listing/xn--dkr924b2b60bx0dqvq7zmrs7b.com?compare=true&amp;theme=Stars&amp;tutorial=false</v>
      </c>
      <c r="D953" s="27"/>
      <c r="E953" s="23" t="str">
        <f t="shared" si="108"/>
        <v>1096369409@qq.com</v>
      </c>
      <c r="F953" s="23" t="str">
        <f t="shared" si="109"/>
        <v xml:space="preserve">Zhang </v>
      </c>
      <c r="G953" s="23" t="str">
        <f t="shared" si="110"/>
        <v>Hong</v>
      </c>
      <c r="H953" s="24" t="str">
        <f t="shared" si="111"/>
        <v>xn--dkr924b2b60bx0dqvq7zmrs7b.com</v>
      </c>
      <c r="I953" s="26"/>
      <c r="J953" s="25"/>
      <c r="K953" t="s">
        <v>1104</v>
      </c>
      <c r="L953" t="b">
        <v>0</v>
      </c>
      <c r="M953" t="s">
        <v>1105</v>
      </c>
      <c r="N953" t="s">
        <v>1105</v>
      </c>
      <c r="O953" t="s">
        <v>1105</v>
      </c>
      <c r="P953" t="s">
        <v>1106</v>
      </c>
      <c r="Q953" t="s">
        <v>1106</v>
      </c>
      <c r="R953" s="16" t="s">
        <v>1106</v>
      </c>
      <c r="S953" t="s">
        <v>1107</v>
      </c>
      <c r="U953" t="b">
        <v>0</v>
      </c>
    </row>
    <row r="954" spans="1:21" x14ac:dyDescent="0.25">
      <c r="A954" s="9" t="str">
        <f t="shared" si="105"/>
        <v>WEB</v>
      </c>
      <c r="B954" s="10" t="str">
        <f t="shared" si="106"/>
        <v>LOCAL</v>
      </c>
      <c r="C954" s="17" t="str">
        <f t="shared" si="107"/>
        <v>http://localhost:8080/listing/xn--fiqw8jj16bhmr.com?compare=true&amp;theme=Stars&amp;tutorial=false</v>
      </c>
      <c r="D954" s="27"/>
      <c r="E954" s="23" t="str">
        <f t="shared" si="108"/>
        <v>794857@qq.com</v>
      </c>
      <c r="F954" s="23" t="e">
        <f t="shared" si="109"/>
        <v>#VALUE!</v>
      </c>
      <c r="G954" s="23" t="e">
        <f t="shared" si="110"/>
        <v>#VALUE!</v>
      </c>
      <c r="H954" s="24" t="str">
        <f t="shared" si="111"/>
        <v>xn--fiqw8jj16bhmr.com</v>
      </c>
      <c r="I954" s="26"/>
      <c r="J954" s="25"/>
      <c r="K954" t="s">
        <v>1157</v>
      </c>
      <c r="L954" t="b">
        <v>0</v>
      </c>
      <c r="M954" t="s">
        <v>1158</v>
      </c>
      <c r="N954" t="s">
        <v>1158</v>
      </c>
      <c r="O954" t="s">
        <v>1158</v>
      </c>
      <c r="P954" t="s">
        <v>1159</v>
      </c>
      <c r="Q954" t="s">
        <v>1159</v>
      </c>
      <c r="R954" s="16" t="s">
        <v>1159</v>
      </c>
      <c r="S954" t="s">
        <v>51</v>
      </c>
      <c r="U954" t="b">
        <v>0</v>
      </c>
    </row>
    <row r="955" spans="1:21" x14ac:dyDescent="0.25">
      <c r="A955" s="9" t="str">
        <f t="shared" si="105"/>
        <v>WEB</v>
      </c>
      <c r="B955" s="10" t="str">
        <f t="shared" si="106"/>
        <v>LOCAL</v>
      </c>
      <c r="C955" s="17" t="str">
        <f t="shared" si="107"/>
        <v>http://localhost:8080/listing/xn--oi2bl8j82hlwayz.com?compare=true&amp;theme=Stars&amp;tutorial=false</v>
      </c>
      <c r="D955" s="27"/>
      <c r="E955" s="23" t="str">
        <f t="shared" si="108"/>
        <v>coolykiwi@naver.com</v>
      </c>
      <c r="F955" s="23" t="str">
        <f t="shared" si="109"/>
        <v xml:space="preserve">Shin </v>
      </c>
      <c r="G955" s="23" t="str">
        <f t="shared" si="110"/>
        <v>Kyung</v>
      </c>
      <c r="H955" s="24" t="str">
        <f t="shared" si="111"/>
        <v>xn--oi2bl8j82hlwayz.com</v>
      </c>
      <c r="I955" s="26"/>
      <c r="J955" s="25"/>
      <c r="K955" t="s">
        <v>1791</v>
      </c>
      <c r="L955" t="b">
        <v>0</v>
      </c>
      <c r="M955" t="s">
        <v>1792</v>
      </c>
      <c r="N955" t="s">
        <v>1792</v>
      </c>
      <c r="O955" t="s">
        <v>1792</v>
      </c>
      <c r="P955" t="s">
        <v>1793</v>
      </c>
      <c r="Q955" t="s">
        <v>1793</v>
      </c>
      <c r="R955" s="16" t="s">
        <v>1793</v>
      </c>
      <c r="S955" t="s">
        <v>1794</v>
      </c>
      <c r="U955" t="b">
        <v>0</v>
      </c>
    </row>
    <row r="956" spans="1:21" x14ac:dyDescent="0.25">
      <c r="A956" s="9" t="str">
        <f t="shared" si="105"/>
        <v>WEB</v>
      </c>
      <c r="B956" s="10" t="str">
        <f t="shared" si="106"/>
        <v>LOCAL</v>
      </c>
      <c r="C956" s="17" t="str">
        <f t="shared" si="107"/>
        <v>http://localhost:8080/listing/xst-cover.com?compare=true&amp;theme=Stars&amp;tutorial=false</v>
      </c>
      <c r="D956" s="27"/>
      <c r="E956" s="23" t="str">
        <f t="shared" si="108"/>
        <v>s10797681shunra@126.com</v>
      </c>
      <c r="F956" s="23" t="str">
        <f t="shared" si="109"/>
        <v xml:space="preserve">Lina </v>
      </c>
      <c r="G956" s="23" t="str">
        <f t="shared" si="110"/>
        <v>Cui</v>
      </c>
      <c r="H956" s="24" t="str">
        <f t="shared" si="111"/>
        <v>xst-cover.com</v>
      </c>
      <c r="I956" s="26"/>
      <c r="J956" s="25"/>
      <c r="K956" t="s">
        <v>3360</v>
      </c>
      <c r="L956" t="b">
        <v>0</v>
      </c>
      <c r="M956" t="s">
        <v>3361</v>
      </c>
      <c r="N956" t="s">
        <v>3361</v>
      </c>
      <c r="O956" t="s">
        <v>3361</v>
      </c>
      <c r="P956" t="s">
        <v>3362</v>
      </c>
      <c r="Q956" t="s">
        <v>3362</v>
      </c>
      <c r="R956" s="16" t="s">
        <v>3362</v>
      </c>
      <c r="S956" t="s">
        <v>2224</v>
      </c>
      <c r="U956" t="b">
        <v>0</v>
      </c>
    </row>
    <row r="957" spans="1:21" x14ac:dyDescent="0.25">
      <c r="A957" s="9" t="str">
        <f t="shared" si="105"/>
        <v>WEB</v>
      </c>
      <c r="B957" s="10" t="str">
        <f t="shared" si="106"/>
        <v>LOCAL</v>
      </c>
      <c r="C957" s="17" t="str">
        <f t="shared" si="107"/>
        <v>http://localhost:8080/listing/ygglass.com?compare=true&amp;theme=Stars&amp;tutorial=false</v>
      </c>
      <c r="D957" s="27"/>
      <c r="E957" s="23" t="str">
        <f t="shared" si="108"/>
        <v>ybpxchx4876@163.com</v>
      </c>
      <c r="F957" s="23" t="str">
        <f t="shared" si="109"/>
        <v xml:space="preserve">Chunmei </v>
      </c>
      <c r="G957" s="23" t="str">
        <f t="shared" si="110"/>
        <v>Dai</v>
      </c>
      <c r="H957" s="24" t="str">
        <f t="shared" si="111"/>
        <v>ygglass.com</v>
      </c>
      <c r="I957" s="26"/>
      <c r="J957" s="25"/>
      <c r="K957" t="s">
        <v>3920</v>
      </c>
      <c r="L957" t="b">
        <v>0</v>
      </c>
      <c r="M957" t="s">
        <v>3921</v>
      </c>
      <c r="N957" t="s">
        <v>3921</v>
      </c>
      <c r="O957" t="s">
        <v>3921</v>
      </c>
      <c r="P957" t="s">
        <v>3922</v>
      </c>
      <c r="Q957" t="s">
        <v>3922</v>
      </c>
      <c r="R957" s="16" t="s">
        <v>3922</v>
      </c>
      <c r="S957" t="s">
        <v>374</v>
      </c>
      <c r="U957" t="b">
        <v>0</v>
      </c>
    </row>
    <row r="958" spans="1:21" x14ac:dyDescent="0.25">
      <c r="A958" s="9" t="str">
        <f t="shared" si="105"/>
        <v>WEB</v>
      </c>
      <c r="B958" s="10" t="str">
        <f t="shared" si="106"/>
        <v>LOCAL</v>
      </c>
      <c r="C958" s="17" t="str">
        <f t="shared" si="107"/>
        <v>http://localhost:8080/listing/yulonghand.net?compare=true&amp;theme=Stars&amp;tutorial=false</v>
      </c>
      <c r="D958" s="27"/>
      <c r="E958" s="23" t="str">
        <f t="shared" si="108"/>
        <v>tongpudian@163.com</v>
      </c>
      <c r="F958" s="23" t="str">
        <f t="shared" si="109"/>
        <v xml:space="preserve">Tong </v>
      </c>
      <c r="G958" s="23" t="str">
        <f t="shared" si="110"/>
        <v>Podian</v>
      </c>
      <c r="H958" s="24" t="str">
        <f t="shared" si="111"/>
        <v>yulonghand.net</v>
      </c>
      <c r="I958" s="26"/>
      <c r="J958" s="25"/>
      <c r="K958" t="s">
        <v>3715</v>
      </c>
      <c r="L958" t="b">
        <v>0</v>
      </c>
      <c r="M958" t="s">
        <v>3716</v>
      </c>
      <c r="N958" t="s">
        <v>3716</v>
      </c>
      <c r="O958" t="s">
        <v>3716</v>
      </c>
      <c r="P958" t="s">
        <v>3717</v>
      </c>
      <c r="Q958" t="s">
        <v>3717</v>
      </c>
      <c r="R958" s="16" t="s">
        <v>3717</v>
      </c>
      <c r="S958" t="s">
        <v>1316</v>
      </c>
      <c r="U958" t="b">
        <v>0</v>
      </c>
    </row>
    <row r="959" spans="1:21" x14ac:dyDescent="0.25">
      <c r="A959" s="9" t="str">
        <f t="shared" si="105"/>
        <v>WEB</v>
      </c>
      <c r="B959" s="10" t="str">
        <f t="shared" si="106"/>
        <v>LOCAL</v>
      </c>
      <c r="C959" s="17" t="str">
        <f t="shared" si="107"/>
        <v>http://localhost:8080/listing/zachattackspartyrentals.com?compare=true&amp;theme=Stars&amp;tutorial=false</v>
      </c>
      <c r="D959" s="27"/>
      <c r="E959" s="23" t="str">
        <f t="shared" si="108"/>
        <v>badnews5252@gmail.com</v>
      </c>
      <c r="F959" s="23" t="str">
        <f t="shared" si="109"/>
        <v xml:space="preserve">Josh </v>
      </c>
      <c r="G959" s="23" t="str">
        <f t="shared" si="110"/>
        <v>Modica</v>
      </c>
      <c r="H959" s="24" t="str">
        <f t="shared" si="111"/>
        <v>zachattackspartyrentals.com</v>
      </c>
      <c r="I959" s="26"/>
      <c r="J959" s="25"/>
      <c r="K959" t="s">
        <v>1411</v>
      </c>
      <c r="L959" t="b">
        <v>0</v>
      </c>
      <c r="M959" t="s">
        <v>1412</v>
      </c>
      <c r="N959" t="s">
        <v>1412</v>
      </c>
      <c r="O959" t="s">
        <v>1412</v>
      </c>
      <c r="P959" t="s">
        <v>1413</v>
      </c>
      <c r="Q959" t="s">
        <v>1413</v>
      </c>
      <c r="R959" s="16" t="s">
        <v>1413</v>
      </c>
      <c r="S959" t="s">
        <v>1414</v>
      </c>
      <c r="U959" t="b">
        <v>0</v>
      </c>
    </row>
    <row r="960" spans="1:21" x14ac:dyDescent="0.25">
      <c r="A960" s="9" t="str">
        <f t="shared" si="105"/>
        <v>WEB</v>
      </c>
      <c r="B960" s="10" t="str">
        <f t="shared" si="106"/>
        <v>LOCAL</v>
      </c>
      <c r="C960" s="17" t="str">
        <f t="shared" si="107"/>
        <v>http://localhost:8080/listing/zaytranswisata.com?compare=true&amp;theme=Stars&amp;tutorial=false</v>
      </c>
      <c r="D960" s="27"/>
      <c r="E960" s="23" t="str">
        <f t="shared" si="108"/>
        <v>arryankhai05@gmail.com</v>
      </c>
      <c r="F960" s="23" t="str">
        <f t="shared" si="109"/>
        <v xml:space="preserve">Arryan </v>
      </c>
      <c r="G960" s="23" t="str">
        <f t="shared" si="110"/>
        <v>Khai</v>
      </c>
      <c r="H960" s="24" t="str">
        <f t="shared" si="111"/>
        <v>zaytranswisata.com</v>
      </c>
      <c r="I960" s="26"/>
      <c r="J960" s="25"/>
      <c r="K960" t="s">
        <v>1350</v>
      </c>
      <c r="L960" t="b">
        <v>0</v>
      </c>
      <c r="M960" t="s">
        <v>1351</v>
      </c>
      <c r="N960" t="s">
        <v>1351</v>
      </c>
      <c r="O960" t="s">
        <v>1351</v>
      </c>
      <c r="P960" t="s">
        <v>1352</v>
      </c>
      <c r="Q960" t="s">
        <v>1352</v>
      </c>
      <c r="R960" s="16" t="s">
        <v>1352</v>
      </c>
      <c r="S960" t="s">
        <v>1353</v>
      </c>
      <c r="U960" t="b">
        <v>0</v>
      </c>
    </row>
    <row r="961" spans="1:21" x14ac:dyDescent="0.25">
      <c r="A961" s="9" t="str">
        <f t="shared" si="105"/>
        <v>WEB</v>
      </c>
      <c r="B961" s="10" t="str">
        <f t="shared" si="106"/>
        <v>LOCAL</v>
      </c>
      <c r="C961" s="17" t="str">
        <f t="shared" si="107"/>
        <v>http://localhost:8080/listing/zhangguisong.com?compare=true&amp;theme=Stars&amp;tutorial=false</v>
      </c>
      <c r="D961" s="27"/>
      <c r="E961" s="23" t="str">
        <f t="shared" si="108"/>
        <v>188547111@qq.com</v>
      </c>
      <c r="F961" s="23" t="str">
        <f t="shared" si="109"/>
        <v xml:space="preserve">Wang </v>
      </c>
      <c r="G961" s="23" t="str">
        <f t="shared" si="110"/>
        <v>Dongxu</v>
      </c>
      <c r="H961" s="24" t="str">
        <f t="shared" si="111"/>
        <v>zhangguisong.com</v>
      </c>
      <c r="I961" s="26"/>
      <c r="J961" s="25"/>
      <c r="K961" t="s">
        <v>1111</v>
      </c>
      <c r="L961" t="b">
        <v>0</v>
      </c>
      <c r="M961" t="s">
        <v>1112</v>
      </c>
      <c r="N961" t="s">
        <v>1112</v>
      </c>
      <c r="O961" t="s">
        <v>1112</v>
      </c>
      <c r="P961" t="s">
        <v>1113</v>
      </c>
      <c r="Q961" t="s">
        <v>1113</v>
      </c>
      <c r="R961" s="16" t="s">
        <v>1113</v>
      </c>
      <c r="S961" t="s">
        <v>1114</v>
      </c>
      <c r="U961" t="b">
        <v>0</v>
      </c>
    </row>
    <row r="962" spans="1:21" x14ac:dyDescent="0.25">
      <c r="A962" s="9" t="str">
        <f t="shared" si="105"/>
        <v>WEB</v>
      </c>
      <c r="B962" s="10" t="str">
        <f t="shared" si="106"/>
        <v>LOCAL</v>
      </c>
      <c r="C962" s="17" t="str">
        <f t="shared" si="107"/>
        <v>http://localhost:8080/listing/zhaolianyoudai.com?compare=true&amp;theme=Stars&amp;tutorial=false</v>
      </c>
      <c r="D962" s="27"/>
      <c r="E962" s="23" t="str">
        <f t="shared" si="108"/>
        <v>305400931@qq.com</v>
      </c>
      <c r="F962" s="23" t="str">
        <f t="shared" si="109"/>
        <v xml:space="preserve">Ke </v>
      </c>
      <c r="G962" s="23" t="str">
        <f t="shared" si="110"/>
        <v>Lv</v>
      </c>
      <c r="H962" s="24" t="str">
        <f t="shared" si="111"/>
        <v>zhaolianyoudai.com</v>
      </c>
      <c r="I962" s="26"/>
      <c r="J962" s="25"/>
      <c r="K962" t="s">
        <v>1119</v>
      </c>
      <c r="L962" t="b">
        <v>0</v>
      </c>
      <c r="M962" t="s">
        <v>1120</v>
      </c>
      <c r="N962" t="s">
        <v>1120</v>
      </c>
      <c r="O962" t="s">
        <v>1120</v>
      </c>
      <c r="P962" t="s">
        <v>1121</v>
      </c>
      <c r="Q962" t="s">
        <v>1121</v>
      </c>
      <c r="R962" s="16" t="s">
        <v>1121</v>
      </c>
      <c r="S962" t="s">
        <v>55</v>
      </c>
      <c r="U962" t="b">
        <v>0</v>
      </c>
    </row>
  </sheetData>
  <conditionalFormatting sqref="L2:L243">
    <cfRule type="cellIs" dxfId="12" priority="18" operator="equal">
      <formula>FALSE</formula>
    </cfRule>
    <cfRule type="cellIs" dxfId="11" priority="19" operator="equal">
      <formula>TRUE</formula>
    </cfRule>
  </conditionalFormatting>
  <conditionalFormatting sqref="K2:K243">
    <cfRule type="duplicateValues" dxfId="10" priority="17"/>
  </conditionalFormatting>
  <conditionalFormatting sqref="H2:J243">
    <cfRule type="duplicateValues" dxfId="9" priority="16"/>
  </conditionalFormatting>
  <conditionalFormatting sqref="L1">
    <cfRule type="cellIs" dxfId="8" priority="12" operator="equal">
      <formula>FALSE</formula>
    </cfRule>
    <cfRule type="cellIs" dxfId="7" priority="13" operator="equal">
      <formula>TRUE</formula>
    </cfRule>
  </conditionalFormatting>
  <conditionalFormatting sqref="K1">
    <cfRule type="duplicateValues" dxfId="6" priority="11"/>
  </conditionalFormatting>
  <conditionalFormatting sqref="H1:I1">
    <cfRule type="duplicateValues" dxfId="5" priority="10"/>
  </conditionalFormatting>
  <conditionalFormatting sqref="K360:K962">
    <cfRule type="duplicateValues" dxfId="4" priority="5"/>
  </conditionalFormatting>
  <conditionalFormatting sqref="I360:J962 H244:H962">
    <cfRule type="duplicateValues" dxfId="3" priority="4"/>
  </conditionalFormatting>
  <conditionalFormatting sqref="L244:L962">
    <cfRule type="cellIs" dxfId="2" priority="6" operator="equal">
      <formula>FALSE</formula>
    </cfRule>
    <cfRule type="cellIs" dxfId="1" priority="7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DE4DCBD-E5AB-4367-ABEC-2BCD581AE7F0}">
            <xm:f>NOT(ISERROR(SEARCH(FALSE,E244)))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E244:G962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Parked</vt:lpstr>
      <vt:lpstr>Not parked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Wonmin</dc:creator>
  <cp:lastModifiedBy>Wonmin Lee</cp:lastModifiedBy>
  <dcterms:created xsi:type="dcterms:W3CDTF">2018-02-01T20:42:08Z</dcterms:created>
  <dcterms:modified xsi:type="dcterms:W3CDTF">2018-02-04T21:03:17Z</dcterms:modified>
</cp:coreProperties>
</file>