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rny\Documents\Work\Projects\2018-2021 TAČR Théta IMPACTECH\WP6 Model a web\Model\Data\"/>
    </mc:Choice>
  </mc:AlternateContent>
  <bookViews>
    <workbookView xWindow="0" yWindow="0" windowWidth="2160" windowHeight="0"/>
  </bookViews>
  <sheets>
    <sheet name="instrukce" sheetId="84" r:id="rId1"/>
    <sheet name="elektro_produkce_procenta" sheetId="49" r:id="rId2"/>
    <sheet name="elektro_kapacita_procenta" sheetId="75" r:id="rId3"/>
    <sheet name="paliva_procenta" sheetId="76" r:id="rId4"/>
    <sheet name="elektro_produkce_hodnoty" sheetId="51" r:id="rId5"/>
    <sheet name="elektro_kapacita_hodnoty" sheetId="77" r:id="rId6"/>
    <sheet name="paliva_hodnoty" sheetId="78" r:id="rId7"/>
    <sheet name="projekce_zivotnost" sheetId="79" r:id="rId8"/>
    <sheet name="projekce_capex_opex" sheetId="80" r:id="rId9"/>
    <sheet name="projekce_capex" sheetId="81" r:id="rId10"/>
    <sheet name="projekce_opex" sheetId="82" r:id="rId11"/>
    <sheet name="projekce_prace" sheetId="83" r:id="rId12"/>
  </sheets>
  <calcPr calcId="162913"/>
</workbook>
</file>

<file path=xl/calcChain.xml><?xml version="1.0" encoding="utf-8"?>
<calcChain xmlns="http://schemas.openxmlformats.org/spreadsheetml/2006/main">
  <c r="D35" i="82" l="1"/>
  <c r="D24" i="82"/>
  <c r="D17" i="82"/>
  <c r="D8" i="82"/>
  <c r="D24" i="81"/>
  <c r="D18" i="81"/>
  <c r="D12" i="81"/>
  <c r="D6" i="81"/>
  <c r="E18" i="81"/>
  <c r="F35" i="82" l="1"/>
  <c r="E35" i="82"/>
  <c r="F24" i="82"/>
  <c r="E24" i="82"/>
  <c r="F17" i="82"/>
  <c r="E17" i="82"/>
  <c r="F8" i="82"/>
  <c r="E8" i="82"/>
  <c r="F24" i="81"/>
  <c r="E24" i="81"/>
  <c r="F18" i="81"/>
  <c r="F12" i="81"/>
  <c r="E12" i="81"/>
  <c r="F6" i="81"/>
  <c r="E6" i="81"/>
  <c r="F13" i="80"/>
  <c r="E13" i="80"/>
  <c r="F10" i="80"/>
  <c r="E10" i="80"/>
  <c r="F7" i="80"/>
  <c r="E7" i="80"/>
  <c r="F4" i="80"/>
  <c r="E4" i="80"/>
  <c r="B8" i="76" l="1"/>
  <c r="I16" i="75"/>
  <c r="E16" i="75"/>
  <c r="B7" i="76" l="1"/>
  <c r="H16" i="75"/>
  <c r="G16" i="75"/>
  <c r="B15" i="75"/>
  <c r="F16" i="75"/>
  <c r="I8" i="76"/>
  <c r="F8" i="76"/>
  <c r="E8" i="76"/>
  <c r="B16" i="75"/>
  <c r="C8" i="76" l="1"/>
  <c r="C16" i="75"/>
  <c r="D16" i="75"/>
  <c r="D8" i="76"/>
  <c r="H8" i="76"/>
  <c r="G8" i="76"/>
  <c r="I16" i="49" l="1"/>
  <c r="E16" i="49"/>
  <c r="G16" i="49" l="1"/>
  <c r="H16" i="49"/>
  <c r="F16" i="49"/>
  <c r="B15" i="49" l="1"/>
  <c r="B16" i="49"/>
  <c r="D16" i="49" l="1"/>
  <c r="C16" i="49"/>
</calcChain>
</file>

<file path=xl/comments1.xml><?xml version="1.0" encoding="utf-8"?>
<comments xmlns="http://schemas.openxmlformats.org/spreadsheetml/2006/main">
  <authors>
    <author>Cerny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10.xml><?xml version="1.0" encoding="utf-8"?>
<comments xmlns="http://schemas.openxmlformats.org/spreadsheetml/2006/main">
  <authors>
    <author>Cerny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11.xml><?xml version="1.0" encoding="utf-8"?>
<comments xmlns="http://schemas.openxmlformats.org/spreadsheetml/2006/main">
  <authors>
    <author>Cerny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2.xml><?xml version="1.0" encoding="utf-8"?>
<comments xmlns="http://schemas.openxmlformats.org/spreadsheetml/2006/main">
  <authors>
    <author>Cerny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3.xml><?xml version="1.0" encoding="utf-8"?>
<comments xmlns="http://schemas.openxmlformats.org/spreadsheetml/2006/main">
  <authors>
    <author>Cerny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4.xml><?xml version="1.0" encoding="utf-8"?>
<comments xmlns="http://schemas.openxmlformats.org/spreadsheetml/2006/main">
  <authors>
    <author>Cerny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5.xml><?xml version="1.0" encoding="utf-8"?>
<comments xmlns="http://schemas.openxmlformats.org/spreadsheetml/2006/main">
  <authors>
    <author>Cerny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6.xml><?xml version="1.0" encoding="utf-8"?>
<comments xmlns="http://schemas.openxmlformats.org/spreadsheetml/2006/main">
  <authors>
    <author>Cerny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7.xml><?xml version="1.0" encoding="utf-8"?>
<comments xmlns="http://schemas.openxmlformats.org/spreadsheetml/2006/main">
  <authors>
    <author>Cerny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8.xml><?xml version="1.0" encoding="utf-8"?>
<comments xmlns="http://schemas.openxmlformats.org/spreadsheetml/2006/main">
  <authors>
    <author>Cerny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comments9.xml><?xml version="1.0" encoding="utf-8"?>
<comments xmlns="http://schemas.openxmlformats.org/spreadsheetml/2006/main">
  <authors>
    <author>Cerny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Cerny:</t>
        </r>
        <r>
          <rPr>
            <sz val="9"/>
            <color indexed="81"/>
            <rFont val="Tahoma"/>
            <charset val="1"/>
          </rPr>
          <t xml:space="preserve">
Výchozí hodnoty, uživatel nezadává</t>
        </r>
      </text>
    </comment>
  </commentList>
</comments>
</file>

<file path=xl/sharedStrings.xml><?xml version="1.0" encoding="utf-8"?>
<sst xmlns="http://schemas.openxmlformats.org/spreadsheetml/2006/main" count="401" uniqueCount="118">
  <si>
    <t>Capex</t>
  </si>
  <si>
    <t>Opex</t>
  </si>
  <si>
    <t>Uhlí</t>
  </si>
  <si>
    <t>Plyn</t>
  </si>
  <si>
    <t>Jaderná energie</t>
  </si>
  <si>
    <t>Vodní energie</t>
  </si>
  <si>
    <t>Větrná energie (onshore)</t>
  </si>
  <si>
    <t>Větrná energie (offshore)</t>
  </si>
  <si>
    <t>Ropa a další ropné deriváty</t>
  </si>
  <si>
    <t>Biomasa, bioplyn a odpad</t>
  </si>
  <si>
    <t>Velkoplošná fotovoltaika (&gt;1MW)</t>
  </si>
  <si>
    <t>Maloplošná fotovoltaika (&lt;1MW)</t>
  </si>
  <si>
    <t>Solární termální energie</t>
  </si>
  <si>
    <t>Přílivová energie</t>
  </si>
  <si>
    <t>Geotermální energie</t>
  </si>
  <si>
    <t>Produkce elektřiny celkem (2015 = 100%)</t>
  </si>
  <si>
    <t>Kontrolní součet (100%)</t>
  </si>
  <si>
    <t>Instalovaná kapacita celkem (2015 = 100%)</t>
  </si>
  <si>
    <t>Tuhá paliva</t>
  </si>
  <si>
    <t>Ropa</t>
  </si>
  <si>
    <t>Teplo</t>
  </si>
  <si>
    <t>Obnovitelné zdroje</t>
  </si>
  <si>
    <t>Produkce elektřiny z daného zdroje (GWh)</t>
  </si>
  <si>
    <t>Instalovaná kapacita daného zdroje (MW)</t>
  </si>
  <si>
    <t>Životnost</t>
  </si>
  <si>
    <t>Vývoj poměru capex : opex</t>
  </si>
  <si>
    <t>Celkem (kontrolní součet)</t>
  </si>
  <si>
    <t>Vývoj capex</t>
  </si>
  <si>
    <t>Stavební a konstrukční náklady</t>
  </si>
  <si>
    <t>Náklady na dodávku a instalaci mechanického zařízení</t>
  </si>
  <si>
    <t>Dodávka a instalace elektrické a přístrojové techniky a řízení</t>
  </si>
  <si>
    <t>Nepřímé náklady projektu</t>
  </si>
  <si>
    <t>Náklady vlastníka</t>
  </si>
  <si>
    <t>Vývoj opex</t>
  </si>
  <si>
    <t>Údržba: Servis a náhradní díly</t>
  </si>
  <si>
    <t>Pravidelná údržba, opravy (stavební práce) a další různé náklady</t>
  </si>
  <si>
    <t>Administrativní náklady</t>
  </si>
  <si>
    <t>Pronájem pozemků</t>
  </si>
  <si>
    <t>Náklady na pojištění</t>
  </si>
  <si>
    <t>Náklady na napájení ze sítě</t>
  </si>
  <si>
    <t>Vstupní suroviny</t>
  </si>
  <si>
    <t>Práce</t>
  </si>
  <si>
    <t>Zakoupený materiál</t>
  </si>
  <si>
    <t>Skladování</t>
  </si>
  <si>
    <t>Přeprava</t>
  </si>
  <si>
    <t>Údržba</t>
  </si>
  <si>
    <t>Ostatní</t>
  </si>
  <si>
    <t>Různé</t>
  </si>
  <si>
    <t>Náklady na údržbu fotovoltaického systému</t>
  </si>
  <si>
    <t>Náhradní díly</t>
  </si>
  <si>
    <t>Náklady na zabezpečení a údržbu lokality</t>
  </si>
  <si>
    <t>Spotřební náklady (včetně nakoupené elektřiny)</t>
  </si>
  <si>
    <t>Střídač</t>
  </si>
  <si>
    <t>Čištění/vegetace</t>
  </si>
  <si>
    <t>Fotovoltaické pole</t>
  </si>
  <si>
    <t>Elektroinstalace</t>
  </si>
  <si>
    <t>Dokumenty</t>
  </si>
  <si>
    <t>Fotovoltaický modul</t>
  </si>
  <si>
    <t>Zapojení stejnosměrného proudu</t>
  </si>
  <si>
    <t>Mechanika</t>
  </si>
  <si>
    <t>Správa majetku</t>
  </si>
  <si>
    <t>Zapojení střídavého proudu</t>
  </si>
  <si>
    <t>Intenzita poptávky po práci (relativní změna oproti 2015)</t>
  </si>
  <si>
    <t>Nízce kvalifikovaná pracovní síla</t>
  </si>
  <si>
    <t>Středně kvalifikovaná pracovní síla</t>
  </si>
  <si>
    <t>Vysoce kvalifikovaná pracovní síla</t>
  </si>
  <si>
    <t>Kategorie</t>
  </si>
  <si>
    <t>Zdroj energie</t>
  </si>
  <si>
    <t>Položka</t>
  </si>
  <si>
    <t>Obvyklá garantovaná doba provozu s povolením</t>
  </si>
  <si>
    <t>Produkce celkem mimo elektřinu (2015 = 100%)</t>
  </si>
  <si>
    <t>Instalovaná kapacita daného zdroje (%)</t>
  </si>
  <si>
    <t>Produkce elektřiny z daného zdroje (%)</t>
  </si>
  <si>
    <t>Produkce dle zdroje energie mimo elektřinu (%)</t>
  </si>
  <si>
    <t>Návod k vyplnění vstupních hodnot do modelu IMPACTECH</t>
  </si>
  <si>
    <t>List</t>
  </si>
  <si>
    <t>Popis</t>
  </si>
  <si>
    <t>Poznámka</t>
  </si>
  <si>
    <t>elektro_produkce_procenta</t>
  </si>
  <si>
    <t>elektro_kapacita_procenta</t>
  </si>
  <si>
    <t>paliva_procenta</t>
  </si>
  <si>
    <t>elektro_produkce_hodnoty</t>
  </si>
  <si>
    <t>elektro_kapacita_hodnoty</t>
  </si>
  <si>
    <t>paliva_hodnoty</t>
  </si>
  <si>
    <t>Zadejte hodnoty do žlutě vyznačených polí</t>
  </si>
  <si>
    <t>projekce_zivotnost</t>
  </si>
  <si>
    <t>projekce_capex_opex</t>
  </si>
  <si>
    <t>projekce_capex</t>
  </si>
  <si>
    <t>projekce_opex</t>
  </si>
  <si>
    <t>projekce_prace</t>
  </si>
  <si>
    <t>Zadejte hodnoty do zeleně vyznačených polí</t>
  </si>
  <si>
    <t>Scénář výroby elektřiny po jednotlivých zdrojích energie v procentech (zastoupení jednotlivých zdrojů na energetickém mixu v elektroenergetice + procentní změna celkového objemu výroby oproti referenčnímu roku 2015)</t>
  </si>
  <si>
    <t>Scénář instalované kapacity po jednotlivých zdrojích vyrábějících elektřinu v procentech (zastoupení instalované kapacity jednotlivých zdrojů v elektroenergetice + procentní změna celkového objemu instalované kapacity oproti referenčnímu roku 2015)</t>
  </si>
  <si>
    <t>Scénář výroby elektřiny po jednotlivých zdrojích energie v GWh</t>
  </si>
  <si>
    <t>Scénář instalované kapacity po jednotlivých zdrojích vyrábějících elektřinu v MW</t>
  </si>
  <si>
    <t>Scénář primární produkce po jednotlivých zdrojích energie (palivech) v procentech (zastoupení jednotlivých zdrojů na energetickém mixu + procentní změna celkového objemu výroby oproti referenčnímu roku 2015)</t>
  </si>
  <si>
    <t>Scénář primární produkce po jednotlivých zdrojích energie (palivech) v ktoe</t>
  </si>
  <si>
    <t>Projekce poměru nákladů na výrobu a instalaci (capex) vs. nákladů na provoz a údržbu (opex) vybraných obnovitelných zdrojů energie (větrná energie (onshore); biomasa, bioplyn a odpad; fotovoltaika (velkoplošná); fotovoltaika (maloplošná))</t>
  </si>
  <si>
    <t>Detailní projekce zastoupení jednotlivých nákladů na výrobu a instalaci (capex) vybraných obnovitelných zdrojů energie (větrná energie (onshore); biomasa, bioplyn a odpad; fotovoltaika (velkoplošná); fotovoltaika (maloplošná))</t>
  </si>
  <si>
    <t>Detailní projekce zastoupení jednotlivých nákladů na provoz a údržbu (opex) vybraných obnovitelných zdrojů energie (větrná energie (onshore); biomasa, bioplyn a odpad; fotovoltaika (velkoplošná); fotovoltaika (maloplošná))</t>
  </si>
  <si>
    <t>Projekce vývoje životnosti vybraných obnovitelných zdrojů energie (větrná energie (onshore); biomasa, bioplyn a odpad; fotovoltaika (velkoplošná); fotovoltaika (maloplošná))</t>
  </si>
  <si>
    <t>Projekce vývoje intenzity zaměstnanosti (pracovní síla na MW instalované kapacity) vybraných obnovitelných zdrojů energie (větrná energie (onshore); biomasa, bioplyn a odpad; fotovoltaika (velkoplošná); fotovoltaika (maloplošná))</t>
  </si>
  <si>
    <t>Zdroje dat pro vstupní hodnoty (rok 2015)</t>
  </si>
  <si>
    <t>(koeficient vycházející přímo ze vstupní databáze EXIOBASE v3.6)</t>
  </si>
  <si>
    <t>EU 2016 Reference Scenario (Capros et al., 2016): https://ec.europa.eu/energy/data-analysis/energy-modelling/eu-reference-scenario-2016_en</t>
  </si>
  <si>
    <t>ETRI 2014 Energy Technology Reference Indicator projections for 2010-2050 (Carlsson et al., 2014): https://www.researchgate.net/publication/269697741_ETRI_2014_Energy_Technology_Reference_Indicator_projections_for_2010-2050</t>
  </si>
  <si>
    <t>Obecné pokyny</t>
  </si>
  <si>
    <t>1) Uživatel vybírá, zda zadává vstupní scénáře v procentech, nebo v absolutních hodnotách (GWh, MW, ktoe). Podle toho vyplňuje listy ukončené _procenta, nebo _hodnoty.</t>
  </si>
  <si>
    <t>EUROSTAT Complete energy balances (nrg_bal_c): https://ec.europa.eu/eurostat/databrowser/view/NRG_BAL_C__custom_1199953/default/table?lang=en</t>
  </si>
  <si>
    <t>International Renewable Energy Agency (Renewable Power Generation Costs in 2017, 2018): https://www.irena.org/publications/2018/jan/renewable-power-generation-costs-in-2017</t>
  </si>
  <si>
    <t>International Renewable Energy Agency (Renewable Power Generation Costs in 2017, 2018): https://www.irena.org/publications/2018/jan/renewable-power-generation-costs-in-2017 (maloplošná fotovoltaika)</t>
  </si>
  <si>
    <t>International Renewable Energy Agency (Renewable Power Generation Costs in 2017, 2018): https://www.irena.org/publications/2018/jan/renewable-power-generation-costs-in-2017 (větrná energie)</t>
  </si>
  <si>
    <t>Egiyea et al. (2018): https://www.researchgate.net/figure/Cost-breakdown-for-base-case-scenario_fig4_326255004 (biomasa, bioplyn a odpad)</t>
  </si>
  <si>
    <t>Enbar, Weng, &amp; Klise (2015): https://www.osti.gov/biblio/1234935-budgeting-solar-pv-plant-operations-maintenance-practices-pricing; International Renewable Energy Agency (Renewable Power Generation Costs in 2017, 2018): https://www.irena.org/publications/2018/jan/renewable-power-generation-costs-in-2017 (velkoplošná fotovoltaika)</t>
  </si>
  <si>
    <t>2) Uživatel vybírá, zda zadává pouze scénář vývoje elektroenergetiky (produkce a instalovaná kapacita) - listy elektro_produkce_ a elektro_kapacita_, nebo i vývoj produkce energie z jednotlivých paliv celkově - listy paliva_. Zadání vývoje produkce jednotlivých paliv není povinným vstupem.</t>
  </si>
  <si>
    <t>3) Uživatel může také zadat předpokládaný technologický vývoj vybraných parametrů u modelovaných obnovitelných zdrojů energie (větrná energetika, výroba elektřiny z biomasy, bioplynu a odpadu, velkoplošná fotovoltaika, maloplošná fotovoltaika) - listy projekce_. Tyto vstupy slouží ke zpřesnění modelu, není ale povinné je vyplnit.</t>
  </si>
  <si>
    <t>Více informací k fungování modelu poskytuje technická příručka a také metodika IMPACTECH (ke stažení na https://www.mpo.cz/assets/cz/energetika/vyzkum-a-vyvoj-v-energetice/resene-dokoncene-projekty-a-jejich-vystupy/2021/2/Metodika_IMPACTECH_final.pdf).</t>
  </si>
  <si>
    <t>Produkce dle zdroje energie mimo elektřinu (ktoe)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</si>
</sst>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5" x14ac:knownFonts="1">
    <font>
      <sz val="11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Arial"/>
      <family val="2"/>
      <charset val="1"/>
    </font>
    <font>
      <b/>
      <sz val="11"/>
      <color theme="1"/>
      <name val="Calibri"/>
      <family val="2"/>
      <charset val="238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4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2" fillId="0" borderId="0"/>
    <xf numFmtId="0" fontId="13" fillId="0" borderId="0" applyNumberFormat="0" applyFill="0" applyBorder="0" applyAlignment="0" applyProtection="0"/>
  </cellStyleXfs>
  <cellXfs count="136">
    <xf numFmtId="0" fontId="0" fillId="0" borderId="0" xfId="0"/>
    <xf numFmtId="0" fontId="5" fillId="0" borderId="0" xfId="0" applyFont="1" applyFill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Border="1"/>
    <xf numFmtId="164" fontId="5" fillId="2" borderId="0" xfId="0" applyNumberFormat="1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3" borderId="1" xfId="0" applyNumberFormat="1" applyFont="1" applyFill="1" applyBorder="1" applyAlignment="1"/>
    <xf numFmtId="0" fontId="4" fillId="3" borderId="2" xfId="0" applyFont="1" applyFill="1" applyBorder="1"/>
    <xf numFmtId="0" fontId="4" fillId="3" borderId="3" xfId="0" applyFont="1" applyFill="1" applyBorder="1"/>
    <xf numFmtId="0" fontId="4" fillId="0" borderId="0" xfId="0" applyFont="1" applyFill="1"/>
    <xf numFmtId="0" fontId="5" fillId="0" borderId="4" xfId="0" applyFont="1" applyFill="1" applyBorder="1"/>
    <xf numFmtId="164" fontId="5" fillId="0" borderId="4" xfId="1" applyNumberFormat="1" applyFont="1" applyFill="1" applyBorder="1"/>
    <xf numFmtId="0" fontId="5" fillId="0" borderId="5" xfId="0" applyFont="1" applyFill="1" applyBorder="1"/>
    <xf numFmtId="164" fontId="5" fillId="0" borderId="5" xfId="1" applyNumberFormat="1" applyFont="1" applyFill="1" applyBorder="1"/>
    <xf numFmtId="0" fontId="5" fillId="0" borderId="5" xfId="0" applyFont="1" applyBorder="1"/>
    <xf numFmtId="0" fontId="5" fillId="0" borderId="6" xfId="0" applyFont="1" applyFill="1" applyBorder="1"/>
    <xf numFmtId="0" fontId="6" fillId="0" borderId="6" xfId="0" applyFont="1" applyFill="1" applyBorder="1"/>
    <xf numFmtId="164" fontId="6" fillId="0" borderId="7" xfId="1" applyNumberFormat="1" applyFont="1" applyFill="1" applyBorder="1"/>
    <xf numFmtId="164" fontId="6" fillId="0" borderId="9" xfId="1" applyNumberFormat="1" applyFont="1" applyFill="1" applyBorder="1"/>
    <xf numFmtId="164" fontId="2" fillId="0" borderId="5" xfId="1" applyNumberFormat="1" applyFont="1" applyFill="1" applyBorder="1"/>
    <xf numFmtId="164" fontId="6" fillId="0" borderId="6" xfId="1" applyNumberFormat="1" applyFont="1" applyFill="1" applyBorder="1"/>
    <xf numFmtId="2" fontId="2" fillId="4" borderId="0" xfId="0" applyNumberFormat="1" applyFont="1" applyFill="1" applyBorder="1"/>
    <xf numFmtId="2" fontId="5" fillId="0" borderId="4" xfId="1" applyNumberFormat="1" applyFont="1" applyFill="1" applyBorder="1"/>
    <xf numFmtId="2" fontId="5" fillId="0" borderId="5" xfId="1" applyNumberFormat="1" applyFont="1" applyFill="1" applyBorder="1"/>
    <xf numFmtId="2" fontId="5" fillId="4" borderId="0" xfId="1" applyNumberFormat="1" applyFont="1" applyFill="1" applyBorder="1"/>
    <xf numFmtId="2" fontId="5" fillId="0" borderId="6" xfId="1" applyNumberFormat="1" applyFont="1" applyFill="1" applyBorder="1"/>
    <xf numFmtId="0" fontId="5" fillId="0" borderId="0" xfId="0" applyFont="1" applyBorder="1"/>
    <xf numFmtId="0" fontId="5" fillId="0" borderId="7" xfId="0" applyFont="1" applyFill="1" applyBorder="1"/>
    <xf numFmtId="0" fontId="5" fillId="0" borderId="2" xfId="0" applyFont="1" applyFill="1" applyBorder="1"/>
    <xf numFmtId="164" fontId="5" fillId="0" borderId="4" xfId="1" applyNumberFormat="1" applyFont="1" applyFill="1" applyBorder="1" applyAlignment="1">
      <alignment vertical="center"/>
    </xf>
    <xf numFmtId="164" fontId="5" fillId="0" borderId="5" xfId="1" applyNumberFormat="1" applyFont="1" applyFill="1" applyBorder="1" applyAlignment="1">
      <alignment vertical="center"/>
    </xf>
    <xf numFmtId="164" fontId="6" fillId="0" borderId="6" xfId="1" applyNumberFormat="1" applyFont="1" applyFill="1" applyBorder="1" applyAlignment="1">
      <alignment vertical="center"/>
    </xf>
    <xf numFmtId="164" fontId="6" fillId="0" borderId="7" xfId="1" applyNumberFormat="1" applyFont="1" applyFill="1" applyBorder="1" applyAlignment="1">
      <alignment vertical="center"/>
    </xf>
    <xf numFmtId="164" fontId="6" fillId="0" borderId="9" xfId="1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9" xfId="0" applyNumberFormat="1" applyFont="1" applyFill="1" applyBorder="1" applyAlignment="1">
      <alignment vertical="center"/>
    </xf>
    <xf numFmtId="2" fontId="5" fillId="0" borderId="4" xfId="0" applyNumberFormat="1" applyFont="1" applyFill="1" applyBorder="1" applyAlignment="1">
      <alignment vertical="center"/>
    </xf>
    <xf numFmtId="2" fontId="5" fillId="0" borderId="5" xfId="0" applyNumberFormat="1" applyFont="1" applyFill="1" applyBorder="1" applyAlignment="1">
      <alignment vertical="center"/>
    </xf>
    <xf numFmtId="2" fontId="5" fillId="0" borderId="6" xfId="0" applyNumberFormat="1" applyFont="1" applyFill="1" applyBorder="1" applyAlignment="1">
      <alignment vertical="center"/>
    </xf>
    <xf numFmtId="0" fontId="5" fillId="0" borderId="5" xfId="0" applyNumberFormat="1" applyFont="1" applyFill="1" applyBorder="1" applyAlignment="1"/>
    <xf numFmtId="164" fontId="5" fillId="2" borderId="0" xfId="1" applyNumberFormat="1" applyFont="1" applyFill="1" applyBorder="1" applyAlignment="1">
      <alignment vertical="center"/>
    </xf>
    <xf numFmtId="164" fontId="5" fillId="2" borderId="0" xfId="1" applyNumberFormat="1" applyFont="1" applyFill="1" applyBorder="1"/>
    <xf numFmtId="164" fontId="5" fillId="2" borderId="10" xfId="1" applyNumberFormat="1" applyFont="1" applyFill="1" applyBorder="1" applyAlignment="1">
      <alignment vertical="center"/>
    </xf>
    <xf numFmtId="164" fontId="5" fillId="2" borderId="10" xfId="0" applyNumberFormat="1" applyFont="1" applyFill="1" applyBorder="1" applyAlignment="1">
      <alignment vertical="center"/>
    </xf>
    <xf numFmtId="164" fontId="5" fillId="2" borderId="10" xfId="1" applyNumberFormat="1" applyFont="1" applyFill="1" applyBorder="1"/>
    <xf numFmtId="2" fontId="5" fillId="2" borderId="10" xfId="0" applyNumberFormat="1" applyFont="1" applyFill="1" applyBorder="1" applyAlignment="1">
      <alignment vertical="center"/>
    </xf>
    <xf numFmtId="2" fontId="5" fillId="2" borderId="7" xfId="0" applyNumberFormat="1" applyFont="1" applyFill="1" applyBorder="1" applyAlignment="1">
      <alignment vertical="center"/>
    </xf>
    <xf numFmtId="2" fontId="5" fillId="2" borderId="9" xfId="0" applyNumberFormat="1" applyFont="1" applyFill="1" applyBorder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2" fontId="5" fillId="2" borderId="2" xfId="0" applyNumberFormat="1" applyFont="1" applyFill="1" applyBorder="1" applyAlignment="1">
      <alignment vertical="center"/>
    </xf>
    <xf numFmtId="2" fontId="5" fillId="2" borderId="3" xfId="0" applyNumberFormat="1" applyFont="1" applyFill="1" applyBorder="1" applyAlignment="1">
      <alignment vertical="center"/>
    </xf>
    <xf numFmtId="0" fontId="5" fillId="0" borderId="2" xfId="0" applyFont="1" applyBorder="1"/>
    <xf numFmtId="0" fontId="5" fillId="0" borderId="7" xfId="0" applyFont="1" applyBorder="1"/>
    <xf numFmtId="164" fontId="5" fillId="2" borderId="2" xfId="1" applyNumberFormat="1" applyFont="1" applyFill="1" applyBorder="1"/>
    <xf numFmtId="164" fontId="5" fillId="2" borderId="3" xfId="1" applyNumberFormat="1" applyFont="1" applyFill="1" applyBorder="1"/>
    <xf numFmtId="0" fontId="5" fillId="0" borderId="3" xfId="0" applyFont="1" applyFill="1" applyBorder="1"/>
    <xf numFmtId="0" fontId="5" fillId="0" borderId="10" xfId="0" applyFont="1" applyFill="1" applyBorder="1"/>
    <xf numFmtId="0" fontId="8" fillId="0" borderId="4" xfId="0" applyFont="1" applyFill="1" applyBorder="1"/>
    <xf numFmtId="0" fontId="8" fillId="0" borderId="5" xfId="0" applyFont="1" applyFill="1" applyBorder="1"/>
    <xf numFmtId="0" fontId="8" fillId="0" borderId="6" xfId="0" applyFont="1" applyFill="1" applyBorder="1"/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5" fontId="5" fillId="0" borderId="4" xfId="0" applyNumberFormat="1" applyFont="1" applyFill="1" applyBorder="1" applyAlignment="1">
      <alignment vertical="center"/>
    </xf>
    <xf numFmtId="165" fontId="5" fillId="2" borderId="2" xfId="0" applyNumberFormat="1" applyFont="1" applyFill="1" applyBorder="1" applyAlignment="1">
      <alignment vertical="center"/>
    </xf>
    <xf numFmtId="165" fontId="5" fillId="2" borderId="3" xfId="0" applyNumberFormat="1" applyFont="1" applyFill="1" applyBorder="1" applyAlignment="1">
      <alignment vertical="center"/>
    </xf>
    <xf numFmtId="165" fontId="5" fillId="0" borderId="5" xfId="0" applyNumberFormat="1" applyFont="1" applyFill="1" applyBorder="1" applyAlignment="1">
      <alignment vertical="center"/>
    </xf>
    <xf numFmtId="165" fontId="5" fillId="2" borderId="0" xfId="0" applyNumberFormat="1" applyFont="1" applyFill="1" applyBorder="1" applyAlignment="1">
      <alignment vertical="center"/>
    </xf>
    <xf numFmtId="165" fontId="5" fillId="2" borderId="10" xfId="0" applyNumberFormat="1" applyFont="1" applyFill="1" applyBorder="1" applyAlignment="1">
      <alignment vertical="center"/>
    </xf>
    <xf numFmtId="165" fontId="5" fillId="0" borderId="6" xfId="0" applyNumberFormat="1" applyFont="1" applyFill="1" applyBorder="1" applyAlignment="1">
      <alignment vertical="center"/>
    </xf>
    <xf numFmtId="165" fontId="5" fillId="2" borderId="7" xfId="0" applyNumberFormat="1" applyFont="1" applyFill="1" applyBorder="1" applyAlignment="1">
      <alignment vertical="center"/>
    </xf>
    <xf numFmtId="165" fontId="5" fillId="2" borderId="9" xfId="0" applyNumberFormat="1" applyFont="1" applyFill="1" applyBorder="1" applyAlignment="1">
      <alignment vertical="center"/>
    </xf>
    <xf numFmtId="0" fontId="6" fillId="3" borderId="4" xfId="0" applyNumberFormat="1" applyFont="1" applyFill="1" applyBorder="1" applyAlignment="1"/>
    <xf numFmtId="164" fontId="5" fillId="4" borderId="0" xfId="1" applyNumberFormat="1" applyFont="1" applyFill="1" applyBorder="1"/>
    <xf numFmtId="164" fontId="6" fillId="4" borderId="0" xfId="1" applyNumberFormat="1" applyFont="1" applyFill="1" applyBorder="1"/>
    <xf numFmtId="164" fontId="5" fillId="4" borderId="2" xfId="1" applyNumberFormat="1" applyFont="1" applyFill="1" applyBorder="1"/>
    <xf numFmtId="164" fontId="5" fillId="4" borderId="3" xfId="1" applyNumberFormat="1" applyFont="1" applyFill="1" applyBorder="1"/>
    <xf numFmtId="164" fontId="5" fillId="4" borderId="10" xfId="1" applyNumberFormat="1" applyFont="1" applyFill="1" applyBorder="1"/>
    <xf numFmtId="0" fontId="6" fillId="0" borderId="5" xfId="0" applyFont="1" applyFill="1" applyBorder="1"/>
    <xf numFmtId="164" fontId="6" fillId="4" borderId="10" xfId="1" applyNumberFormat="1" applyFont="1" applyFill="1" applyBorder="1"/>
    <xf numFmtId="164" fontId="6" fillId="0" borderId="5" xfId="1" applyNumberFormat="1" applyFont="1" applyFill="1" applyBorder="1"/>
    <xf numFmtId="0" fontId="6" fillId="3" borderId="12" xfId="0" applyNumberFormat="1" applyFont="1" applyFill="1" applyBorder="1" applyAlignment="1"/>
    <xf numFmtId="164" fontId="2" fillId="4" borderId="0" xfId="1" applyNumberFormat="1" applyFont="1" applyFill="1" applyBorder="1"/>
    <xf numFmtId="0" fontId="5" fillId="0" borderId="4" xfId="0" applyNumberFormat="1" applyFont="1" applyFill="1" applyBorder="1" applyAlignment="1"/>
    <xf numFmtId="164" fontId="2" fillId="4" borderId="2" xfId="1" applyNumberFormat="1" applyFont="1" applyFill="1" applyBorder="1"/>
    <xf numFmtId="164" fontId="2" fillId="4" borderId="3" xfId="1" applyNumberFormat="1" applyFont="1" applyFill="1" applyBorder="1"/>
    <xf numFmtId="164" fontId="2" fillId="4" borderId="10" xfId="1" applyNumberFormat="1" applyFont="1" applyFill="1" applyBorder="1"/>
    <xf numFmtId="164" fontId="2" fillId="0" borderId="4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10" xfId="0" applyNumberFormat="1" applyFont="1" applyFill="1" applyBorder="1"/>
    <xf numFmtId="2" fontId="2" fillId="4" borderId="7" xfId="0" applyNumberFormat="1" applyFont="1" applyFill="1" applyBorder="1"/>
    <xf numFmtId="2" fontId="2" fillId="4" borderId="9" xfId="0" applyNumberFormat="1" applyFont="1" applyFill="1" applyBorder="1"/>
    <xf numFmtId="2" fontId="5" fillId="4" borderId="2" xfId="1" applyNumberFormat="1" applyFont="1" applyFill="1" applyBorder="1"/>
    <xf numFmtId="2" fontId="5" fillId="4" borderId="3" xfId="1" applyNumberFormat="1" applyFont="1" applyFill="1" applyBorder="1"/>
    <xf numFmtId="2" fontId="5" fillId="4" borderId="10" xfId="1" applyNumberFormat="1" applyFont="1" applyFill="1" applyBorder="1"/>
    <xf numFmtId="2" fontId="5" fillId="4" borderId="7" xfId="1" applyNumberFormat="1" applyFont="1" applyFill="1" applyBorder="1"/>
    <xf numFmtId="2" fontId="5" fillId="4" borderId="9" xfId="1" applyNumberFormat="1" applyFont="1" applyFill="1" applyBorder="1"/>
    <xf numFmtId="164" fontId="5" fillId="4" borderId="2" xfId="1" applyNumberFormat="1" applyFont="1" applyFill="1" applyBorder="1" applyAlignment="1">
      <alignment vertical="center"/>
    </xf>
    <xf numFmtId="164" fontId="5" fillId="4" borderId="0" xfId="1" applyNumberFormat="1" applyFont="1" applyFill="1" applyBorder="1" applyAlignment="1">
      <alignment vertical="center"/>
    </xf>
    <xf numFmtId="164" fontId="6" fillId="4" borderId="0" xfId="1" applyNumberFormat="1" applyFont="1" applyFill="1" applyBorder="1" applyAlignment="1">
      <alignment vertical="center"/>
    </xf>
    <xf numFmtId="2" fontId="2" fillId="0" borderId="4" xfId="0" applyNumberFormat="1" applyFont="1" applyFill="1" applyBorder="1"/>
    <xf numFmtId="2" fontId="2" fillId="0" borderId="5" xfId="0" applyNumberFormat="1" applyFont="1" applyFill="1" applyBorder="1"/>
    <xf numFmtId="2" fontId="2" fillId="0" borderId="6" xfId="0" applyNumberFormat="1" applyFont="1" applyFill="1" applyBorder="1"/>
    <xf numFmtId="0" fontId="5" fillId="0" borderId="9" xfId="0" applyFont="1" applyFill="1" applyBorder="1"/>
    <xf numFmtId="0" fontId="6" fillId="3" borderId="4" xfId="0" applyNumberFormat="1" applyFont="1" applyFill="1" applyBorder="1"/>
    <xf numFmtId="0" fontId="8" fillId="3" borderId="1" xfId="0" applyFont="1" applyFill="1" applyBorder="1"/>
    <xf numFmtId="0" fontId="8" fillId="3" borderId="8" xfId="0" applyFont="1" applyFill="1" applyBorder="1"/>
    <xf numFmtId="0" fontId="6" fillId="3" borderId="8" xfId="0" applyNumberFormat="1" applyFont="1" applyFill="1" applyBorder="1"/>
    <xf numFmtId="0" fontId="6" fillId="3" borderId="11" xfId="0" applyNumberFormat="1" applyFont="1" applyFill="1" applyBorder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11" fillId="0" borderId="13" xfId="0" applyFont="1" applyBorder="1"/>
    <xf numFmtId="0" fontId="5" fillId="4" borderId="13" xfId="0" applyFont="1" applyFill="1" applyBorder="1" applyAlignment="1">
      <alignment vertical="top"/>
    </xf>
    <xf numFmtId="0" fontId="5" fillId="0" borderId="13" xfId="0" applyFont="1" applyBorder="1" applyAlignment="1">
      <alignment vertical="top" wrapText="1"/>
    </xf>
    <xf numFmtId="0" fontId="5" fillId="2" borderId="13" xfId="0" applyFont="1" applyFill="1" applyBorder="1" applyAlignment="1">
      <alignment vertical="top"/>
    </xf>
    <xf numFmtId="0" fontId="1" fillId="0" borderId="13" xfId="3" applyFont="1" applyFill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4" xfId="4" applyFont="1" applyFill="1" applyBorder="1" applyAlignment="1">
      <alignment vertical="top" wrapText="1"/>
    </xf>
    <xf numFmtId="0" fontId="5" fillId="0" borderId="15" xfId="4" applyFont="1" applyFill="1" applyBorder="1" applyAlignment="1">
      <alignment vertical="top" wrapText="1"/>
    </xf>
    <xf numFmtId="0" fontId="2" fillId="0" borderId="0" xfId="3" applyAlignment="1">
      <alignment wrapText="1"/>
    </xf>
    <xf numFmtId="0" fontId="14" fillId="0" borderId="0" xfId="0" applyFont="1"/>
    <xf numFmtId="0" fontId="5" fillId="0" borderId="12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5" fillId="2" borderId="12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</cellXfs>
  <cellStyles count="5">
    <cellStyle name="Hypertextový odkaz" xfId="4" builtinId="8"/>
    <cellStyle name="Normální" xfId="0" builtinId="0"/>
    <cellStyle name="Normální 2" xfId="3"/>
    <cellStyle name="Procenta" xfId="1" builtinId="5"/>
    <cellStyle name="Standard 2" xfId="2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figure/Cost-breakdown-for-base-case-scenario_fig4_326255004%20(biomasa,%20bioplyn%20a%20odpad)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="75" zoomScaleNormal="75" workbookViewId="0"/>
  </sheetViews>
  <sheetFormatPr defaultRowHeight="15" x14ac:dyDescent="0.25"/>
  <cols>
    <col min="1" max="1" width="50.625" style="118" customWidth="1"/>
    <col min="2" max="3" width="100.625" style="118" customWidth="1"/>
    <col min="4" max="4" width="50.625" style="118" customWidth="1"/>
    <col min="5" max="16384" width="9" style="118"/>
  </cols>
  <sheetData>
    <row r="1" spans="1:4" ht="23.25" x14ac:dyDescent="0.35">
      <c r="A1" s="119" t="s">
        <v>74</v>
      </c>
    </row>
    <row r="2" spans="1:4" ht="18.75" x14ac:dyDescent="0.3">
      <c r="A2" s="120" t="s">
        <v>75</v>
      </c>
      <c r="B2" s="120" t="s">
        <v>76</v>
      </c>
      <c r="C2" s="120" t="s">
        <v>102</v>
      </c>
      <c r="D2" s="120" t="s">
        <v>77</v>
      </c>
    </row>
    <row r="3" spans="1:4" ht="30" x14ac:dyDescent="0.25">
      <c r="A3" s="121" t="s">
        <v>78</v>
      </c>
      <c r="B3" s="122" t="s">
        <v>91</v>
      </c>
      <c r="C3" s="124" t="s">
        <v>104</v>
      </c>
      <c r="D3" s="121" t="s">
        <v>84</v>
      </c>
    </row>
    <row r="4" spans="1:4" ht="45" x14ac:dyDescent="0.25">
      <c r="A4" s="121" t="s">
        <v>79</v>
      </c>
      <c r="B4" s="122" t="s">
        <v>92</v>
      </c>
      <c r="C4" s="124" t="s">
        <v>104</v>
      </c>
      <c r="D4" s="121" t="s">
        <v>84</v>
      </c>
    </row>
    <row r="5" spans="1:4" ht="30" x14ac:dyDescent="0.25">
      <c r="A5" s="121" t="s">
        <v>80</v>
      </c>
      <c r="B5" s="122" t="s">
        <v>95</v>
      </c>
      <c r="C5" s="122" t="s">
        <v>108</v>
      </c>
      <c r="D5" s="121" t="s">
        <v>84</v>
      </c>
    </row>
    <row r="6" spans="1:4" ht="30" x14ac:dyDescent="0.25">
      <c r="A6" s="121" t="s">
        <v>81</v>
      </c>
      <c r="B6" s="122" t="s">
        <v>93</v>
      </c>
      <c r="C6" s="124" t="s">
        <v>104</v>
      </c>
      <c r="D6" s="121" t="s">
        <v>84</v>
      </c>
    </row>
    <row r="7" spans="1:4" ht="30" x14ac:dyDescent="0.25">
      <c r="A7" s="121" t="s">
        <v>82</v>
      </c>
      <c r="B7" s="122" t="s">
        <v>94</v>
      </c>
      <c r="C7" s="124" t="s">
        <v>104</v>
      </c>
      <c r="D7" s="121" t="s">
        <v>84</v>
      </c>
    </row>
    <row r="8" spans="1:4" ht="30" x14ac:dyDescent="0.25">
      <c r="A8" s="121" t="s">
        <v>83</v>
      </c>
      <c r="B8" s="122" t="s">
        <v>96</v>
      </c>
      <c r="C8" s="122" t="s">
        <v>108</v>
      </c>
      <c r="D8" s="121" t="s">
        <v>84</v>
      </c>
    </row>
    <row r="9" spans="1:4" ht="45" x14ac:dyDescent="0.25">
      <c r="A9" s="123" t="s">
        <v>85</v>
      </c>
      <c r="B9" s="122" t="s">
        <v>100</v>
      </c>
      <c r="C9" s="122" t="s">
        <v>105</v>
      </c>
      <c r="D9" s="123" t="s">
        <v>90</v>
      </c>
    </row>
    <row r="10" spans="1:4" ht="30" x14ac:dyDescent="0.25">
      <c r="A10" s="123" t="s">
        <v>86</v>
      </c>
      <c r="B10" s="122" t="s">
        <v>97</v>
      </c>
      <c r="C10" s="122" t="s">
        <v>109</v>
      </c>
      <c r="D10" s="123" t="s">
        <v>90</v>
      </c>
    </row>
    <row r="11" spans="1:4" ht="45" x14ac:dyDescent="0.25">
      <c r="A11" s="123" t="s">
        <v>87</v>
      </c>
      <c r="B11" s="122" t="s">
        <v>98</v>
      </c>
      <c r="C11" s="122" t="s">
        <v>105</v>
      </c>
      <c r="D11" s="123" t="s">
        <v>90</v>
      </c>
    </row>
    <row r="12" spans="1:4" ht="30" x14ac:dyDescent="0.25">
      <c r="A12" s="133" t="s">
        <v>88</v>
      </c>
      <c r="B12" s="130" t="s">
        <v>99</v>
      </c>
      <c r="C12" s="125" t="s">
        <v>111</v>
      </c>
      <c r="D12" s="133" t="s">
        <v>90</v>
      </c>
    </row>
    <row r="13" spans="1:4" ht="30" x14ac:dyDescent="0.25">
      <c r="A13" s="134"/>
      <c r="B13" s="131"/>
      <c r="C13" s="128" t="s">
        <v>112</v>
      </c>
      <c r="D13" s="134"/>
    </row>
    <row r="14" spans="1:4" ht="45" x14ac:dyDescent="0.25">
      <c r="A14" s="134"/>
      <c r="B14" s="131"/>
      <c r="C14" s="126" t="s">
        <v>113</v>
      </c>
      <c r="D14" s="134"/>
    </row>
    <row r="15" spans="1:4" ht="30" x14ac:dyDescent="0.25">
      <c r="A15" s="135"/>
      <c r="B15" s="132"/>
      <c r="C15" s="127" t="s">
        <v>110</v>
      </c>
      <c r="D15" s="135"/>
    </row>
    <row r="16" spans="1:4" ht="30" x14ac:dyDescent="0.25">
      <c r="A16" s="123" t="s">
        <v>89</v>
      </c>
      <c r="B16" s="122" t="s">
        <v>101</v>
      </c>
      <c r="C16" s="122" t="s">
        <v>103</v>
      </c>
      <c r="D16" s="123" t="s">
        <v>90</v>
      </c>
    </row>
    <row r="18" spans="1:1" ht="18.75" x14ac:dyDescent="0.3">
      <c r="A18" s="117" t="s">
        <v>106</v>
      </c>
    </row>
    <row r="19" spans="1:1" ht="15.75" x14ac:dyDescent="0.25">
      <c r="A19" s="129" t="s">
        <v>107</v>
      </c>
    </row>
    <row r="20" spans="1:1" ht="15.75" x14ac:dyDescent="0.25">
      <c r="A20" s="129" t="s">
        <v>114</v>
      </c>
    </row>
    <row r="21" spans="1:1" ht="15.75" x14ac:dyDescent="0.25">
      <c r="A21" s="129" t="s">
        <v>115</v>
      </c>
    </row>
    <row r="22" spans="1:1" ht="15.75" x14ac:dyDescent="0.25">
      <c r="A22" s="129" t="s">
        <v>116</v>
      </c>
    </row>
  </sheetData>
  <mergeCells count="3">
    <mergeCell ref="B12:B15"/>
    <mergeCell ref="A12:A15"/>
    <mergeCell ref="D12:D15"/>
  </mergeCells>
  <hyperlinks>
    <hyperlink ref="C13" r:id="rId1" display="https://www.researchgate.net/figure/Cost-breakdown-for-base-case-scenario_fig4_326255004 (biomasa, bioplyn a odpad)"/>
  </hyperlinks>
  <pageMargins left="0.7" right="0.7" top="0.78740157499999996" bottom="0.78740157499999996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3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" defaultRowHeight="15" x14ac:dyDescent="0.25"/>
  <cols>
    <col min="1" max="3" width="48.625" style="3" customWidth="1"/>
    <col min="4" max="4" width="9" style="5" customWidth="1"/>
    <col min="5" max="6" width="9" style="3" customWidth="1"/>
    <col min="7" max="16384" width="9" style="1"/>
  </cols>
  <sheetData>
    <row r="1" spans="1:6" x14ac:dyDescent="0.25">
      <c r="A1" s="113" t="s">
        <v>66</v>
      </c>
      <c r="B1" s="114" t="s">
        <v>67</v>
      </c>
      <c r="C1" s="114" t="s">
        <v>68</v>
      </c>
      <c r="D1" s="112">
        <v>2015</v>
      </c>
      <c r="E1" s="115">
        <v>2030</v>
      </c>
      <c r="F1" s="116">
        <v>2050</v>
      </c>
    </row>
    <row r="2" spans="1:6" ht="14.45" customHeight="1" x14ac:dyDescent="0.25">
      <c r="A2" s="67" t="s">
        <v>27</v>
      </c>
      <c r="B2" s="30" t="s">
        <v>6</v>
      </c>
      <c r="C2" s="36" t="s">
        <v>28</v>
      </c>
      <c r="D2" s="31">
        <v>0.12</v>
      </c>
      <c r="E2" s="54">
        <v>0.12</v>
      </c>
      <c r="F2" s="53">
        <v>0.12</v>
      </c>
    </row>
    <row r="3" spans="1:6" ht="14.45" customHeight="1" x14ac:dyDescent="0.25">
      <c r="A3" s="68" t="s">
        <v>27</v>
      </c>
      <c r="B3" s="3" t="s">
        <v>6</v>
      </c>
      <c r="C3" s="2" t="s">
        <v>29</v>
      </c>
      <c r="D3" s="32">
        <v>0.65</v>
      </c>
      <c r="E3" s="6">
        <v>0.65</v>
      </c>
      <c r="F3" s="46">
        <v>0.65</v>
      </c>
    </row>
    <row r="4" spans="1:6" ht="14.45" customHeight="1" x14ac:dyDescent="0.25">
      <c r="A4" s="68" t="s">
        <v>27</v>
      </c>
      <c r="B4" s="3" t="s">
        <v>6</v>
      </c>
      <c r="C4" s="2" t="s">
        <v>30</v>
      </c>
      <c r="D4" s="32">
        <v>0.15</v>
      </c>
      <c r="E4" s="6">
        <v>0.15</v>
      </c>
      <c r="F4" s="46">
        <v>0.15</v>
      </c>
    </row>
    <row r="5" spans="1:6" ht="14.45" customHeight="1" x14ac:dyDescent="0.25">
      <c r="A5" s="68" t="s">
        <v>27</v>
      </c>
      <c r="B5" s="3" t="s">
        <v>6</v>
      </c>
      <c r="C5" s="2" t="s">
        <v>31</v>
      </c>
      <c r="D5" s="32">
        <v>0.08</v>
      </c>
      <c r="E5" s="6">
        <v>0.08</v>
      </c>
      <c r="F5" s="46">
        <v>0.08</v>
      </c>
    </row>
    <row r="6" spans="1:6" ht="14.45" customHeight="1" x14ac:dyDescent="0.25">
      <c r="A6" s="69" t="s">
        <v>27</v>
      </c>
      <c r="B6" s="29" t="s">
        <v>6</v>
      </c>
      <c r="C6" s="37" t="s">
        <v>26</v>
      </c>
      <c r="D6" s="33">
        <f t="shared" ref="D6:F6" si="0">SUM(D2:D5)</f>
        <v>1</v>
      </c>
      <c r="E6" s="34">
        <f t="shared" si="0"/>
        <v>1</v>
      </c>
      <c r="F6" s="35">
        <f t="shared" si="0"/>
        <v>1</v>
      </c>
    </row>
    <row r="7" spans="1:6" ht="14.45" customHeight="1" x14ac:dyDescent="0.25">
      <c r="A7" s="67" t="s">
        <v>27</v>
      </c>
      <c r="B7" s="58" t="s">
        <v>9</v>
      </c>
      <c r="C7" s="30" t="s">
        <v>28</v>
      </c>
      <c r="D7" s="31">
        <v>0.16</v>
      </c>
      <c r="E7" s="54">
        <v>0.16</v>
      </c>
      <c r="F7" s="53">
        <v>0.16</v>
      </c>
    </row>
    <row r="8" spans="1:6" ht="14.45" customHeight="1" x14ac:dyDescent="0.25">
      <c r="A8" s="68" t="s">
        <v>27</v>
      </c>
      <c r="B8" s="28" t="s">
        <v>9</v>
      </c>
      <c r="C8" s="3" t="s">
        <v>29</v>
      </c>
      <c r="D8" s="32">
        <v>0.63</v>
      </c>
      <c r="E8" s="6">
        <v>0.63</v>
      </c>
      <c r="F8" s="46">
        <v>0.63</v>
      </c>
    </row>
    <row r="9" spans="1:6" ht="14.45" customHeight="1" x14ac:dyDescent="0.25">
      <c r="A9" s="68" t="s">
        <v>27</v>
      </c>
      <c r="B9" s="28" t="s">
        <v>9</v>
      </c>
      <c r="C9" s="3" t="s">
        <v>30</v>
      </c>
      <c r="D9" s="32">
        <v>0.08</v>
      </c>
      <c r="E9" s="6">
        <v>0.08</v>
      </c>
      <c r="F9" s="46">
        <v>0.08</v>
      </c>
    </row>
    <row r="10" spans="1:6" ht="14.45" customHeight="1" x14ac:dyDescent="0.25">
      <c r="A10" s="68" t="s">
        <v>27</v>
      </c>
      <c r="B10" s="28" t="s">
        <v>9</v>
      </c>
      <c r="C10" s="3" t="s">
        <v>31</v>
      </c>
      <c r="D10" s="32">
        <v>0.04</v>
      </c>
      <c r="E10" s="6">
        <v>0.04</v>
      </c>
      <c r="F10" s="46">
        <v>0.04</v>
      </c>
    </row>
    <row r="11" spans="1:6" ht="14.45" customHeight="1" x14ac:dyDescent="0.25">
      <c r="A11" s="68" t="s">
        <v>27</v>
      </c>
      <c r="B11" s="28" t="s">
        <v>9</v>
      </c>
      <c r="C11" s="3" t="s">
        <v>32</v>
      </c>
      <c r="D11" s="32">
        <v>0.09</v>
      </c>
      <c r="E11" s="6">
        <v>0.09</v>
      </c>
      <c r="F11" s="46">
        <v>0.09</v>
      </c>
    </row>
    <row r="12" spans="1:6" ht="14.45" customHeight="1" x14ac:dyDescent="0.25">
      <c r="A12" s="69" t="s">
        <v>27</v>
      </c>
      <c r="B12" s="59" t="s">
        <v>9</v>
      </c>
      <c r="C12" s="37" t="s">
        <v>26</v>
      </c>
      <c r="D12" s="33">
        <f t="shared" ref="D12:E12" si="1">SUM(D7:D11)</f>
        <v>1</v>
      </c>
      <c r="E12" s="34">
        <f t="shared" si="1"/>
        <v>1</v>
      </c>
      <c r="F12" s="35">
        <f>SUM(F7:F11)</f>
        <v>1</v>
      </c>
    </row>
    <row r="13" spans="1:6" ht="14.45" customHeight="1" x14ac:dyDescent="0.25">
      <c r="A13" s="67" t="s">
        <v>27</v>
      </c>
      <c r="B13" s="30" t="s">
        <v>10</v>
      </c>
      <c r="C13" s="30" t="s">
        <v>28</v>
      </c>
      <c r="D13" s="31">
        <v>0.17</v>
      </c>
      <c r="E13" s="60">
        <v>0.17</v>
      </c>
      <c r="F13" s="53">
        <v>0.17</v>
      </c>
    </row>
    <row r="14" spans="1:6" ht="14.45" customHeight="1" x14ac:dyDescent="0.25">
      <c r="A14" s="68" t="s">
        <v>27</v>
      </c>
      <c r="B14" s="3" t="s">
        <v>10</v>
      </c>
      <c r="C14" s="3" t="s">
        <v>29</v>
      </c>
      <c r="D14" s="32">
        <v>0.45</v>
      </c>
      <c r="E14" s="45">
        <v>0.45</v>
      </c>
      <c r="F14" s="46">
        <v>0.45</v>
      </c>
    </row>
    <row r="15" spans="1:6" ht="14.45" customHeight="1" x14ac:dyDescent="0.25">
      <c r="A15" s="68" t="s">
        <v>27</v>
      </c>
      <c r="B15" s="3" t="s">
        <v>10</v>
      </c>
      <c r="C15" s="3" t="s">
        <v>30</v>
      </c>
      <c r="D15" s="32">
        <v>0.1</v>
      </c>
      <c r="E15" s="45">
        <v>0.1</v>
      </c>
      <c r="F15" s="46">
        <v>0.1</v>
      </c>
    </row>
    <row r="16" spans="1:6" ht="14.45" customHeight="1" x14ac:dyDescent="0.25">
      <c r="A16" s="68" t="s">
        <v>27</v>
      </c>
      <c r="B16" s="3" t="s">
        <v>10</v>
      </c>
      <c r="C16" s="3" t="s">
        <v>31</v>
      </c>
      <c r="D16" s="32">
        <v>0.18</v>
      </c>
      <c r="E16" s="45">
        <v>0.18</v>
      </c>
      <c r="F16" s="46">
        <v>0.18</v>
      </c>
    </row>
    <row r="17" spans="1:6" ht="14.45" customHeight="1" x14ac:dyDescent="0.25">
      <c r="A17" s="68" t="s">
        <v>27</v>
      </c>
      <c r="B17" s="3" t="s">
        <v>10</v>
      </c>
      <c r="C17" s="3" t="s">
        <v>32</v>
      </c>
      <c r="D17" s="32">
        <v>0.1</v>
      </c>
      <c r="E17" s="45">
        <v>0.1</v>
      </c>
      <c r="F17" s="46">
        <v>0.1</v>
      </c>
    </row>
    <row r="18" spans="1:6" ht="14.45" customHeight="1" x14ac:dyDescent="0.25">
      <c r="A18" s="69" t="s">
        <v>27</v>
      </c>
      <c r="B18" s="29" t="s">
        <v>10</v>
      </c>
      <c r="C18" s="37" t="s">
        <v>26</v>
      </c>
      <c r="D18" s="22">
        <f>SUM(D13:D17)</f>
        <v>0.99999999999999989</v>
      </c>
      <c r="E18" s="19">
        <f>SUM(E13:E17)</f>
        <v>0.99999999999999989</v>
      </c>
      <c r="F18" s="35">
        <f>SUM(F13:F17)</f>
        <v>0.99999999999999989</v>
      </c>
    </row>
    <row r="19" spans="1:6" ht="14.45" customHeight="1" x14ac:dyDescent="0.25">
      <c r="A19" s="67" t="s">
        <v>27</v>
      </c>
      <c r="B19" s="30" t="s">
        <v>11</v>
      </c>
      <c r="C19" s="30" t="s">
        <v>28</v>
      </c>
      <c r="D19" s="31">
        <v>0.17</v>
      </c>
      <c r="E19" s="60">
        <v>0.17</v>
      </c>
      <c r="F19" s="53">
        <v>0.17</v>
      </c>
    </row>
    <row r="20" spans="1:6" ht="14.45" customHeight="1" x14ac:dyDescent="0.25">
      <c r="A20" s="68" t="s">
        <v>27</v>
      </c>
      <c r="B20" s="3" t="s">
        <v>11</v>
      </c>
      <c r="C20" s="3" t="s">
        <v>29</v>
      </c>
      <c r="D20" s="32">
        <v>0.45</v>
      </c>
      <c r="E20" s="45">
        <v>0.45</v>
      </c>
      <c r="F20" s="46">
        <v>0.45</v>
      </c>
    </row>
    <row r="21" spans="1:6" ht="14.45" customHeight="1" x14ac:dyDescent="0.25">
      <c r="A21" s="68" t="s">
        <v>27</v>
      </c>
      <c r="B21" s="3" t="s">
        <v>11</v>
      </c>
      <c r="C21" s="3" t="s">
        <v>30</v>
      </c>
      <c r="D21" s="32">
        <v>0.1</v>
      </c>
      <c r="E21" s="45">
        <v>0.1</v>
      </c>
      <c r="F21" s="46">
        <v>0.1</v>
      </c>
    </row>
    <row r="22" spans="1:6" ht="14.45" customHeight="1" x14ac:dyDescent="0.25">
      <c r="A22" s="68" t="s">
        <v>27</v>
      </c>
      <c r="B22" s="3" t="s">
        <v>11</v>
      </c>
      <c r="C22" s="3" t="s">
        <v>31</v>
      </c>
      <c r="D22" s="32">
        <v>0.18</v>
      </c>
      <c r="E22" s="45">
        <v>0.18</v>
      </c>
      <c r="F22" s="46">
        <v>0.18</v>
      </c>
    </row>
    <row r="23" spans="1:6" ht="14.45" customHeight="1" x14ac:dyDescent="0.25">
      <c r="A23" s="68" t="s">
        <v>27</v>
      </c>
      <c r="B23" s="3" t="s">
        <v>11</v>
      </c>
      <c r="C23" s="3" t="s">
        <v>32</v>
      </c>
      <c r="D23" s="32">
        <v>0.1</v>
      </c>
      <c r="E23" s="45">
        <v>0.1</v>
      </c>
      <c r="F23" s="46">
        <v>0.1</v>
      </c>
    </row>
    <row r="24" spans="1:6" ht="14.45" customHeight="1" x14ac:dyDescent="0.25">
      <c r="A24" s="69" t="s">
        <v>27</v>
      </c>
      <c r="B24" s="29" t="s">
        <v>11</v>
      </c>
      <c r="C24" s="37" t="s">
        <v>26</v>
      </c>
      <c r="D24" s="22">
        <f>SUM(D19:D23)</f>
        <v>0.99999999999999989</v>
      </c>
      <c r="E24" s="19">
        <f>SUM(E19:E23)</f>
        <v>0.99999999999999989</v>
      </c>
      <c r="F24" s="35">
        <f>SUM(F19:F23)</f>
        <v>0.99999999999999989</v>
      </c>
    </row>
    <row r="25" spans="1:6" ht="14.45" customHeight="1" x14ac:dyDescent="0.25">
      <c r="D25" s="3"/>
    </row>
    <row r="27" spans="1:6" ht="14.45" customHeight="1" x14ac:dyDescent="0.25">
      <c r="D27" s="3"/>
    </row>
    <row r="28" spans="1:6" ht="14.45" customHeight="1" x14ac:dyDescent="0.25">
      <c r="D28" s="3"/>
    </row>
    <row r="29" spans="1:6" ht="14.45" customHeight="1" x14ac:dyDescent="0.25">
      <c r="D29" s="3"/>
    </row>
    <row r="30" spans="1:6" ht="14.45" customHeight="1" x14ac:dyDescent="0.25">
      <c r="D30" s="3"/>
    </row>
    <row r="31" spans="1:6" ht="14.45" customHeight="1" x14ac:dyDescent="0.25">
      <c r="D31" s="3"/>
    </row>
    <row r="32" spans="1:6" ht="14.45" customHeight="1" x14ac:dyDescent="0.25">
      <c r="D32" s="3"/>
    </row>
    <row r="33" spans="4:4" ht="14.45" customHeight="1" x14ac:dyDescent="0.25">
      <c r="D33" s="3"/>
    </row>
    <row r="34" spans="4:4" ht="14.45" customHeight="1" x14ac:dyDescent="0.25">
      <c r="D34" s="3"/>
    </row>
    <row r="35" spans="4:4" ht="14.45" customHeight="1" x14ac:dyDescent="0.25">
      <c r="D35" s="3"/>
    </row>
    <row r="36" spans="4:4" ht="14.45" customHeight="1" x14ac:dyDescent="0.25">
      <c r="D36" s="3"/>
    </row>
    <row r="37" spans="4:4" ht="14.45" customHeight="1" x14ac:dyDescent="0.25">
      <c r="D37" s="3"/>
    </row>
    <row r="38" spans="4:4" ht="14.45" customHeight="1" x14ac:dyDescent="0.25">
      <c r="D38" s="3"/>
    </row>
    <row r="39" spans="4:4" ht="14.45" customHeight="1" x14ac:dyDescent="0.25">
      <c r="D39" s="3"/>
    </row>
    <row r="40" spans="4:4" ht="14.45" customHeight="1" x14ac:dyDescent="0.25">
      <c r="D40" s="3"/>
    </row>
    <row r="41" spans="4:4" ht="14.45" customHeight="1" x14ac:dyDescent="0.25">
      <c r="D41" s="3"/>
    </row>
    <row r="42" spans="4:4" ht="14.45" customHeight="1" x14ac:dyDescent="0.25">
      <c r="D42" s="3"/>
    </row>
    <row r="91" spans="4:4" ht="14.45" customHeight="1" x14ac:dyDescent="0.25">
      <c r="D91" s="3"/>
    </row>
    <row r="92" spans="4:4" ht="14.45" customHeight="1" x14ac:dyDescent="0.25">
      <c r="D92" s="3"/>
    </row>
    <row r="93" spans="4:4" ht="14.45" customHeight="1" x14ac:dyDescent="0.25">
      <c r="D93" s="3"/>
    </row>
  </sheetData>
  <conditionalFormatting sqref="D6:F6">
    <cfRule type="cellIs" dxfId="7" priority="4" operator="equal">
      <formula>1</formula>
    </cfRule>
  </conditionalFormatting>
  <conditionalFormatting sqref="D12:F12">
    <cfRule type="cellIs" dxfId="6" priority="3" operator="equal">
      <formula>1</formula>
    </cfRule>
  </conditionalFormatting>
  <conditionalFormatting sqref="D18:F18">
    <cfRule type="cellIs" dxfId="5" priority="2" operator="equal">
      <formula>1</formula>
    </cfRule>
  </conditionalFormatting>
  <conditionalFormatting sqref="D24:F24">
    <cfRule type="cellIs" dxfId="4" priority="1" operator="equal">
      <formula>1</formula>
    </cfRule>
  </conditionalFormatting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4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" defaultRowHeight="15" x14ac:dyDescent="0.25"/>
  <cols>
    <col min="1" max="3" width="48.625" style="3" customWidth="1"/>
    <col min="4" max="4" width="9" style="5" customWidth="1"/>
    <col min="5" max="6" width="9" style="3" customWidth="1"/>
    <col min="7" max="16384" width="9" style="1"/>
  </cols>
  <sheetData>
    <row r="1" spans="1:6" x14ac:dyDescent="0.25">
      <c r="A1" s="113" t="s">
        <v>66</v>
      </c>
      <c r="B1" s="114" t="s">
        <v>67</v>
      </c>
      <c r="C1" s="114" t="s">
        <v>68</v>
      </c>
      <c r="D1" s="112">
        <v>2015</v>
      </c>
      <c r="E1" s="115">
        <v>2030</v>
      </c>
      <c r="F1" s="116">
        <v>2050</v>
      </c>
    </row>
    <row r="2" spans="1:6" ht="14.45" customHeight="1" x14ac:dyDescent="0.25">
      <c r="A2" s="67" t="s">
        <v>33</v>
      </c>
      <c r="B2" s="30" t="s">
        <v>6</v>
      </c>
      <c r="C2" s="30" t="s">
        <v>34</v>
      </c>
      <c r="D2" s="31">
        <v>0.26</v>
      </c>
      <c r="E2" s="54">
        <v>0.26</v>
      </c>
      <c r="F2" s="55">
        <v>0.26</v>
      </c>
    </row>
    <row r="3" spans="1:6" ht="14.45" customHeight="1" x14ac:dyDescent="0.25">
      <c r="A3" s="68" t="s">
        <v>33</v>
      </c>
      <c r="B3" s="3" t="s">
        <v>6</v>
      </c>
      <c r="C3" s="3" t="s">
        <v>35</v>
      </c>
      <c r="D3" s="32">
        <v>0.17</v>
      </c>
      <c r="E3" s="6">
        <v>0.17</v>
      </c>
      <c r="F3" s="47">
        <v>0.17</v>
      </c>
    </row>
    <row r="4" spans="1:6" ht="14.45" customHeight="1" x14ac:dyDescent="0.25">
      <c r="A4" s="68" t="s">
        <v>33</v>
      </c>
      <c r="B4" s="3" t="s">
        <v>6</v>
      </c>
      <c r="C4" s="3" t="s">
        <v>36</v>
      </c>
      <c r="D4" s="32">
        <v>0.21</v>
      </c>
      <c r="E4" s="6">
        <v>0.21</v>
      </c>
      <c r="F4" s="47">
        <v>0.21</v>
      </c>
    </row>
    <row r="5" spans="1:6" ht="14.45" customHeight="1" x14ac:dyDescent="0.25">
      <c r="A5" s="68" t="s">
        <v>33</v>
      </c>
      <c r="B5" s="3" t="s">
        <v>6</v>
      </c>
      <c r="C5" s="3" t="s">
        <v>37</v>
      </c>
      <c r="D5" s="32">
        <v>0.18</v>
      </c>
      <c r="E5" s="6">
        <v>0.18</v>
      </c>
      <c r="F5" s="47">
        <v>0.18</v>
      </c>
    </row>
    <row r="6" spans="1:6" ht="14.45" customHeight="1" x14ac:dyDescent="0.25">
      <c r="A6" s="68" t="s">
        <v>33</v>
      </c>
      <c r="B6" s="3" t="s">
        <v>6</v>
      </c>
      <c r="C6" s="3" t="s">
        <v>38</v>
      </c>
      <c r="D6" s="32">
        <v>0.13</v>
      </c>
      <c r="E6" s="6">
        <v>0.13</v>
      </c>
      <c r="F6" s="47">
        <v>0.13</v>
      </c>
    </row>
    <row r="7" spans="1:6" ht="14.45" customHeight="1" x14ac:dyDescent="0.25">
      <c r="A7" s="68" t="s">
        <v>33</v>
      </c>
      <c r="B7" s="3" t="s">
        <v>6</v>
      </c>
      <c r="C7" s="3" t="s">
        <v>39</v>
      </c>
      <c r="D7" s="32">
        <v>0.05</v>
      </c>
      <c r="E7" s="6">
        <v>0.05</v>
      </c>
      <c r="F7" s="47">
        <v>0.05</v>
      </c>
    </row>
    <row r="8" spans="1:6" ht="14.45" customHeight="1" x14ac:dyDescent="0.25">
      <c r="A8" s="69" t="s">
        <v>33</v>
      </c>
      <c r="B8" s="29" t="s">
        <v>6</v>
      </c>
      <c r="C8" s="37" t="s">
        <v>26</v>
      </c>
      <c r="D8" s="38">
        <f>SUM(D2:D7)</f>
        <v>1</v>
      </c>
      <c r="E8" s="38">
        <f>SUM(E2:E7)</f>
        <v>1</v>
      </c>
      <c r="F8" s="39">
        <f t="shared" ref="F8" si="0">SUM(F2:F7)</f>
        <v>1</v>
      </c>
    </row>
    <row r="9" spans="1:6" ht="14.45" customHeight="1" x14ac:dyDescent="0.25">
      <c r="A9" s="67" t="s">
        <v>33</v>
      </c>
      <c r="B9" s="58" t="s">
        <v>9</v>
      </c>
      <c r="C9" s="30" t="s">
        <v>40</v>
      </c>
      <c r="D9" s="31">
        <v>0.28878692285632346</v>
      </c>
      <c r="E9" s="54">
        <v>0.28878692285632346</v>
      </c>
      <c r="F9" s="55">
        <v>0.28878692285632346</v>
      </c>
    </row>
    <row r="10" spans="1:6" ht="14.45" customHeight="1" x14ac:dyDescent="0.25">
      <c r="A10" s="68" t="s">
        <v>33</v>
      </c>
      <c r="B10" s="28" t="s">
        <v>9</v>
      </c>
      <c r="C10" s="3" t="s">
        <v>41</v>
      </c>
      <c r="D10" s="32">
        <v>0.11370805850301118</v>
      </c>
      <c r="E10" s="6">
        <v>0.11370805850301118</v>
      </c>
      <c r="F10" s="47">
        <v>0.11370805850301118</v>
      </c>
    </row>
    <row r="11" spans="1:6" ht="14.45" customHeight="1" x14ac:dyDescent="0.25">
      <c r="A11" s="68" t="s">
        <v>33</v>
      </c>
      <c r="B11" s="28" t="s">
        <v>9</v>
      </c>
      <c r="C11" s="3" t="s">
        <v>42</v>
      </c>
      <c r="D11" s="32">
        <v>4.3160309721823914E-2</v>
      </c>
      <c r="E11" s="6">
        <v>4.3160309721823914E-2</v>
      </c>
      <c r="F11" s="47">
        <v>4.3160309721823914E-2</v>
      </c>
    </row>
    <row r="12" spans="1:6" ht="14.45" customHeight="1" x14ac:dyDescent="0.25">
      <c r="A12" s="68" t="s">
        <v>33</v>
      </c>
      <c r="B12" s="28" t="s">
        <v>9</v>
      </c>
      <c r="C12" s="3" t="s">
        <v>43</v>
      </c>
      <c r="D12" s="32">
        <v>3.1689131058216233E-2</v>
      </c>
      <c r="E12" s="6">
        <v>3.1689131058216233E-2</v>
      </c>
      <c r="F12" s="47">
        <v>3.1689131058216233E-2</v>
      </c>
    </row>
    <row r="13" spans="1:6" ht="14.45" customHeight="1" x14ac:dyDescent="0.25">
      <c r="A13" s="68" t="s">
        <v>33</v>
      </c>
      <c r="B13" s="28" t="s">
        <v>9</v>
      </c>
      <c r="C13" s="3" t="s">
        <v>44</v>
      </c>
      <c r="D13" s="32">
        <v>7.4562661313449949E-2</v>
      </c>
      <c r="E13" s="6">
        <v>7.4562661313449949E-2</v>
      </c>
      <c r="F13" s="47">
        <v>7.4562661313449949E-2</v>
      </c>
    </row>
    <row r="14" spans="1:6" ht="14.45" customHeight="1" x14ac:dyDescent="0.25">
      <c r="A14" s="68" t="s">
        <v>33</v>
      </c>
      <c r="B14" s="28" t="s">
        <v>9</v>
      </c>
      <c r="C14" s="3" t="s">
        <v>45</v>
      </c>
      <c r="D14" s="32">
        <v>0.22297103527387438</v>
      </c>
      <c r="E14" s="6">
        <v>0.22297103527387438</v>
      </c>
      <c r="F14" s="47">
        <v>0.22297103527387438</v>
      </c>
    </row>
    <row r="15" spans="1:6" ht="14.45" customHeight="1" x14ac:dyDescent="0.25">
      <c r="A15" s="68" t="s">
        <v>33</v>
      </c>
      <c r="B15" s="28" t="s">
        <v>9</v>
      </c>
      <c r="C15" s="3" t="s">
        <v>46</v>
      </c>
      <c r="D15" s="32">
        <v>0.11141382277028965</v>
      </c>
      <c r="E15" s="6">
        <v>0.11141382277028965</v>
      </c>
      <c r="F15" s="47">
        <v>0.11141382277028965</v>
      </c>
    </row>
    <row r="16" spans="1:6" ht="14.45" customHeight="1" x14ac:dyDescent="0.25">
      <c r="A16" s="68" t="s">
        <v>33</v>
      </c>
      <c r="B16" s="28" t="s">
        <v>9</v>
      </c>
      <c r="C16" s="3" t="s">
        <v>47</v>
      </c>
      <c r="D16" s="32">
        <v>0.11370805850301118</v>
      </c>
      <c r="E16" s="6">
        <v>0.11370805850301118</v>
      </c>
      <c r="F16" s="47">
        <v>0.11370805850301118</v>
      </c>
    </row>
    <row r="17" spans="1:6" ht="14.45" customHeight="1" x14ac:dyDescent="0.25">
      <c r="A17" s="69" t="s">
        <v>33</v>
      </c>
      <c r="B17" s="59" t="s">
        <v>9</v>
      </c>
      <c r="C17" s="37" t="s">
        <v>26</v>
      </c>
      <c r="D17" s="38">
        <f t="shared" ref="D17:E17" si="1">SUM(D9:D16)</f>
        <v>0.99999999999999989</v>
      </c>
      <c r="E17" s="38">
        <f t="shared" si="1"/>
        <v>0.99999999999999989</v>
      </c>
      <c r="F17" s="39">
        <f t="shared" ref="F17" si="2">SUM(F9:F16)</f>
        <v>0.99999999999999989</v>
      </c>
    </row>
    <row r="18" spans="1:6" ht="14.45" customHeight="1" x14ac:dyDescent="0.25">
      <c r="A18" s="67" t="s">
        <v>33</v>
      </c>
      <c r="B18" s="30" t="s">
        <v>10</v>
      </c>
      <c r="C18" s="30" t="s">
        <v>48</v>
      </c>
      <c r="D18" s="31">
        <v>0.3824362606232295</v>
      </c>
      <c r="E18" s="60">
        <v>0.3824362606232295</v>
      </c>
      <c r="F18" s="61">
        <v>0.3824362606232295</v>
      </c>
    </row>
    <row r="19" spans="1:6" ht="14.45" customHeight="1" x14ac:dyDescent="0.25">
      <c r="A19" s="68" t="s">
        <v>33</v>
      </c>
      <c r="B19" s="3" t="s">
        <v>10</v>
      </c>
      <c r="C19" s="3" t="s">
        <v>49</v>
      </c>
      <c r="D19" s="32">
        <v>0.20774315391879131</v>
      </c>
      <c r="E19" s="45">
        <v>0.20774315391879131</v>
      </c>
      <c r="F19" s="48">
        <v>0.20774315391879131</v>
      </c>
    </row>
    <row r="20" spans="1:6" ht="14.45" customHeight="1" x14ac:dyDescent="0.25">
      <c r="A20" s="68" t="s">
        <v>33</v>
      </c>
      <c r="B20" s="3" t="s">
        <v>10</v>
      </c>
      <c r="C20" s="3" t="s">
        <v>37</v>
      </c>
      <c r="D20" s="32">
        <v>0.23796033994334279</v>
      </c>
      <c r="E20" s="45">
        <v>0.23796033994334279</v>
      </c>
      <c r="F20" s="48">
        <v>0.23796033994334279</v>
      </c>
    </row>
    <row r="21" spans="1:6" ht="14.45" customHeight="1" x14ac:dyDescent="0.25">
      <c r="A21" s="68" t="s">
        <v>33</v>
      </c>
      <c r="B21" s="3" t="s">
        <v>10</v>
      </c>
      <c r="C21" s="3" t="s">
        <v>38</v>
      </c>
      <c r="D21" s="32">
        <v>9.2540132200188877E-2</v>
      </c>
      <c r="E21" s="45">
        <v>9.2540132200188877E-2</v>
      </c>
      <c r="F21" s="48">
        <v>9.2540132200188877E-2</v>
      </c>
    </row>
    <row r="22" spans="1:6" ht="14.45" customHeight="1" x14ac:dyDescent="0.25">
      <c r="A22" s="68" t="s">
        <v>33</v>
      </c>
      <c r="B22" s="3" t="s">
        <v>10</v>
      </c>
      <c r="C22" s="3" t="s">
        <v>50</v>
      </c>
      <c r="D22" s="32">
        <v>5.2880075542965067E-2</v>
      </c>
      <c r="E22" s="45">
        <v>5.2880075542965067E-2</v>
      </c>
      <c r="F22" s="48">
        <v>5.2880075542965067E-2</v>
      </c>
    </row>
    <row r="23" spans="1:6" ht="14.45" customHeight="1" x14ac:dyDescent="0.25">
      <c r="A23" s="68" t="s">
        <v>33</v>
      </c>
      <c r="B23" s="3" t="s">
        <v>10</v>
      </c>
      <c r="C23" s="3" t="s">
        <v>51</v>
      </c>
      <c r="D23" s="32">
        <v>2.6440037771482534E-2</v>
      </c>
      <c r="E23" s="45">
        <v>2.6440037771482534E-2</v>
      </c>
      <c r="F23" s="48">
        <v>2.6440037771482534E-2</v>
      </c>
    </row>
    <row r="24" spans="1:6" ht="14.45" customHeight="1" x14ac:dyDescent="0.25">
      <c r="A24" s="69" t="s">
        <v>33</v>
      </c>
      <c r="B24" s="29" t="s">
        <v>10</v>
      </c>
      <c r="C24" s="37" t="s">
        <v>26</v>
      </c>
      <c r="D24" s="38">
        <f t="shared" ref="D24:E24" si="3">SUM(D18:D23)</f>
        <v>1</v>
      </c>
      <c r="E24" s="38">
        <f t="shared" si="3"/>
        <v>1</v>
      </c>
      <c r="F24" s="39">
        <f t="shared" ref="F24" si="4">SUM(F18:F23)</f>
        <v>1</v>
      </c>
    </row>
    <row r="25" spans="1:6" ht="14.45" customHeight="1" x14ac:dyDescent="0.25">
      <c r="A25" s="67" t="s">
        <v>33</v>
      </c>
      <c r="B25" s="30" t="s">
        <v>11</v>
      </c>
      <c r="C25" s="36" t="s">
        <v>52</v>
      </c>
      <c r="D25" s="32">
        <v>0.3</v>
      </c>
      <c r="E25" s="45">
        <v>0.3</v>
      </c>
      <c r="F25" s="48">
        <v>0.3</v>
      </c>
    </row>
    <row r="26" spans="1:6" ht="14.45" customHeight="1" x14ac:dyDescent="0.25">
      <c r="A26" s="68" t="s">
        <v>33</v>
      </c>
      <c r="B26" s="3" t="s">
        <v>11</v>
      </c>
      <c r="C26" s="2" t="s">
        <v>53</v>
      </c>
      <c r="D26" s="32">
        <v>0.19</v>
      </c>
      <c r="E26" s="45">
        <v>0.19</v>
      </c>
      <c r="F26" s="48">
        <v>0.19</v>
      </c>
    </row>
    <row r="27" spans="1:6" ht="14.45" customHeight="1" x14ac:dyDescent="0.25">
      <c r="A27" s="68" t="s">
        <v>33</v>
      </c>
      <c r="B27" s="3" t="s">
        <v>11</v>
      </c>
      <c r="C27" s="2" t="s">
        <v>54</v>
      </c>
      <c r="D27" s="32">
        <v>0.13</v>
      </c>
      <c r="E27" s="45">
        <v>0.13</v>
      </c>
      <c r="F27" s="48">
        <v>0.13</v>
      </c>
    </row>
    <row r="28" spans="1:6" ht="14.45" customHeight="1" x14ac:dyDescent="0.25">
      <c r="A28" s="68" t="s">
        <v>33</v>
      </c>
      <c r="B28" s="3" t="s">
        <v>11</v>
      </c>
      <c r="C28" s="2" t="s">
        <v>55</v>
      </c>
      <c r="D28" s="32">
        <v>0.1</v>
      </c>
      <c r="E28" s="45">
        <v>0.1</v>
      </c>
      <c r="F28" s="48">
        <v>0.1</v>
      </c>
    </row>
    <row r="29" spans="1:6" ht="14.45" customHeight="1" x14ac:dyDescent="0.25">
      <c r="A29" s="68" t="s">
        <v>33</v>
      </c>
      <c r="B29" s="3" t="s">
        <v>11</v>
      </c>
      <c r="C29" s="2" t="s">
        <v>56</v>
      </c>
      <c r="D29" s="32">
        <v>0.08</v>
      </c>
      <c r="E29" s="45">
        <v>0.08</v>
      </c>
      <c r="F29" s="48">
        <v>0.08</v>
      </c>
    </row>
    <row r="30" spans="1:6" ht="14.45" customHeight="1" x14ac:dyDescent="0.25">
      <c r="A30" s="68" t="s">
        <v>33</v>
      </c>
      <c r="B30" s="3" t="s">
        <v>11</v>
      </c>
      <c r="C30" s="2" t="s">
        <v>57</v>
      </c>
      <c r="D30" s="32">
        <v>7.0000000000000007E-2</v>
      </c>
      <c r="E30" s="45">
        <v>7.0000000000000007E-2</v>
      </c>
      <c r="F30" s="48">
        <v>7.0000000000000007E-2</v>
      </c>
    </row>
    <row r="31" spans="1:6" ht="14.45" customHeight="1" x14ac:dyDescent="0.25">
      <c r="A31" s="68" t="s">
        <v>33</v>
      </c>
      <c r="B31" s="3" t="s">
        <v>11</v>
      </c>
      <c r="C31" s="2" t="s">
        <v>58</v>
      </c>
      <c r="D31" s="32">
        <v>0.05</v>
      </c>
      <c r="E31" s="45">
        <v>0.05</v>
      </c>
      <c r="F31" s="48">
        <v>0.05</v>
      </c>
    </row>
    <row r="32" spans="1:6" ht="14.45" customHeight="1" x14ac:dyDescent="0.25">
      <c r="A32" s="68" t="s">
        <v>33</v>
      </c>
      <c r="B32" s="3" t="s">
        <v>11</v>
      </c>
      <c r="C32" s="2" t="s">
        <v>59</v>
      </c>
      <c r="D32" s="32">
        <v>0.04</v>
      </c>
      <c r="E32" s="45">
        <v>0.04</v>
      </c>
      <c r="F32" s="48">
        <v>0.04</v>
      </c>
    </row>
    <row r="33" spans="1:6" ht="14.45" customHeight="1" x14ac:dyDescent="0.25">
      <c r="A33" s="68" t="s">
        <v>33</v>
      </c>
      <c r="B33" s="3" t="s">
        <v>11</v>
      </c>
      <c r="C33" s="2" t="s">
        <v>60</v>
      </c>
      <c r="D33" s="32">
        <v>0.02</v>
      </c>
      <c r="E33" s="45">
        <v>0.02</v>
      </c>
      <c r="F33" s="48">
        <v>0.02</v>
      </c>
    </row>
    <row r="34" spans="1:6" ht="14.45" customHeight="1" x14ac:dyDescent="0.25">
      <c r="A34" s="68" t="s">
        <v>33</v>
      </c>
      <c r="B34" s="3" t="s">
        <v>11</v>
      </c>
      <c r="C34" s="2" t="s">
        <v>61</v>
      </c>
      <c r="D34" s="32">
        <v>0.02</v>
      </c>
      <c r="E34" s="45">
        <v>0.02</v>
      </c>
      <c r="F34" s="48">
        <v>0.02</v>
      </c>
    </row>
    <row r="35" spans="1:6" ht="14.45" customHeight="1" x14ac:dyDescent="0.25">
      <c r="A35" s="69" t="s">
        <v>33</v>
      </c>
      <c r="B35" s="29" t="s">
        <v>11</v>
      </c>
      <c r="C35" s="37" t="s">
        <v>26</v>
      </c>
      <c r="D35" s="38">
        <f t="shared" ref="D35:E35" si="5">SUM(D25:D34)</f>
        <v>1</v>
      </c>
      <c r="E35" s="38">
        <f t="shared" si="5"/>
        <v>1</v>
      </c>
      <c r="F35" s="39">
        <f t="shared" ref="F35" si="6">SUM(F25:F34)</f>
        <v>1</v>
      </c>
    </row>
    <row r="36" spans="1:6" ht="14.45" customHeight="1" x14ac:dyDescent="0.25">
      <c r="D36" s="3"/>
    </row>
    <row r="38" spans="1:6" ht="14.45" customHeight="1" x14ac:dyDescent="0.25">
      <c r="D38" s="3"/>
    </row>
    <row r="39" spans="1:6" ht="14.45" customHeight="1" x14ac:dyDescent="0.25">
      <c r="D39" s="3"/>
    </row>
    <row r="40" spans="1:6" ht="14.45" customHeight="1" x14ac:dyDescent="0.25">
      <c r="D40" s="3"/>
    </row>
    <row r="41" spans="1:6" ht="14.45" customHeight="1" x14ac:dyDescent="0.25">
      <c r="D41" s="3"/>
    </row>
    <row r="42" spans="1:6" ht="14.45" customHeight="1" x14ac:dyDescent="0.25">
      <c r="D42" s="3"/>
    </row>
    <row r="43" spans="1:6" ht="14.45" customHeight="1" x14ac:dyDescent="0.25">
      <c r="D43" s="3"/>
    </row>
    <row r="44" spans="1:6" ht="14.45" customHeight="1" x14ac:dyDescent="0.25">
      <c r="D44" s="3"/>
    </row>
    <row r="45" spans="1:6" ht="14.45" customHeight="1" x14ac:dyDescent="0.25">
      <c r="D45" s="3"/>
    </row>
    <row r="46" spans="1:6" ht="14.45" customHeight="1" x14ac:dyDescent="0.25">
      <c r="D46" s="3"/>
    </row>
    <row r="47" spans="1:6" ht="14.45" customHeight="1" x14ac:dyDescent="0.25">
      <c r="D47" s="3"/>
    </row>
    <row r="48" spans="1:6" ht="14.45" customHeight="1" x14ac:dyDescent="0.25">
      <c r="D48" s="3"/>
    </row>
    <row r="49" spans="4:4" ht="14.45" customHeight="1" x14ac:dyDescent="0.25">
      <c r="D49" s="3"/>
    </row>
    <row r="50" spans="4:4" ht="14.45" customHeight="1" x14ac:dyDescent="0.25">
      <c r="D50" s="3"/>
    </row>
    <row r="51" spans="4:4" ht="14.45" customHeight="1" x14ac:dyDescent="0.25">
      <c r="D51" s="3"/>
    </row>
    <row r="52" spans="4:4" ht="14.45" customHeight="1" x14ac:dyDescent="0.25">
      <c r="D52" s="3"/>
    </row>
    <row r="53" spans="4:4" ht="14.45" customHeight="1" x14ac:dyDescent="0.25">
      <c r="D53" s="3"/>
    </row>
    <row r="102" spans="4:4" ht="14.45" customHeight="1" x14ac:dyDescent="0.25">
      <c r="D102" s="3"/>
    </row>
    <row r="103" spans="4:4" ht="14.45" customHeight="1" x14ac:dyDescent="0.25">
      <c r="D103" s="3"/>
    </row>
    <row r="104" spans="4:4" ht="14.45" customHeight="1" x14ac:dyDescent="0.25">
      <c r="D104" s="3"/>
    </row>
  </sheetData>
  <conditionalFormatting sqref="D8:F8">
    <cfRule type="cellIs" dxfId="3" priority="4" operator="equal">
      <formula>1</formula>
    </cfRule>
  </conditionalFormatting>
  <conditionalFormatting sqref="D17:F17">
    <cfRule type="cellIs" dxfId="2" priority="3" operator="equal">
      <formula>1</formula>
    </cfRule>
  </conditionalFormatting>
  <conditionalFormatting sqref="D24:F24">
    <cfRule type="cellIs" dxfId="1" priority="2" operator="equal">
      <formula>1</formula>
    </cfRule>
  </conditionalFormatting>
  <conditionalFormatting sqref="D35:F35">
    <cfRule type="cellIs" dxfId="0" priority="1" operator="equal">
      <formula>1</formula>
    </cfRule>
  </conditionalFormatting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" defaultRowHeight="15" x14ac:dyDescent="0.25"/>
  <cols>
    <col min="1" max="3" width="48.625" style="3" customWidth="1"/>
    <col min="4" max="4" width="9" style="5" customWidth="1"/>
    <col min="5" max="6" width="9" style="3" customWidth="1"/>
    <col min="7" max="16384" width="9" style="1"/>
  </cols>
  <sheetData>
    <row r="1" spans="1:6" x14ac:dyDescent="0.25">
      <c r="A1" s="113" t="s">
        <v>66</v>
      </c>
      <c r="B1" s="114" t="s">
        <v>67</v>
      </c>
      <c r="C1" s="114" t="s">
        <v>68</v>
      </c>
      <c r="D1" s="112">
        <v>2015</v>
      </c>
      <c r="E1" s="115">
        <v>2030</v>
      </c>
      <c r="F1" s="116">
        <v>2050</v>
      </c>
    </row>
    <row r="2" spans="1:6" ht="14.45" customHeight="1" x14ac:dyDescent="0.25">
      <c r="A2" s="64" t="s">
        <v>62</v>
      </c>
      <c r="B2" s="30" t="s">
        <v>6</v>
      </c>
      <c r="C2" s="30" t="s">
        <v>63</v>
      </c>
      <c r="D2" s="40">
        <v>1</v>
      </c>
      <c r="E2" s="56">
        <v>0.9</v>
      </c>
      <c r="F2" s="57">
        <v>0.7</v>
      </c>
    </row>
    <row r="3" spans="1:6" ht="14.45" customHeight="1" x14ac:dyDescent="0.25">
      <c r="A3" s="65" t="s">
        <v>62</v>
      </c>
      <c r="B3" s="3" t="s">
        <v>6</v>
      </c>
      <c r="C3" s="3" t="s">
        <v>64</v>
      </c>
      <c r="D3" s="41">
        <v>1</v>
      </c>
      <c r="E3" s="7">
        <v>0.9</v>
      </c>
      <c r="F3" s="49">
        <v>0.7</v>
      </c>
    </row>
    <row r="4" spans="1:6" ht="14.45" customHeight="1" x14ac:dyDescent="0.25">
      <c r="A4" s="66" t="s">
        <v>62</v>
      </c>
      <c r="B4" s="29" t="s">
        <v>6</v>
      </c>
      <c r="C4" s="29" t="s">
        <v>65</v>
      </c>
      <c r="D4" s="42">
        <v>1</v>
      </c>
      <c r="E4" s="50">
        <v>0.9</v>
      </c>
      <c r="F4" s="51">
        <v>0.7</v>
      </c>
    </row>
    <row r="5" spans="1:6" ht="14.45" customHeight="1" x14ac:dyDescent="0.25">
      <c r="A5" s="64" t="s">
        <v>62</v>
      </c>
      <c r="B5" s="58" t="s">
        <v>9</v>
      </c>
      <c r="C5" s="30" t="s">
        <v>63</v>
      </c>
      <c r="D5" s="40">
        <v>1</v>
      </c>
      <c r="E5" s="56">
        <v>0.9</v>
      </c>
      <c r="F5" s="57">
        <v>0.7</v>
      </c>
    </row>
    <row r="6" spans="1:6" ht="14.45" customHeight="1" x14ac:dyDescent="0.25">
      <c r="A6" s="65" t="s">
        <v>62</v>
      </c>
      <c r="B6" s="28" t="s">
        <v>9</v>
      </c>
      <c r="C6" s="3" t="s">
        <v>64</v>
      </c>
      <c r="D6" s="41">
        <v>1</v>
      </c>
      <c r="E6" s="7">
        <v>0.9</v>
      </c>
      <c r="F6" s="49">
        <v>0.7</v>
      </c>
    </row>
    <row r="7" spans="1:6" ht="14.45" customHeight="1" x14ac:dyDescent="0.25">
      <c r="A7" s="66" t="s">
        <v>62</v>
      </c>
      <c r="B7" s="59" t="s">
        <v>9</v>
      </c>
      <c r="C7" s="29" t="s">
        <v>65</v>
      </c>
      <c r="D7" s="42">
        <v>1</v>
      </c>
      <c r="E7" s="50">
        <v>0.9</v>
      </c>
      <c r="F7" s="51">
        <v>0.7</v>
      </c>
    </row>
    <row r="8" spans="1:6" ht="14.45" customHeight="1" x14ac:dyDescent="0.25">
      <c r="A8" s="64" t="s">
        <v>62</v>
      </c>
      <c r="B8" s="30" t="s">
        <v>10</v>
      </c>
      <c r="C8" s="30" t="s">
        <v>63</v>
      </c>
      <c r="D8" s="24">
        <v>1</v>
      </c>
      <c r="E8" s="56">
        <v>0.9</v>
      </c>
      <c r="F8" s="57">
        <v>0.7</v>
      </c>
    </row>
    <row r="9" spans="1:6" ht="14.45" customHeight="1" x14ac:dyDescent="0.25">
      <c r="A9" s="65" t="s">
        <v>62</v>
      </c>
      <c r="B9" s="3" t="s">
        <v>10</v>
      </c>
      <c r="C9" s="3" t="s">
        <v>64</v>
      </c>
      <c r="D9" s="25">
        <v>1</v>
      </c>
      <c r="E9" s="7">
        <v>0.9</v>
      </c>
      <c r="F9" s="49">
        <v>0.7</v>
      </c>
    </row>
    <row r="10" spans="1:6" ht="14.45" customHeight="1" x14ac:dyDescent="0.25">
      <c r="A10" s="66" t="s">
        <v>62</v>
      </c>
      <c r="B10" s="29" t="s">
        <v>10</v>
      </c>
      <c r="C10" s="29" t="s">
        <v>65</v>
      </c>
      <c r="D10" s="27">
        <v>1</v>
      </c>
      <c r="E10" s="50">
        <v>0.9</v>
      </c>
      <c r="F10" s="51">
        <v>0.7</v>
      </c>
    </row>
    <row r="11" spans="1:6" ht="14.45" customHeight="1" x14ac:dyDescent="0.25">
      <c r="A11" s="65" t="s">
        <v>62</v>
      </c>
      <c r="B11" s="3" t="s">
        <v>11</v>
      </c>
      <c r="C11" s="3" t="s">
        <v>63</v>
      </c>
      <c r="D11" s="25">
        <v>1</v>
      </c>
      <c r="E11" s="7">
        <v>0.9</v>
      </c>
      <c r="F11" s="49">
        <v>0.7</v>
      </c>
    </row>
    <row r="12" spans="1:6" ht="14.45" customHeight="1" x14ac:dyDescent="0.25">
      <c r="A12" s="65" t="s">
        <v>62</v>
      </c>
      <c r="B12" s="3" t="s">
        <v>11</v>
      </c>
      <c r="C12" s="3" t="s">
        <v>64</v>
      </c>
      <c r="D12" s="25">
        <v>1</v>
      </c>
      <c r="E12" s="7">
        <v>0.9</v>
      </c>
      <c r="F12" s="49">
        <v>0.7</v>
      </c>
    </row>
    <row r="13" spans="1:6" ht="14.45" customHeight="1" x14ac:dyDescent="0.25">
      <c r="A13" s="66" t="s">
        <v>62</v>
      </c>
      <c r="B13" s="29" t="s">
        <v>11</v>
      </c>
      <c r="C13" s="29" t="s">
        <v>65</v>
      </c>
      <c r="D13" s="27">
        <v>1</v>
      </c>
      <c r="E13" s="50">
        <v>0.9</v>
      </c>
      <c r="F13" s="51">
        <v>0.7</v>
      </c>
    </row>
    <row r="14" spans="1:6" ht="14.45" customHeight="1" x14ac:dyDescent="0.25">
      <c r="D14" s="3"/>
    </row>
    <row r="16" spans="1:6" ht="14.45" customHeight="1" x14ac:dyDescent="0.25">
      <c r="D16" s="3"/>
    </row>
    <row r="17" spans="4:4" ht="14.45" customHeight="1" x14ac:dyDescent="0.25">
      <c r="D17" s="3"/>
    </row>
    <row r="18" spans="4:4" ht="14.45" customHeight="1" x14ac:dyDescent="0.25">
      <c r="D18" s="3"/>
    </row>
    <row r="19" spans="4:4" ht="14.45" customHeight="1" x14ac:dyDescent="0.25">
      <c r="D19" s="3"/>
    </row>
    <row r="20" spans="4:4" ht="14.45" customHeight="1" x14ac:dyDescent="0.25">
      <c r="D20" s="3"/>
    </row>
    <row r="21" spans="4:4" ht="14.45" customHeight="1" x14ac:dyDescent="0.25">
      <c r="D21" s="3"/>
    </row>
    <row r="22" spans="4:4" ht="14.45" customHeight="1" x14ac:dyDescent="0.25">
      <c r="D22" s="3"/>
    </row>
    <row r="23" spans="4:4" ht="14.45" customHeight="1" x14ac:dyDescent="0.25">
      <c r="D23" s="3"/>
    </row>
    <row r="24" spans="4:4" ht="14.45" customHeight="1" x14ac:dyDescent="0.25">
      <c r="D24" s="3"/>
    </row>
    <row r="25" spans="4:4" ht="14.45" customHeight="1" x14ac:dyDescent="0.25">
      <c r="D25" s="3"/>
    </row>
    <row r="26" spans="4:4" ht="14.45" customHeight="1" x14ac:dyDescent="0.25">
      <c r="D26" s="3"/>
    </row>
    <row r="27" spans="4:4" ht="14.45" customHeight="1" x14ac:dyDescent="0.25">
      <c r="D27" s="3"/>
    </row>
    <row r="28" spans="4:4" ht="14.45" customHeight="1" x14ac:dyDescent="0.25">
      <c r="D28" s="3"/>
    </row>
    <row r="29" spans="4:4" ht="14.45" customHeight="1" x14ac:dyDescent="0.25">
      <c r="D29" s="3"/>
    </row>
    <row r="30" spans="4:4" ht="14.45" customHeight="1" x14ac:dyDescent="0.25">
      <c r="D30" s="3"/>
    </row>
    <row r="31" spans="4:4" ht="14.45" customHeight="1" x14ac:dyDescent="0.25">
      <c r="D31" s="3"/>
    </row>
    <row r="80" spans="4:4" ht="14.45" customHeight="1" x14ac:dyDescent="0.25">
      <c r="D80" s="3"/>
    </row>
    <row r="81" spans="4:4" ht="14.45" customHeight="1" x14ac:dyDescent="0.25">
      <c r="D81" s="3"/>
    </row>
    <row r="82" spans="4:4" ht="14.45" customHeight="1" x14ac:dyDescent="0.25">
      <c r="D82" s="3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zoomScale="75" zoomScaleNormal="75" workbookViewId="0">
      <pane xSplit="1" ySplit="1" topLeftCell="B2" activePane="bottomRight" state="frozen"/>
      <selection activeCell="E2" sqref="E2"/>
      <selection pane="topRight" activeCell="E2" sqref="E2"/>
      <selection pane="bottomLeft" activeCell="E2" sqref="E2"/>
      <selection pane="bottomRight" activeCell="B1" sqref="B1"/>
    </sheetView>
  </sheetViews>
  <sheetFormatPr defaultColWidth="8.25" defaultRowHeight="15" x14ac:dyDescent="0.25"/>
  <cols>
    <col min="1" max="1" width="48.625" bestFit="1" customWidth="1"/>
    <col min="2" max="9" width="10.25" style="1" customWidth="1"/>
    <col min="10" max="16384" width="8.25" style="1"/>
  </cols>
  <sheetData>
    <row r="1" spans="1:9" s="11" customFormat="1" x14ac:dyDescent="0.25">
      <c r="A1" s="79" t="s">
        <v>72</v>
      </c>
      <c r="B1" s="112">
        <v>2015</v>
      </c>
      <c r="C1" s="9">
        <v>2020</v>
      </c>
      <c r="D1" s="9">
        <v>2025</v>
      </c>
      <c r="E1" s="9">
        <v>2030</v>
      </c>
      <c r="F1" s="9">
        <v>2035</v>
      </c>
      <c r="G1" s="9">
        <v>2040</v>
      </c>
      <c r="H1" s="9">
        <v>2045</v>
      </c>
      <c r="I1" s="10">
        <v>2050</v>
      </c>
    </row>
    <row r="2" spans="1:9" x14ac:dyDescent="0.25">
      <c r="A2" s="12" t="s">
        <v>2</v>
      </c>
      <c r="B2" s="13">
        <v>0.50073701029136075</v>
      </c>
      <c r="C2" s="105">
        <v>0.40049134019424049</v>
      </c>
      <c r="D2" s="105">
        <v>0.30024567009712022</v>
      </c>
      <c r="E2" s="82">
        <v>0.2</v>
      </c>
      <c r="F2" s="105">
        <v>0.15000000000000002</v>
      </c>
      <c r="G2" s="105">
        <v>0.1</v>
      </c>
      <c r="H2" s="82">
        <v>4.9999999999999989E-2</v>
      </c>
      <c r="I2" s="83">
        <v>0</v>
      </c>
    </row>
    <row r="3" spans="1:9" x14ac:dyDescent="0.25">
      <c r="A3" s="14" t="s">
        <v>3</v>
      </c>
      <c r="B3" s="15">
        <v>7.1322707471416211E-2</v>
      </c>
      <c r="C3" s="106">
        <v>4.7548471647610807E-2</v>
      </c>
      <c r="D3" s="106">
        <v>2.3774235823805404E-2</v>
      </c>
      <c r="E3" s="80">
        <v>0</v>
      </c>
      <c r="F3" s="106">
        <v>0</v>
      </c>
      <c r="G3" s="106">
        <v>0</v>
      </c>
      <c r="H3" s="80">
        <v>0</v>
      </c>
      <c r="I3" s="84">
        <v>0</v>
      </c>
    </row>
    <row r="4" spans="1:9" x14ac:dyDescent="0.25">
      <c r="A4" s="14" t="s">
        <v>4</v>
      </c>
      <c r="B4" s="15">
        <v>0.33625820182162097</v>
      </c>
      <c r="C4" s="106">
        <v>0.44083880121441399</v>
      </c>
      <c r="D4" s="106">
        <v>0.54541940060720706</v>
      </c>
      <c r="E4" s="80">
        <v>0.65</v>
      </c>
      <c r="F4" s="106">
        <v>0.65</v>
      </c>
      <c r="G4" s="106">
        <v>0.65</v>
      </c>
      <c r="H4" s="80">
        <v>0.65</v>
      </c>
      <c r="I4" s="84">
        <v>0.65</v>
      </c>
    </row>
    <row r="5" spans="1:9" x14ac:dyDescent="0.25">
      <c r="A5" s="14" t="s">
        <v>5</v>
      </c>
      <c r="B5" s="15">
        <v>2.9504782523453739E-2</v>
      </c>
      <c r="C5" s="106">
        <v>2.9669855015635824E-2</v>
      </c>
      <c r="D5" s="106">
        <v>2.9834927507817913E-2</v>
      </c>
      <c r="E5" s="80">
        <v>0.03</v>
      </c>
      <c r="F5" s="106">
        <v>0.03</v>
      </c>
      <c r="G5" s="106">
        <v>0.03</v>
      </c>
      <c r="H5" s="80">
        <v>0.03</v>
      </c>
      <c r="I5" s="84">
        <v>0.03</v>
      </c>
    </row>
    <row r="6" spans="1:9" x14ac:dyDescent="0.25">
      <c r="A6" s="14" t="s">
        <v>6</v>
      </c>
      <c r="B6" s="15">
        <v>6.1924576833066233E-3</v>
      </c>
      <c r="C6" s="106">
        <v>7.4616384555377486E-3</v>
      </c>
      <c r="D6" s="106">
        <v>8.730819227768874E-3</v>
      </c>
      <c r="E6" s="80">
        <v>0.01</v>
      </c>
      <c r="F6" s="106">
        <v>3.2500000000000001E-2</v>
      </c>
      <c r="G6" s="106">
        <v>5.5000000000000007E-2</v>
      </c>
      <c r="H6" s="80">
        <v>7.7499999999999999E-2</v>
      </c>
      <c r="I6" s="84">
        <v>0.1</v>
      </c>
    </row>
    <row r="7" spans="1:9" x14ac:dyDescent="0.25">
      <c r="A7" s="14" t="s">
        <v>7</v>
      </c>
      <c r="B7" s="15">
        <v>0</v>
      </c>
      <c r="C7" s="106">
        <v>0</v>
      </c>
      <c r="D7" s="106">
        <v>0</v>
      </c>
      <c r="E7" s="80">
        <v>0</v>
      </c>
      <c r="F7" s="106">
        <v>0</v>
      </c>
      <c r="G7" s="106">
        <v>0</v>
      </c>
      <c r="H7" s="80">
        <v>0</v>
      </c>
      <c r="I7" s="84">
        <v>0</v>
      </c>
    </row>
    <row r="8" spans="1:9" x14ac:dyDescent="0.25">
      <c r="A8" s="14" t="s">
        <v>8</v>
      </c>
      <c r="B8" s="15">
        <v>2.8205730077127461E-3</v>
      </c>
      <c r="C8" s="106">
        <v>1.8803820051418309E-3</v>
      </c>
      <c r="D8" s="106">
        <v>9.4019100257091543E-4</v>
      </c>
      <c r="E8" s="80">
        <v>0</v>
      </c>
      <c r="F8" s="106">
        <v>0</v>
      </c>
      <c r="G8" s="106">
        <v>0</v>
      </c>
      <c r="H8" s="80">
        <v>0</v>
      </c>
      <c r="I8" s="84">
        <v>0</v>
      </c>
    </row>
    <row r="9" spans="1:9" x14ac:dyDescent="0.25">
      <c r="A9" s="16" t="s">
        <v>9</v>
      </c>
      <c r="B9" s="15">
        <v>2.6980538939874409E-2</v>
      </c>
      <c r="C9" s="106">
        <v>2.7987025959916274E-2</v>
      </c>
      <c r="D9" s="106">
        <v>2.8993512979958135E-2</v>
      </c>
      <c r="E9" s="80">
        <v>0.03</v>
      </c>
      <c r="F9" s="106">
        <v>0.03</v>
      </c>
      <c r="G9" s="106">
        <v>0.03</v>
      </c>
      <c r="H9" s="80">
        <v>0.03</v>
      </c>
      <c r="I9" s="84">
        <v>0.03</v>
      </c>
    </row>
    <row r="10" spans="1:9" x14ac:dyDescent="0.25">
      <c r="A10" s="14" t="s">
        <v>10</v>
      </c>
      <c r="B10" s="15">
        <v>1.7127118614305957E-2</v>
      </c>
      <c r="C10" s="106">
        <v>2.141807907620397E-2</v>
      </c>
      <c r="D10" s="106">
        <v>2.5709039538101983E-2</v>
      </c>
      <c r="E10" s="80">
        <v>0.03</v>
      </c>
      <c r="F10" s="106">
        <v>4.7500000000000001E-2</v>
      </c>
      <c r="G10" s="106">
        <v>6.5000000000000002E-2</v>
      </c>
      <c r="H10" s="80">
        <v>8.2500000000000004E-2</v>
      </c>
      <c r="I10" s="84">
        <v>0.1</v>
      </c>
    </row>
    <row r="11" spans="1:9" x14ac:dyDescent="0.25">
      <c r="A11" s="14" t="s">
        <v>11</v>
      </c>
      <c r="B11" s="15">
        <v>9.0566096469485192E-3</v>
      </c>
      <c r="C11" s="106">
        <v>2.2704406431299014E-2</v>
      </c>
      <c r="D11" s="106">
        <v>3.6352203215649512E-2</v>
      </c>
      <c r="E11" s="80">
        <v>0.05</v>
      </c>
      <c r="F11" s="106">
        <v>0.06</v>
      </c>
      <c r="G11" s="106">
        <v>7.0000000000000007E-2</v>
      </c>
      <c r="H11" s="80">
        <v>0.08</v>
      </c>
      <c r="I11" s="84">
        <v>0.09</v>
      </c>
    </row>
    <row r="12" spans="1:9" x14ac:dyDescent="0.25">
      <c r="A12" s="14" t="s">
        <v>12</v>
      </c>
      <c r="B12" s="15">
        <v>0</v>
      </c>
      <c r="C12" s="106">
        <v>0</v>
      </c>
      <c r="D12" s="106">
        <v>0</v>
      </c>
      <c r="E12" s="80">
        <v>0</v>
      </c>
      <c r="F12" s="106">
        <v>0</v>
      </c>
      <c r="G12" s="106">
        <v>0</v>
      </c>
      <c r="H12" s="80">
        <v>0</v>
      </c>
      <c r="I12" s="84">
        <v>0</v>
      </c>
    </row>
    <row r="13" spans="1:9" x14ac:dyDescent="0.25">
      <c r="A13" s="14" t="s">
        <v>13</v>
      </c>
      <c r="B13" s="15">
        <v>0</v>
      </c>
      <c r="C13" s="106">
        <v>0</v>
      </c>
      <c r="D13" s="106">
        <v>0</v>
      </c>
      <c r="E13" s="80">
        <v>0</v>
      </c>
      <c r="F13" s="106">
        <v>0</v>
      </c>
      <c r="G13" s="106">
        <v>0</v>
      </c>
      <c r="H13" s="80">
        <v>0</v>
      </c>
      <c r="I13" s="84">
        <v>0</v>
      </c>
    </row>
    <row r="14" spans="1:9" x14ac:dyDescent="0.25">
      <c r="A14" s="14" t="s">
        <v>14</v>
      </c>
      <c r="B14" s="15">
        <v>0</v>
      </c>
      <c r="C14" s="106">
        <v>0</v>
      </c>
      <c r="D14" s="106">
        <v>0</v>
      </c>
      <c r="E14" s="80">
        <v>0</v>
      </c>
      <c r="F14" s="106">
        <v>0</v>
      </c>
      <c r="G14" s="106">
        <v>0</v>
      </c>
      <c r="H14" s="80">
        <v>0</v>
      </c>
      <c r="I14" s="84">
        <v>0</v>
      </c>
    </row>
    <row r="15" spans="1:9" x14ac:dyDescent="0.25">
      <c r="A15" s="85" t="s">
        <v>15</v>
      </c>
      <c r="B15" s="87">
        <f>SUM(B2:B14)</f>
        <v>1</v>
      </c>
      <c r="C15" s="107">
        <v>1.0666666666666667</v>
      </c>
      <c r="D15" s="107">
        <v>1.1333333333333333</v>
      </c>
      <c r="E15" s="81">
        <v>1.2</v>
      </c>
      <c r="F15" s="107">
        <v>1.25</v>
      </c>
      <c r="G15" s="107">
        <v>1.2999999999999998</v>
      </c>
      <c r="H15" s="81">
        <v>1.3499999999999999</v>
      </c>
      <c r="I15" s="86">
        <v>1.4</v>
      </c>
    </row>
    <row r="16" spans="1:9" x14ac:dyDescent="0.25">
      <c r="A16" s="18" t="s">
        <v>16</v>
      </c>
      <c r="B16" s="22">
        <f>SUM(B2:B14)</f>
        <v>1</v>
      </c>
      <c r="C16" s="19">
        <f>SUM(C2:C14)</f>
        <v>0.99999999999999989</v>
      </c>
      <c r="D16" s="19">
        <f t="shared" ref="D16:I16" si="0">SUM(D2:D14)</f>
        <v>1</v>
      </c>
      <c r="E16" s="19">
        <f>SUM(E2:E14)</f>
        <v>1.0000000000000002</v>
      </c>
      <c r="F16" s="19">
        <f t="shared" si="0"/>
        <v>1</v>
      </c>
      <c r="G16" s="19">
        <f t="shared" si="0"/>
        <v>1.0000000000000002</v>
      </c>
      <c r="H16" s="19">
        <f t="shared" si="0"/>
        <v>1</v>
      </c>
      <c r="I16" s="20">
        <f t="shared" si="0"/>
        <v>1</v>
      </c>
    </row>
  </sheetData>
  <conditionalFormatting sqref="C16:I16">
    <cfRule type="cellIs" dxfId="22" priority="11" operator="equal">
      <formula>1</formula>
    </cfRule>
  </conditionalFormatting>
  <conditionalFormatting sqref="B16:I16">
    <cfRule type="cellIs" dxfId="21" priority="8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8.25" defaultRowHeight="15" x14ac:dyDescent="0.25"/>
  <cols>
    <col min="1" max="1" width="48.625" bestFit="1" customWidth="1"/>
    <col min="2" max="9" width="10.25" style="1" customWidth="1"/>
    <col min="10" max="16384" width="8.25" style="1"/>
  </cols>
  <sheetData>
    <row r="1" spans="1:9" x14ac:dyDescent="0.25">
      <c r="A1" s="79" t="s">
        <v>71</v>
      </c>
      <c r="B1" s="112">
        <v>2015</v>
      </c>
      <c r="C1" s="9">
        <v>2020</v>
      </c>
      <c r="D1" s="9">
        <v>2025</v>
      </c>
      <c r="E1" s="9">
        <v>2030</v>
      </c>
      <c r="F1" s="9">
        <v>2035</v>
      </c>
      <c r="G1" s="9">
        <v>2040</v>
      </c>
      <c r="H1" s="9">
        <v>2045</v>
      </c>
      <c r="I1" s="10">
        <v>2050</v>
      </c>
    </row>
    <row r="2" spans="1:9" x14ac:dyDescent="0.25">
      <c r="A2" s="12" t="s">
        <v>2</v>
      </c>
      <c r="B2" s="13">
        <v>0.51320556294800312</v>
      </c>
      <c r="C2" s="105">
        <v>0.40880370863200211</v>
      </c>
      <c r="D2" s="105">
        <v>0.30440185431600109</v>
      </c>
      <c r="E2" s="82">
        <v>0.2</v>
      </c>
      <c r="F2" s="105">
        <v>0.15000000000000002</v>
      </c>
      <c r="G2" s="105">
        <v>0.1</v>
      </c>
      <c r="H2" s="82">
        <v>4.9999999999999989E-2</v>
      </c>
      <c r="I2" s="83">
        <v>0</v>
      </c>
    </row>
    <row r="3" spans="1:9" x14ac:dyDescent="0.25">
      <c r="A3" s="14" t="s">
        <v>3</v>
      </c>
      <c r="B3" s="15">
        <v>6.4864469264053939E-2</v>
      </c>
      <c r="C3" s="106">
        <v>4.3242979509369298E-2</v>
      </c>
      <c r="D3" s="106">
        <v>2.1621489754684649E-2</v>
      </c>
      <c r="E3" s="80">
        <v>0</v>
      </c>
      <c r="F3" s="106">
        <v>0</v>
      </c>
      <c r="G3" s="106">
        <v>0</v>
      </c>
      <c r="H3" s="80">
        <v>0</v>
      </c>
      <c r="I3" s="84">
        <v>0</v>
      </c>
    </row>
    <row r="4" spans="1:9" x14ac:dyDescent="0.25">
      <c r="A4" s="14" t="s">
        <v>4</v>
      </c>
      <c r="B4" s="15">
        <v>0.21290980195565049</v>
      </c>
      <c r="C4" s="106">
        <v>0.35860653463710035</v>
      </c>
      <c r="D4" s="106">
        <v>0.50430326731855024</v>
      </c>
      <c r="E4" s="80">
        <v>0.65</v>
      </c>
      <c r="F4" s="106">
        <v>0.65</v>
      </c>
      <c r="G4" s="106">
        <v>0.65</v>
      </c>
      <c r="H4" s="80">
        <v>0.65</v>
      </c>
      <c r="I4" s="84">
        <v>0.65</v>
      </c>
    </row>
    <row r="5" spans="1:9" x14ac:dyDescent="0.25">
      <c r="A5" s="14" t="s">
        <v>5</v>
      </c>
      <c r="B5" s="15">
        <v>5.7398400958568609E-2</v>
      </c>
      <c r="C5" s="106">
        <v>4.8265600639045739E-2</v>
      </c>
      <c r="D5" s="106">
        <v>3.9132800319522869E-2</v>
      </c>
      <c r="E5" s="80">
        <v>0.03</v>
      </c>
      <c r="F5" s="106">
        <v>0.03</v>
      </c>
      <c r="G5" s="106">
        <v>0.03</v>
      </c>
      <c r="H5" s="80">
        <v>0.03</v>
      </c>
      <c r="I5" s="84">
        <v>0.03</v>
      </c>
    </row>
    <row r="6" spans="1:9" x14ac:dyDescent="0.25">
      <c r="A6" s="14" t="s">
        <v>6</v>
      </c>
      <c r="B6" s="15">
        <v>1.4960786916515799E-2</v>
      </c>
      <c r="C6" s="106">
        <v>1.33071912776772E-2</v>
      </c>
      <c r="D6" s="106">
        <v>1.1653595638838599E-2</v>
      </c>
      <c r="E6" s="80">
        <v>0.01</v>
      </c>
      <c r="F6" s="106">
        <v>3.2500000000000001E-2</v>
      </c>
      <c r="G6" s="106">
        <v>5.5000000000000007E-2</v>
      </c>
      <c r="H6" s="80">
        <v>7.7499999999999999E-2</v>
      </c>
      <c r="I6" s="84">
        <v>0.1</v>
      </c>
    </row>
    <row r="7" spans="1:9" x14ac:dyDescent="0.25">
      <c r="A7" s="14" t="s">
        <v>7</v>
      </c>
      <c r="B7" s="15">
        <v>0</v>
      </c>
      <c r="C7" s="106">
        <v>0</v>
      </c>
      <c r="D7" s="106">
        <v>0</v>
      </c>
      <c r="E7" s="80">
        <v>0</v>
      </c>
      <c r="F7" s="106">
        <v>0</v>
      </c>
      <c r="G7" s="106">
        <v>0</v>
      </c>
      <c r="H7" s="80">
        <v>0</v>
      </c>
      <c r="I7" s="84">
        <v>0</v>
      </c>
    </row>
    <row r="8" spans="1:9" x14ac:dyDescent="0.25">
      <c r="A8" s="14" t="s">
        <v>8</v>
      </c>
      <c r="B8" s="15">
        <v>7.1179395631381552E-3</v>
      </c>
      <c r="C8" s="106">
        <v>4.7452930420921035E-3</v>
      </c>
      <c r="D8" s="106">
        <v>2.3726465210460517E-3</v>
      </c>
      <c r="E8" s="80">
        <v>0</v>
      </c>
      <c r="F8" s="106">
        <v>0</v>
      </c>
      <c r="G8" s="106">
        <v>0</v>
      </c>
      <c r="H8" s="80">
        <v>0</v>
      </c>
      <c r="I8" s="84">
        <v>0</v>
      </c>
    </row>
    <row r="9" spans="1:9" x14ac:dyDescent="0.25">
      <c r="A9" s="16" t="s">
        <v>9</v>
      </c>
      <c r="B9" s="15">
        <v>9.1126897161843516E-3</v>
      </c>
      <c r="C9" s="106">
        <v>1.6075126477456233E-2</v>
      </c>
      <c r="D9" s="106">
        <v>2.3037563238728118E-2</v>
      </c>
      <c r="E9" s="80">
        <v>0.03</v>
      </c>
      <c r="F9" s="106">
        <v>0.03</v>
      </c>
      <c r="G9" s="106">
        <v>0.03</v>
      </c>
      <c r="H9" s="80">
        <v>0.03</v>
      </c>
      <c r="I9" s="84">
        <v>0.03</v>
      </c>
    </row>
    <row r="10" spans="1:9" x14ac:dyDescent="0.25">
      <c r="A10" s="14" t="s">
        <v>10</v>
      </c>
      <c r="B10" s="15">
        <v>7.717551505997193E-2</v>
      </c>
      <c r="C10" s="106">
        <v>6.145034337331462E-2</v>
      </c>
      <c r="D10" s="106">
        <v>4.5725171686657309E-2</v>
      </c>
      <c r="E10" s="80">
        <v>0.03</v>
      </c>
      <c r="F10" s="106">
        <v>4.7500000000000001E-2</v>
      </c>
      <c r="G10" s="106">
        <v>6.5000000000000002E-2</v>
      </c>
      <c r="H10" s="80">
        <v>8.2500000000000004E-2</v>
      </c>
      <c r="I10" s="84">
        <v>0.1</v>
      </c>
    </row>
    <row r="11" spans="1:9" x14ac:dyDescent="0.25">
      <c r="A11" s="14" t="s">
        <v>11</v>
      </c>
      <c r="B11" s="15">
        <v>4.3254833617913692E-2</v>
      </c>
      <c r="C11" s="106">
        <v>4.5503222411942462E-2</v>
      </c>
      <c r="D11" s="106">
        <v>4.7751611205971232E-2</v>
      </c>
      <c r="E11" s="80">
        <v>0.05</v>
      </c>
      <c r="F11" s="106">
        <v>0.06</v>
      </c>
      <c r="G11" s="106">
        <v>7.0000000000000007E-2</v>
      </c>
      <c r="H11" s="80">
        <v>0.08</v>
      </c>
      <c r="I11" s="84">
        <v>0.09</v>
      </c>
    </row>
    <row r="12" spans="1:9" x14ac:dyDescent="0.25">
      <c r="A12" s="14" t="s">
        <v>12</v>
      </c>
      <c r="B12" s="15">
        <v>0</v>
      </c>
      <c r="C12" s="106">
        <v>0</v>
      </c>
      <c r="D12" s="106">
        <v>0</v>
      </c>
      <c r="E12" s="80">
        <v>0</v>
      </c>
      <c r="F12" s="106">
        <v>0</v>
      </c>
      <c r="G12" s="106">
        <v>0</v>
      </c>
      <c r="H12" s="80">
        <v>0</v>
      </c>
      <c r="I12" s="84">
        <v>0</v>
      </c>
    </row>
    <row r="13" spans="1:9" x14ac:dyDescent="0.25">
      <c r="A13" s="14" t="s">
        <v>13</v>
      </c>
      <c r="B13" s="15">
        <v>0</v>
      </c>
      <c r="C13" s="106">
        <v>0</v>
      </c>
      <c r="D13" s="106">
        <v>0</v>
      </c>
      <c r="E13" s="80">
        <v>0</v>
      </c>
      <c r="F13" s="106">
        <v>0</v>
      </c>
      <c r="G13" s="106">
        <v>0</v>
      </c>
      <c r="H13" s="80">
        <v>0</v>
      </c>
      <c r="I13" s="84">
        <v>0</v>
      </c>
    </row>
    <row r="14" spans="1:9" x14ac:dyDescent="0.25">
      <c r="A14" s="14" t="s">
        <v>14</v>
      </c>
      <c r="B14" s="15">
        <v>0</v>
      </c>
      <c r="C14" s="106">
        <v>0</v>
      </c>
      <c r="D14" s="106">
        <v>0</v>
      </c>
      <c r="E14" s="80">
        <v>0</v>
      </c>
      <c r="F14" s="106">
        <v>0</v>
      </c>
      <c r="G14" s="106">
        <v>0</v>
      </c>
      <c r="H14" s="80">
        <v>0</v>
      </c>
      <c r="I14" s="84">
        <v>0</v>
      </c>
    </row>
    <row r="15" spans="1:9" x14ac:dyDescent="0.25">
      <c r="A15" s="85" t="s">
        <v>17</v>
      </c>
      <c r="B15" s="87">
        <f>SUM(B2:B14)</f>
        <v>1</v>
      </c>
      <c r="C15" s="107">
        <v>0.93333333333333335</v>
      </c>
      <c r="D15" s="107">
        <v>0.8666666666666667</v>
      </c>
      <c r="E15" s="81">
        <v>0.8</v>
      </c>
      <c r="F15" s="107">
        <v>0.75</v>
      </c>
      <c r="G15" s="107">
        <v>0.7</v>
      </c>
      <c r="H15" s="81">
        <v>0.65</v>
      </c>
      <c r="I15" s="86">
        <v>0.6</v>
      </c>
    </row>
    <row r="16" spans="1:9" x14ac:dyDescent="0.25">
      <c r="A16" s="18" t="s">
        <v>16</v>
      </c>
      <c r="B16" s="22">
        <f>SUM(B2:B14)</f>
        <v>1</v>
      </c>
      <c r="C16" s="19">
        <f t="shared" ref="C16:I16" si="0">SUM(C2:C14)</f>
        <v>1.0000000000000002</v>
      </c>
      <c r="D16" s="19">
        <f t="shared" si="0"/>
        <v>1.0000000000000002</v>
      </c>
      <c r="E16" s="19">
        <f>SUM(E2:E14)</f>
        <v>1.0000000000000002</v>
      </c>
      <c r="F16" s="19">
        <f t="shared" si="0"/>
        <v>1</v>
      </c>
      <c r="G16" s="19">
        <f t="shared" si="0"/>
        <v>1.0000000000000002</v>
      </c>
      <c r="H16" s="19">
        <f t="shared" si="0"/>
        <v>1</v>
      </c>
      <c r="I16" s="20">
        <f t="shared" si="0"/>
        <v>1</v>
      </c>
    </row>
  </sheetData>
  <conditionalFormatting sqref="C16:I16">
    <cfRule type="cellIs" dxfId="20" priority="9" operator="equal">
      <formula>1</formula>
    </cfRule>
    <cfRule type="cellIs" dxfId="19" priority="10" operator="equal">
      <formula>0.497</formula>
    </cfRule>
  </conditionalFormatting>
  <conditionalFormatting sqref="B16:I16">
    <cfRule type="cellIs" dxfId="18" priority="7" operator="equal">
      <formula>1</formula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8.25" defaultRowHeight="15" x14ac:dyDescent="0.25"/>
  <cols>
    <col min="1" max="1" width="48.625" bestFit="1" customWidth="1"/>
    <col min="2" max="9" width="10.25" style="1" customWidth="1"/>
    <col min="10" max="16384" width="8.25" style="1"/>
  </cols>
  <sheetData>
    <row r="1" spans="1:9" x14ac:dyDescent="0.25">
      <c r="A1" s="88" t="s">
        <v>73</v>
      </c>
      <c r="B1" s="112">
        <v>2015</v>
      </c>
      <c r="C1" s="9">
        <v>2020</v>
      </c>
      <c r="D1" s="9">
        <v>2025</v>
      </c>
      <c r="E1" s="9">
        <v>2030</v>
      </c>
      <c r="F1" s="9">
        <v>2035</v>
      </c>
      <c r="G1" s="9">
        <v>2040</v>
      </c>
      <c r="H1" s="9">
        <v>2045</v>
      </c>
      <c r="I1" s="10">
        <v>2050</v>
      </c>
    </row>
    <row r="2" spans="1:9" x14ac:dyDescent="0.25">
      <c r="A2" s="90" t="s">
        <v>18</v>
      </c>
      <c r="B2" s="94">
        <v>0.1333317597761538</v>
      </c>
      <c r="C2" s="91">
        <v>0.12416120845747114</v>
      </c>
      <c r="D2" s="91">
        <v>0.11499065713878848</v>
      </c>
      <c r="E2" s="91">
        <v>0.10582010582010581</v>
      </c>
      <c r="F2" s="105">
        <v>8.286158286158285E-2</v>
      </c>
      <c r="G2" s="105">
        <v>5.9903059903059899E-2</v>
      </c>
      <c r="H2" s="82">
        <v>3.6944536944536949E-2</v>
      </c>
      <c r="I2" s="92">
        <v>1.3986013986013986E-2</v>
      </c>
    </row>
    <row r="3" spans="1:9" x14ac:dyDescent="0.25">
      <c r="A3" s="43" t="s">
        <v>19</v>
      </c>
      <c r="B3" s="21">
        <v>0.32440028195769999</v>
      </c>
      <c r="C3" s="89">
        <v>0.29739560243388108</v>
      </c>
      <c r="D3" s="89">
        <v>0.27039092291006223</v>
      </c>
      <c r="E3" s="89">
        <v>0.24338624338624334</v>
      </c>
      <c r="F3" s="106">
        <v>0.18953268953268951</v>
      </c>
      <c r="G3" s="106">
        <v>0.13567913567913564</v>
      </c>
      <c r="H3" s="80">
        <v>8.1825581825581806E-2</v>
      </c>
      <c r="I3" s="93">
        <v>2.7972027972027972E-2</v>
      </c>
    </row>
    <row r="4" spans="1:9" x14ac:dyDescent="0.25">
      <c r="A4" s="43" t="s">
        <v>3</v>
      </c>
      <c r="B4" s="21">
        <v>0.31229688802010136</v>
      </c>
      <c r="C4" s="89">
        <v>0.31181344562892116</v>
      </c>
      <c r="D4" s="89">
        <v>0.31133000323774102</v>
      </c>
      <c r="E4" s="89">
        <v>0.31084656084656082</v>
      </c>
      <c r="F4" s="106">
        <v>0.31285520035520031</v>
      </c>
      <c r="G4" s="106">
        <v>0.31486383986383987</v>
      </c>
      <c r="H4" s="80">
        <v>0.31687247937247942</v>
      </c>
      <c r="I4" s="93">
        <v>0.31888111888111892</v>
      </c>
    </row>
    <row r="5" spans="1:9" x14ac:dyDescent="0.25">
      <c r="A5" s="14" t="s">
        <v>20</v>
      </c>
      <c r="B5" s="21">
        <v>0.10712704469297196</v>
      </c>
      <c r="C5" s="89">
        <v>0.10669139840201658</v>
      </c>
      <c r="D5" s="89">
        <v>0.1062557521110612</v>
      </c>
      <c r="E5" s="89">
        <v>0.10582010582010581</v>
      </c>
      <c r="F5" s="106">
        <v>0.10978465978465977</v>
      </c>
      <c r="G5" s="106">
        <v>0.11374921374921373</v>
      </c>
      <c r="H5" s="80">
        <v>0.11771376771376771</v>
      </c>
      <c r="I5" s="93">
        <v>0.12167832167832167</v>
      </c>
    </row>
    <row r="6" spans="1:9" x14ac:dyDescent="0.25">
      <c r="A6" s="14" t="s">
        <v>21</v>
      </c>
      <c r="B6" s="21">
        <v>0.12284402555307306</v>
      </c>
      <c r="C6" s="89">
        <v>0.15993834507771007</v>
      </c>
      <c r="D6" s="89">
        <v>0.19703266460234709</v>
      </c>
      <c r="E6" s="89">
        <v>0.2341269841269841</v>
      </c>
      <c r="F6" s="106">
        <v>0.30496586746586746</v>
      </c>
      <c r="G6" s="106">
        <v>0.37580475080475084</v>
      </c>
      <c r="H6" s="80">
        <v>0.44664363414363417</v>
      </c>
      <c r="I6" s="93">
        <v>0.5174825174825175</v>
      </c>
    </row>
    <row r="7" spans="1:9" x14ac:dyDescent="0.25">
      <c r="A7" s="85" t="s">
        <v>70</v>
      </c>
      <c r="B7" s="87">
        <f>SUM(B2:B6)</f>
        <v>1</v>
      </c>
      <c r="C7" s="107">
        <v>1.0666666666666667</v>
      </c>
      <c r="D7" s="107">
        <v>1.1333333333333333</v>
      </c>
      <c r="E7" s="81">
        <v>1.2</v>
      </c>
      <c r="F7" s="107">
        <v>1.25</v>
      </c>
      <c r="G7" s="107">
        <v>1.2999999999999998</v>
      </c>
      <c r="H7" s="81">
        <v>1.3499999999999999</v>
      </c>
      <c r="I7" s="86">
        <v>1.4</v>
      </c>
    </row>
    <row r="8" spans="1:9" x14ac:dyDescent="0.25">
      <c r="A8" s="18" t="s">
        <v>16</v>
      </c>
      <c r="B8" s="22">
        <f t="shared" ref="B8:I8" si="0">SUM(B2:B6)</f>
        <v>1</v>
      </c>
      <c r="C8" s="19">
        <f t="shared" si="0"/>
        <v>1</v>
      </c>
      <c r="D8" s="19">
        <f t="shared" si="0"/>
        <v>1</v>
      </c>
      <c r="E8" s="19">
        <f t="shared" si="0"/>
        <v>0.99999999999999989</v>
      </c>
      <c r="F8" s="19">
        <f t="shared" si="0"/>
        <v>1</v>
      </c>
      <c r="G8" s="19">
        <f t="shared" si="0"/>
        <v>1</v>
      </c>
      <c r="H8" s="19">
        <f t="shared" si="0"/>
        <v>1</v>
      </c>
      <c r="I8" s="20">
        <f t="shared" si="0"/>
        <v>1</v>
      </c>
    </row>
  </sheetData>
  <conditionalFormatting sqref="C8:I8">
    <cfRule type="cellIs" dxfId="17" priority="1" operator="between">
      <formula>0.999</formula>
      <formula>1.001</formula>
    </cfRule>
    <cfRule type="cellIs" dxfId="16" priority="2" operator="equal">
      <formula>1</formula>
    </cfRule>
    <cfRule type="cellIs" dxfId="15" priority="3" operator="equal">
      <formula>1</formula>
    </cfRule>
    <cfRule type="cellIs" dxfId="14" priority="5" operator="equal">
      <formula>1</formula>
    </cfRule>
    <cfRule type="cellIs" dxfId="13" priority="6" operator="equal">
      <formula>0.497</formula>
    </cfRule>
  </conditionalFormatting>
  <conditionalFormatting sqref="B8:I8">
    <cfRule type="cellIs" dxfId="12" priority="4" operator="equal">
      <formula>1</formula>
    </cfRule>
  </conditionalFormatting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zoomScale="75" zoomScaleNormal="75" workbookViewId="0">
      <pane xSplit="1" ySplit="1" topLeftCell="B2" activePane="bottomRight" state="frozen"/>
      <selection activeCell="E2" sqref="E2"/>
      <selection pane="topRight" activeCell="E2" sqref="E2"/>
      <selection pane="bottomLeft" activeCell="E2" sqref="E2"/>
      <selection pane="bottomRight" activeCell="B1" sqref="B1"/>
    </sheetView>
  </sheetViews>
  <sheetFormatPr defaultColWidth="8.25" defaultRowHeight="15" x14ac:dyDescent="0.25"/>
  <cols>
    <col min="1" max="1" width="48.625" bestFit="1" customWidth="1"/>
    <col min="2" max="9" width="10.25" style="1" customWidth="1"/>
    <col min="10" max="16384" width="8.25" style="1"/>
  </cols>
  <sheetData>
    <row r="1" spans="1:9" s="11" customFormat="1" x14ac:dyDescent="0.25">
      <c r="A1" s="8" t="s">
        <v>22</v>
      </c>
      <c r="B1" s="112">
        <v>2015</v>
      </c>
      <c r="C1" s="9">
        <v>2020</v>
      </c>
      <c r="D1" s="9">
        <v>2025</v>
      </c>
      <c r="E1" s="9">
        <v>2030</v>
      </c>
      <c r="F1" s="9">
        <v>2035</v>
      </c>
      <c r="G1" s="9">
        <v>2040</v>
      </c>
      <c r="H1" s="9">
        <v>2045</v>
      </c>
      <c r="I1" s="10">
        <v>2050</v>
      </c>
    </row>
    <row r="2" spans="1:9" x14ac:dyDescent="0.25">
      <c r="A2" s="12" t="s">
        <v>2</v>
      </c>
      <c r="B2" s="24">
        <v>41094.969599013049</v>
      </c>
      <c r="C2" s="100">
        <v>35059.104984202146</v>
      </c>
      <c r="D2" s="100">
        <v>27926.2992125481</v>
      </c>
      <c r="E2" s="100">
        <v>19696.552284050926</v>
      </c>
      <c r="F2" s="100">
        <v>15387.931471914788</v>
      </c>
      <c r="G2" s="100">
        <v>10668.965820527583</v>
      </c>
      <c r="H2" s="100">
        <v>5539.6553298893205</v>
      </c>
      <c r="I2" s="101">
        <v>0</v>
      </c>
    </row>
    <row r="3" spans="1:9" x14ac:dyDescent="0.25">
      <c r="A3" s="14" t="s">
        <v>3</v>
      </c>
      <c r="B3" s="25">
        <v>5853.3809864617451</v>
      </c>
      <c r="C3" s="26">
        <v>4162.4042570394631</v>
      </c>
      <c r="D3" s="26">
        <v>2211.2772615522149</v>
      </c>
      <c r="E3" s="26">
        <v>0</v>
      </c>
      <c r="F3" s="26">
        <v>0</v>
      </c>
      <c r="G3" s="26">
        <v>0</v>
      </c>
      <c r="H3" s="26">
        <v>0</v>
      </c>
      <c r="I3" s="102">
        <v>0</v>
      </c>
    </row>
    <row r="4" spans="1:9" x14ac:dyDescent="0.25">
      <c r="A4" s="14" t="s">
        <v>4</v>
      </c>
      <c r="B4" s="25">
        <v>27596.363554668773</v>
      </c>
      <c r="C4" s="26">
        <v>38591.131097591271</v>
      </c>
      <c r="D4" s="26">
        <v>50730.274887090192</v>
      </c>
      <c r="E4" s="26">
        <v>64013.794923165507</v>
      </c>
      <c r="F4" s="26">
        <v>66681.036378297402</v>
      </c>
      <c r="G4" s="26">
        <v>69348.277833429296</v>
      </c>
      <c r="H4" s="26">
        <v>72015.51928856119</v>
      </c>
      <c r="I4" s="102">
        <v>74682.760743693085</v>
      </c>
    </row>
    <row r="5" spans="1:9" x14ac:dyDescent="0.25">
      <c r="A5" s="14" t="s">
        <v>5</v>
      </c>
      <c r="B5" s="25">
        <v>2421.4270483448272</v>
      </c>
      <c r="C5" s="26">
        <v>2597.3060025585851</v>
      </c>
      <c r="D5" s="26">
        <v>2774.9912673128556</v>
      </c>
      <c r="E5" s="26">
        <v>2954.4828426076383</v>
      </c>
      <c r="F5" s="26">
        <v>3077.5862943829566</v>
      </c>
      <c r="G5" s="26">
        <v>3200.6897461582744</v>
      </c>
      <c r="H5" s="26">
        <v>3323.7931979335926</v>
      </c>
      <c r="I5" s="102">
        <v>3446.8966497089114</v>
      </c>
    </row>
    <row r="6" spans="1:9" x14ac:dyDescent="0.25">
      <c r="A6" s="14" t="s">
        <v>6</v>
      </c>
      <c r="B6" s="25">
        <v>508.20861052509071</v>
      </c>
      <c r="C6" s="26">
        <v>653.19356428526339</v>
      </c>
      <c r="D6" s="26">
        <v>812.06656551108188</v>
      </c>
      <c r="E6" s="26">
        <v>984.82761420254621</v>
      </c>
      <c r="F6" s="26">
        <v>3334.0518189148702</v>
      </c>
      <c r="G6" s="26">
        <v>5867.931201290171</v>
      </c>
      <c r="H6" s="26">
        <v>8586.4657613284489</v>
      </c>
      <c r="I6" s="102">
        <v>11489.655499029706</v>
      </c>
    </row>
    <row r="7" spans="1:9" x14ac:dyDescent="0.25">
      <c r="A7" s="14" t="s">
        <v>7</v>
      </c>
      <c r="B7" s="25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102">
        <v>0</v>
      </c>
    </row>
    <row r="8" spans="1:9" x14ac:dyDescent="0.25">
      <c r="A8" s="14" t="s">
        <v>8</v>
      </c>
      <c r="B8" s="25">
        <v>231.48151548915365</v>
      </c>
      <c r="C8" s="26">
        <v>164.6090776811759</v>
      </c>
      <c r="D8" s="26">
        <v>87.448572518124706</v>
      </c>
      <c r="E8" s="26">
        <v>0</v>
      </c>
      <c r="F8" s="26">
        <v>0</v>
      </c>
      <c r="G8" s="26">
        <v>0</v>
      </c>
      <c r="H8" s="26">
        <v>0</v>
      </c>
      <c r="I8" s="102">
        <v>0</v>
      </c>
    </row>
    <row r="9" spans="1:9" x14ac:dyDescent="0.25">
      <c r="A9" s="16" t="s">
        <v>9</v>
      </c>
      <c r="B9" s="25">
        <v>2214.2649828379508</v>
      </c>
      <c r="C9" s="26">
        <v>2449.9907559759172</v>
      </c>
      <c r="D9" s="26">
        <v>2696.7300425658127</v>
      </c>
      <c r="E9" s="26">
        <v>2954.4828426076383</v>
      </c>
      <c r="F9" s="26">
        <v>3077.5862943829566</v>
      </c>
      <c r="G9" s="26">
        <v>3200.6897461582744</v>
      </c>
      <c r="H9" s="26">
        <v>3323.7931979335926</v>
      </c>
      <c r="I9" s="102">
        <v>3446.8966497089114</v>
      </c>
    </row>
    <row r="10" spans="1:9" x14ac:dyDescent="0.25">
      <c r="A10" s="14" t="s">
        <v>10</v>
      </c>
      <c r="B10" s="25">
        <v>1405.6049469242462</v>
      </c>
      <c r="C10" s="26">
        <v>1874.9436193261715</v>
      </c>
      <c r="D10" s="26">
        <v>2391.2362512206355</v>
      </c>
      <c r="E10" s="26">
        <v>2954.4828426076383</v>
      </c>
      <c r="F10" s="26">
        <v>4872.8449661063487</v>
      </c>
      <c r="G10" s="26">
        <v>6934.8277833429293</v>
      </c>
      <c r="H10" s="26">
        <v>9140.4312943173827</v>
      </c>
      <c r="I10" s="102">
        <v>11489.655499029706</v>
      </c>
    </row>
    <row r="11" spans="1:9" x14ac:dyDescent="0.25">
      <c r="A11" s="14" t="s">
        <v>11</v>
      </c>
      <c r="B11" s="25">
        <v>743.2666059473396</v>
      </c>
      <c r="C11" s="26">
        <v>1987.549014899658</v>
      </c>
      <c r="D11" s="26">
        <v>3381.1728365881222</v>
      </c>
      <c r="E11" s="26">
        <v>4924.1380710127314</v>
      </c>
      <c r="F11" s="26">
        <v>6155.1725887659131</v>
      </c>
      <c r="G11" s="26">
        <v>7468.2760743693079</v>
      </c>
      <c r="H11" s="26">
        <v>8863.4485278229149</v>
      </c>
      <c r="I11" s="102">
        <v>10340.689949126734</v>
      </c>
    </row>
    <row r="12" spans="1:9" x14ac:dyDescent="0.25">
      <c r="A12" s="14" t="s">
        <v>12</v>
      </c>
      <c r="B12" s="25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102">
        <v>0</v>
      </c>
    </row>
    <row r="13" spans="1:9" x14ac:dyDescent="0.25">
      <c r="A13" s="14" t="s">
        <v>13</v>
      </c>
      <c r="B13" s="25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102">
        <v>0</v>
      </c>
    </row>
    <row r="14" spans="1:9" x14ac:dyDescent="0.25">
      <c r="A14" s="17" t="s">
        <v>14</v>
      </c>
      <c r="B14" s="27">
        <v>0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4">
        <v>0</v>
      </c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8.25" defaultRowHeight="15" x14ac:dyDescent="0.25"/>
  <cols>
    <col min="1" max="1" width="48.625" bestFit="1" customWidth="1"/>
    <col min="2" max="9" width="10.25" style="1" customWidth="1"/>
    <col min="10" max="16384" width="8.25" style="1"/>
  </cols>
  <sheetData>
    <row r="1" spans="1:9" x14ac:dyDescent="0.25">
      <c r="A1" s="8" t="s">
        <v>23</v>
      </c>
      <c r="B1" s="112">
        <v>2015</v>
      </c>
      <c r="C1" s="9">
        <v>2020</v>
      </c>
      <c r="D1" s="9">
        <v>2025</v>
      </c>
      <c r="E1" s="9">
        <v>2030</v>
      </c>
      <c r="F1" s="9">
        <v>2035</v>
      </c>
      <c r="G1" s="9">
        <v>2040</v>
      </c>
      <c r="H1" s="9">
        <v>2045</v>
      </c>
      <c r="I1" s="10">
        <v>2050</v>
      </c>
    </row>
    <row r="2" spans="1:9" x14ac:dyDescent="0.25">
      <c r="A2" s="14" t="s">
        <v>2</v>
      </c>
      <c r="B2" s="24">
        <v>9656.4015500000005</v>
      </c>
      <c r="C2" s="100">
        <v>7179.1919534222225</v>
      </c>
      <c r="D2" s="100">
        <v>4963.9037130222223</v>
      </c>
      <c r="E2" s="100">
        <v>3010.5368288</v>
      </c>
      <c r="F2" s="100">
        <v>2116.7837077500003</v>
      </c>
      <c r="G2" s="100">
        <v>1317.1098625999998</v>
      </c>
      <c r="H2" s="100">
        <v>611.51529334999987</v>
      </c>
      <c r="I2" s="101">
        <v>0</v>
      </c>
    </row>
    <row r="3" spans="1:9" x14ac:dyDescent="0.25">
      <c r="A3" s="14" t="s">
        <v>3</v>
      </c>
      <c r="B3" s="25">
        <v>1220.48046</v>
      </c>
      <c r="C3" s="26">
        <v>759.41006400000015</v>
      </c>
      <c r="D3" s="26">
        <v>352.58324400000004</v>
      </c>
      <c r="E3" s="26">
        <v>0</v>
      </c>
      <c r="F3" s="26">
        <v>0</v>
      </c>
      <c r="G3" s="26">
        <v>0</v>
      </c>
      <c r="H3" s="26">
        <v>0</v>
      </c>
      <c r="I3" s="102">
        <v>0</v>
      </c>
    </row>
    <row r="4" spans="1:9" x14ac:dyDescent="0.25">
      <c r="A4" s="14" t="s">
        <v>4</v>
      </c>
      <c r="B4" s="25">
        <v>4006.08</v>
      </c>
      <c r="C4" s="26">
        <v>6297.656047511111</v>
      </c>
      <c r="D4" s="26">
        <v>8223.7109453777794</v>
      </c>
      <c r="E4" s="26">
        <v>9784.2446935999997</v>
      </c>
      <c r="F4" s="26">
        <v>9172.7294002499984</v>
      </c>
      <c r="G4" s="26">
        <v>8561.214106899999</v>
      </c>
      <c r="H4" s="26">
        <v>7949.6988135499996</v>
      </c>
      <c r="I4" s="102">
        <v>7338.1835201999993</v>
      </c>
    </row>
    <row r="5" spans="1:9" x14ac:dyDescent="0.25">
      <c r="A5" s="14" t="s">
        <v>5</v>
      </c>
      <c r="B5" s="25">
        <v>1080</v>
      </c>
      <c r="C5" s="26">
        <v>847.61464834666674</v>
      </c>
      <c r="D5" s="26">
        <v>638.14148978666674</v>
      </c>
      <c r="E5" s="26">
        <v>451.58052431999999</v>
      </c>
      <c r="F5" s="26">
        <v>423.35674154999992</v>
      </c>
      <c r="G5" s="26">
        <v>395.13295877999991</v>
      </c>
      <c r="H5" s="26">
        <v>366.90917600999995</v>
      </c>
      <c r="I5" s="102">
        <v>338.68539323999994</v>
      </c>
    </row>
    <row r="6" spans="1:9" x14ac:dyDescent="0.25">
      <c r="A6" s="14" t="s">
        <v>6</v>
      </c>
      <c r="B6" s="25">
        <v>281.5</v>
      </c>
      <c r="C6" s="26">
        <v>233.69377167111114</v>
      </c>
      <c r="D6" s="26">
        <v>190.03605215111111</v>
      </c>
      <c r="E6" s="26">
        <v>150.52684144</v>
      </c>
      <c r="F6" s="26">
        <v>458.63647001250001</v>
      </c>
      <c r="G6" s="26">
        <v>724.41042442999992</v>
      </c>
      <c r="H6" s="26">
        <v>947.84870469249995</v>
      </c>
      <c r="I6" s="102">
        <v>1128.9513107999999</v>
      </c>
    </row>
    <row r="7" spans="1:9" x14ac:dyDescent="0.25">
      <c r="A7" s="14" t="s">
        <v>7</v>
      </c>
      <c r="B7" s="25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102">
        <v>0</v>
      </c>
    </row>
    <row r="8" spans="1:9" x14ac:dyDescent="0.25">
      <c r="A8" s="14" t="s">
        <v>8</v>
      </c>
      <c r="B8" s="25">
        <v>133.93011999999999</v>
      </c>
      <c r="C8" s="26">
        <v>83.334296888888886</v>
      </c>
      <c r="D8" s="26">
        <v>38.690923555555557</v>
      </c>
      <c r="E8" s="26">
        <v>0</v>
      </c>
      <c r="F8" s="26">
        <v>0</v>
      </c>
      <c r="G8" s="26">
        <v>0</v>
      </c>
      <c r="H8" s="26">
        <v>0</v>
      </c>
      <c r="I8" s="102">
        <v>0</v>
      </c>
    </row>
    <row r="9" spans="1:9" x14ac:dyDescent="0.25">
      <c r="A9" s="16" t="s">
        <v>9</v>
      </c>
      <c r="B9" s="25">
        <v>171.46305000000004</v>
      </c>
      <c r="C9" s="26">
        <v>282.30276834666665</v>
      </c>
      <c r="D9" s="26">
        <v>375.67525978666669</v>
      </c>
      <c r="E9" s="26">
        <v>451.58052431999999</v>
      </c>
      <c r="F9" s="26">
        <v>423.35674154999992</v>
      </c>
      <c r="G9" s="26">
        <v>395.13295877999991</v>
      </c>
      <c r="H9" s="26">
        <v>366.90917600999995</v>
      </c>
      <c r="I9" s="102">
        <v>338.68539323999994</v>
      </c>
    </row>
    <row r="10" spans="1:9" x14ac:dyDescent="0.25">
      <c r="A10" s="14" t="s">
        <v>10</v>
      </c>
      <c r="B10" s="25">
        <v>1452.1233148103408</v>
      </c>
      <c r="C10" s="26">
        <v>1079.1580442286563</v>
      </c>
      <c r="D10" s="26">
        <v>745.64378073187618</v>
      </c>
      <c r="E10" s="26">
        <v>451.58052431999999</v>
      </c>
      <c r="F10" s="26">
        <v>670.31484078749986</v>
      </c>
      <c r="G10" s="26">
        <v>856.12141068999995</v>
      </c>
      <c r="H10" s="26">
        <v>1009.0002340275</v>
      </c>
      <c r="I10" s="102">
        <v>1128.9513107999999</v>
      </c>
    </row>
    <row r="11" spans="1:9" x14ac:dyDescent="0.25">
      <c r="A11" s="14" t="s">
        <v>11</v>
      </c>
      <c r="B11" s="25">
        <v>813.87668518965938</v>
      </c>
      <c r="C11" s="26">
        <v>799.10324025134366</v>
      </c>
      <c r="D11" s="26">
        <v>778.68908092145716</v>
      </c>
      <c r="E11" s="26">
        <v>752.63420719999999</v>
      </c>
      <c r="F11" s="26">
        <v>846.71348309999985</v>
      </c>
      <c r="G11" s="26">
        <v>921.97690381999996</v>
      </c>
      <c r="H11" s="26">
        <v>978.42446935999999</v>
      </c>
      <c r="I11" s="102">
        <v>1016.0561797199999</v>
      </c>
    </row>
    <row r="12" spans="1:9" x14ac:dyDescent="0.25">
      <c r="A12" s="14" t="s">
        <v>12</v>
      </c>
      <c r="B12" s="25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102">
        <v>0</v>
      </c>
    </row>
    <row r="13" spans="1:9" x14ac:dyDescent="0.25">
      <c r="A13" s="14" t="s">
        <v>13</v>
      </c>
      <c r="B13" s="25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102">
        <v>0</v>
      </c>
    </row>
    <row r="14" spans="1:9" x14ac:dyDescent="0.25">
      <c r="A14" s="17" t="s">
        <v>14</v>
      </c>
      <c r="B14" s="27">
        <v>0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4">
        <v>0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25" defaultRowHeight="15" x14ac:dyDescent="0.25"/>
  <cols>
    <col min="1" max="1" width="48.625" bestFit="1" customWidth="1"/>
    <col min="2" max="9" width="10.25" style="1" customWidth="1"/>
    <col min="10" max="16384" width="8.25" style="1"/>
  </cols>
  <sheetData>
    <row r="1" spans="1:9" x14ac:dyDescent="0.25">
      <c r="A1" s="88" t="s">
        <v>117</v>
      </c>
      <c r="B1" s="112">
        <v>2015</v>
      </c>
      <c r="C1" s="9">
        <v>2020</v>
      </c>
      <c r="D1" s="9">
        <v>2025</v>
      </c>
      <c r="E1" s="9">
        <v>2030</v>
      </c>
      <c r="F1" s="9">
        <v>2035</v>
      </c>
      <c r="G1" s="9">
        <v>2040</v>
      </c>
      <c r="H1" s="9">
        <v>2045</v>
      </c>
      <c r="I1" s="10">
        <v>2050</v>
      </c>
    </row>
    <row r="2" spans="1:9" x14ac:dyDescent="0.25">
      <c r="A2" s="43" t="s">
        <v>18</v>
      </c>
      <c r="B2" s="108">
        <v>16795.377</v>
      </c>
      <c r="C2" s="95">
        <v>16795.377</v>
      </c>
      <c r="D2" s="95">
        <v>16795.377</v>
      </c>
      <c r="E2" s="95">
        <v>16795.377</v>
      </c>
      <c r="F2" s="95">
        <v>16795.377</v>
      </c>
      <c r="G2" s="95">
        <v>16795.377</v>
      </c>
      <c r="H2" s="95">
        <v>16795.377</v>
      </c>
      <c r="I2" s="96">
        <v>16795.377</v>
      </c>
    </row>
    <row r="3" spans="1:9" x14ac:dyDescent="0.25">
      <c r="A3" s="43" t="s">
        <v>19</v>
      </c>
      <c r="B3" s="109">
        <v>206.04499999999999</v>
      </c>
      <c r="C3" s="23">
        <v>206.04499999999999</v>
      </c>
      <c r="D3" s="23">
        <v>206.04499999999999</v>
      </c>
      <c r="E3" s="23">
        <v>206.04499999999999</v>
      </c>
      <c r="F3" s="23">
        <v>206.04499999999999</v>
      </c>
      <c r="G3" s="23">
        <v>206.04499999999999</v>
      </c>
      <c r="H3" s="23">
        <v>206.04499999999999</v>
      </c>
      <c r="I3" s="97">
        <v>206.04499999999999</v>
      </c>
    </row>
    <row r="4" spans="1:9" x14ac:dyDescent="0.25">
      <c r="A4" s="43" t="s">
        <v>3</v>
      </c>
      <c r="B4" s="109">
        <v>204.83699999999999</v>
      </c>
      <c r="C4" s="23">
        <v>204.83699999999999</v>
      </c>
      <c r="D4" s="23">
        <v>204.83699999999999</v>
      </c>
      <c r="E4" s="23">
        <v>204.83699999999999</v>
      </c>
      <c r="F4" s="23">
        <v>204.83699999999999</v>
      </c>
      <c r="G4" s="23">
        <v>204.83699999999999</v>
      </c>
      <c r="H4" s="23">
        <v>204.83699999999999</v>
      </c>
      <c r="I4" s="97">
        <v>204.83699999999999</v>
      </c>
    </row>
    <row r="5" spans="1:9" x14ac:dyDescent="0.25">
      <c r="A5" s="14" t="s">
        <v>20</v>
      </c>
      <c r="B5" s="109">
        <v>4.0650000000000004</v>
      </c>
      <c r="C5" s="23">
        <v>4.0650000000000004</v>
      </c>
      <c r="D5" s="23">
        <v>4.0650000000000004</v>
      </c>
      <c r="E5" s="23">
        <v>4.0650000000000004</v>
      </c>
      <c r="F5" s="23">
        <v>4.0650000000000004</v>
      </c>
      <c r="G5" s="23">
        <v>4.0650000000000004</v>
      </c>
      <c r="H5" s="23">
        <v>4.0650000000000004</v>
      </c>
      <c r="I5" s="97">
        <v>4.0650000000000004</v>
      </c>
    </row>
    <row r="6" spans="1:9" x14ac:dyDescent="0.25">
      <c r="A6" s="17" t="s">
        <v>21</v>
      </c>
      <c r="B6" s="110">
        <v>4385.29</v>
      </c>
      <c r="C6" s="98">
        <v>4385.29</v>
      </c>
      <c r="D6" s="98">
        <v>4385.29</v>
      </c>
      <c r="E6" s="98">
        <v>4385.29</v>
      </c>
      <c r="F6" s="98">
        <v>4385.29</v>
      </c>
      <c r="G6" s="98">
        <v>4385.29</v>
      </c>
      <c r="H6" s="98">
        <v>4385.29</v>
      </c>
      <c r="I6" s="99">
        <v>4385.29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" defaultRowHeight="15" x14ac:dyDescent="0.25"/>
  <cols>
    <col min="1" max="3" width="48.625" style="3" customWidth="1"/>
    <col min="4" max="6" width="9" style="5" customWidth="1"/>
    <col min="7" max="11" width="9" style="3" customWidth="1"/>
    <col min="12" max="16384" width="9" style="1"/>
  </cols>
  <sheetData>
    <row r="1" spans="1:11" x14ac:dyDescent="0.25">
      <c r="A1" s="113" t="s">
        <v>66</v>
      </c>
      <c r="B1" s="114" t="s">
        <v>67</v>
      </c>
      <c r="C1" s="114" t="s">
        <v>68</v>
      </c>
      <c r="D1" s="112">
        <v>2015</v>
      </c>
      <c r="E1" s="115">
        <v>2020</v>
      </c>
      <c r="F1" s="115">
        <v>2025</v>
      </c>
      <c r="G1" s="115">
        <v>2030</v>
      </c>
      <c r="H1" s="115">
        <v>2035</v>
      </c>
      <c r="I1" s="115">
        <v>2040</v>
      </c>
      <c r="J1" s="115">
        <v>2045</v>
      </c>
      <c r="K1" s="116">
        <v>2050</v>
      </c>
    </row>
    <row r="2" spans="1:11" s="4" customFormat="1" ht="14.45" customHeight="1" x14ac:dyDescent="0.25">
      <c r="A2" s="64" t="s">
        <v>24</v>
      </c>
      <c r="B2" s="30" t="s">
        <v>6</v>
      </c>
      <c r="C2" s="62" t="s">
        <v>69</v>
      </c>
      <c r="D2" s="70">
        <v>20</v>
      </c>
      <c r="E2" s="71">
        <v>22</v>
      </c>
      <c r="F2" s="71">
        <v>23.5</v>
      </c>
      <c r="G2" s="71">
        <v>25</v>
      </c>
      <c r="H2" s="71">
        <v>25</v>
      </c>
      <c r="I2" s="71">
        <v>25</v>
      </c>
      <c r="J2" s="71">
        <v>25</v>
      </c>
      <c r="K2" s="72">
        <v>25</v>
      </c>
    </row>
    <row r="3" spans="1:11" ht="14.45" customHeight="1" x14ac:dyDescent="0.25">
      <c r="A3" s="65" t="s">
        <v>24</v>
      </c>
      <c r="B3" s="28" t="s">
        <v>9</v>
      </c>
      <c r="C3" s="63" t="s">
        <v>69</v>
      </c>
      <c r="D3" s="73">
        <v>25</v>
      </c>
      <c r="E3" s="74">
        <v>25</v>
      </c>
      <c r="F3" s="74">
        <v>25</v>
      </c>
      <c r="G3" s="74">
        <v>25</v>
      </c>
      <c r="H3" s="74">
        <v>25</v>
      </c>
      <c r="I3" s="74">
        <v>25</v>
      </c>
      <c r="J3" s="74">
        <v>25</v>
      </c>
      <c r="K3" s="75">
        <v>25</v>
      </c>
    </row>
    <row r="4" spans="1:11" s="4" customFormat="1" ht="14.45" customHeight="1" x14ac:dyDescent="0.25">
      <c r="A4" s="65" t="s">
        <v>24</v>
      </c>
      <c r="B4" s="3" t="s">
        <v>10</v>
      </c>
      <c r="C4" s="63" t="s">
        <v>69</v>
      </c>
      <c r="D4" s="73">
        <v>25</v>
      </c>
      <c r="E4" s="74">
        <v>25</v>
      </c>
      <c r="F4" s="74">
        <v>25</v>
      </c>
      <c r="G4" s="74">
        <v>25</v>
      </c>
      <c r="H4" s="74">
        <v>25</v>
      </c>
      <c r="I4" s="74">
        <v>25</v>
      </c>
      <c r="J4" s="74">
        <v>25</v>
      </c>
      <c r="K4" s="75">
        <v>25</v>
      </c>
    </row>
    <row r="5" spans="1:11" s="4" customFormat="1" ht="14.45" customHeight="1" x14ac:dyDescent="0.25">
      <c r="A5" s="66" t="s">
        <v>24</v>
      </c>
      <c r="B5" s="29" t="s">
        <v>11</v>
      </c>
      <c r="C5" s="111" t="s">
        <v>69</v>
      </c>
      <c r="D5" s="76">
        <v>25</v>
      </c>
      <c r="E5" s="77">
        <v>25</v>
      </c>
      <c r="F5" s="77">
        <v>25</v>
      </c>
      <c r="G5" s="77">
        <v>25</v>
      </c>
      <c r="H5" s="77">
        <v>25</v>
      </c>
      <c r="I5" s="77">
        <v>25</v>
      </c>
      <c r="J5" s="77">
        <v>25</v>
      </c>
      <c r="K5" s="78">
        <v>25</v>
      </c>
    </row>
    <row r="6" spans="1:11" ht="14.45" customHeight="1" x14ac:dyDescent="0.25">
      <c r="D6" s="3"/>
      <c r="E6" s="3"/>
      <c r="F6" s="3"/>
    </row>
    <row r="8" spans="1:11" ht="14.45" customHeight="1" x14ac:dyDescent="0.25">
      <c r="D8" s="3"/>
      <c r="E8" s="3"/>
      <c r="F8" s="3"/>
    </row>
    <row r="9" spans="1:11" ht="14.45" customHeight="1" x14ac:dyDescent="0.25">
      <c r="D9" s="3"/>
      <c r="E9" s="3"/>
      <c r="F9" s="3"/>
    </row>
    <row r="10" spans="1:11" ht="14.45" customHeight="1" x14ac:dyDescent="0.25">
      <c r="D10" s="3"/>
      <c r="E10" s="3"/>
      <c r="F10" s="3"/>
    </row>
    <row r="11" spans="1:11" ht="14.45" customHeight="1" x14ac:dyDescent="0.25">
      <c r="D11" s="3"/>
      <c r="E11" s="3"/>
      <c r="F11" s="3"/>
    </row>
    <row r="12" spans="1:11" ht="14.45" customHeight="1" x14ac:dyDescent="0.25">
      <c r="D12" s="3"/>
      <c r="E12" s="3"/>
      <c r="F12" s="3"/>
    </row>
    <row r="13" spans="1:11" ht="14.45" customHeight="1" x14ac:dyDescent="0.25">
      <c r="D13" s="3"/>
      <c r="E13" s="3"/>
      <c r="F13" s="3"/>
    </row>
    <row r="14" spans="1:11" ht="14.45" customHeight="1" x14ac:dyDescent="0.25">
      <c r="D14" s="3"/>
      <c r="E14" s="3"/>
      <c r="F14" s="3"/>
    </row>
    <row r="15" spans="1:11" ht="14.45" customHeight="1" x14ac:dyDescent="0.25">
      <c r="D15" s="3"/>
      <c r="E15" s="3"/>
      <c r="F15" s="3"/>
    </row>
    <row r="16" spans="1:11" ht="14.45" customHeight="1" x14ac:dyDescent="0.25">
      <c r="D16" s="3"/>
      <c r="E16" s="3"/>
      <c r="F16" s="3"/>
    </row>
    <row r="17" spans="4:6" ht="14.45" customHeight="1" x14ac:dyDescent="0.25">
      <c r="D17" s="3"/>
      <c r="E17" s="3"/>
      <c r="F17" s="3"/>
    </row>
    <row r="18" spans="4:6" ht="14.45" customHeight="1" x14ac:dyDescent="0.25">
      <c r="D18" s="3"/>
      <c r="E18" s="3"/>
      <c r="F18" s="3"/>
    </row>
    <row r="19" spans="4:6" ht="14.45" customHeight="1" x14ac:dyDescent="0.25">
      <c r="D19" s="3"/>
      <c r="E19" s="3"/>
      <c r="F19" s="3"/>
    </row>
    <row r="20" spans="4:6" ht="14.45" customHeight="1" x14ac:dyDescent="0.25">
      <c r="D20" s="3"/>
      <c r="E20" s="3"/>
      <c r="F20" s="3"/>
    </row>
    <row r="21" spans="4:6" ht="14.45" customHeight="1" x14ac:dyDescent="0.25">
      <c r="D21" s="3"/>
      <c r="E21" s="3"/>
      <c r="F21" s="3"/>
    </row>
    <row r="22" spans="4:6" ht="14.45" customHeight="1" x14ac:dyDescent="0.25">
      <c r="D22" s="3"/>
      <c r="E22" s="3"/>
      <c r="F22" s="3"/>
    </row>
    <row r="23" spans="4:6" ht="14.45" customHeight="1" x14ac:dyDescent="0.25">
      <c r="D23" s="3"/>
      <c r="E23" s="3"/>
      <c r="F23" s="3"/>
    </row>
    <row r="72" spans="4:6" ht="14.45" customHeight="1" x14ac:dyDescent="0.25">
      <c r="D72" s="3"/>
      <c r="E72" s="3"/>
      <c r="F72" s="3"/>
    </row>
    <row r="73" spans="4:6" ht="14.45" customHeight="1" x14ac:dyDescent="0.25">
      <c r="D73" s="3"/>
      <c r="E73" s="3"/>
      <c r="F73" s="3"/>
    </row>
    <row r="74" spans="4:6" ht="14.45" customHeight="1" x14ac:dyDescent="0.25">
      <c r="D74" s="3"/>
      <c r="E74" s="3"/>
      <c r="F74" s="3"/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" defaultRowHeight="15" x14ac:dyDescent="0.25"/>
  <cols>
    <col min="1" max="3" width="48.625" style="3" customWidth="1"/>
    <col min="4" max="4" width="9" style="5" customWidth="1"/>
    <col min="5" max="6" width="9" style="3" customWidth="1"/>
    <col min="7" max="16384" width="9" style="1"/>
  </cols>
  <sheetData>
    <row r="1" spans="1:6" x14ac:dyDescent="0.25">
      <c r="A1" s="113" t="s">
        <v>66</v>
      </c>
      <c r="B1" s="114" t="s">
        <v>67</v>
      </c>
      <c r="C1" s="114" t="s">
        <v>68</v>
      </c>
      <c r="D1" s="112">
        <v>2015</v>
      </c>
      <c r="E1" s="115">
        <v>2030</v>
      </c>
      <c r="F1" s="116">
        <v>2050</v>
      </c>
    </row>
    <row r="2" spans="1:6" ht="14.45" customHeight="1" x14ac:dyDescent="0.25">
      <c r="A2" s="64" t="s">
        <v>25</v>
      </c>
      <c r="B2" s="30" t="s">
        <v>6</v>
      </c>
      <c r="C2" s="30" t="s">
        <v>0</v>
      </c>
      <c r="D2" s="31">
        <v>0.8</v>
      </c>
      <c r="E2" s="52">
        <v>0.85</v>
      </c>
      <c r="F2" s="53">
        <v>0.9</v>
      </c>
    </row>
    <row r="3" spans="1:6" ht="14.45" customHeight="1" x14ac:dyDescent="0.25">
      <c r="A3" s="65" t="s">
        <v>25</v>
      </c>
      <c r="B3" s="3" t="s">
        <v>6</v>
      </c>
      <c r="C3" s="3" t="s">
        <v>1</v>
      </c>
      <c r="D3" s="32">
        <v>0.2</v>
      </c>
      <c r="E3" s="44">
        <v>0.15</v>
      </c>
      <c r="F3" s="46">
        <v>0.1</v>
      </c>
    </row>
    <row r="4" spans="1:6" ht="14.45" customHeight="1" x14ac:dyDescent="0.25">
      <c r="A4" s="66" t="s">
        <v>25</v>
      </c>
      <c r="B4" s="29" t="s">
        <v>6</v>
      </c>
      <c r="C4" s="37" t="s">
        <v>26</v>
      </c>
      <c r="D4" s="33">
        <v>1</v>
      </c>
      <c r="E4" s="34">
        <f>SUM(E2:E3)</f>
        <v>1</v>
      </c>
      <c r="F4" s="35">
        <f>SUM(F2:F3)</f>
        <v>1</v>
      </c>
    </row>
    <row r="5" spans="1:6" ht="14.45" customHeight="1" x14ac:dyDescent="0.25">
      <c r="A5" s="64" t="s">
        <v>25</v>
      </c>
      <c r="B5" s="58" t="s">
        <v>9</v>
      </c>
      <c r="C5" s="30" t="s">
        <v>0</v>
      </c>
      <c r="D5" s="31">
        <v>0.85</v>
      </c>
      <c r="E5" s="52">
        <v>0.9</v>
      </c>
      <c r="F5" s="53">
        <v>0.9</v>
      </c>
    </row>
    <row r="6" spans="1:6" ht="14.45" customHeight="1" x14ac:dyDescent="0.25">
      <c r="A6" s="65" t="s">
        <v>25</v>
      </c>
      <c r="B6" s="28" t="s">
        <v>9</v>
      </c>
      <c r="C6" s="3" t="s">
        <v>1</v>
      </c>
      <c r="D6" s="32">
        <v>0.15</v>
      </c>
      <c r="E6" s="44">
        <v>0.1</v>
      </c>
      <c r="F6" s="46">
        <v>0.1</v>
      </c>
    </row>
    <row r="7" spans="1:6" ht="14.45" customHeight="1" x14ac:dyDescent="0.25">
      <c r="A7" s="66" t="s">
        <v>25</v>
      </c>
      <c r="B7" s="59" t="s">
        <v>9</v>
      </c>
      <c r="C7" s="37" t="s">
        <v>26</v>
      </c>
      <c r="D7" s="33">
        <v>1</v>
      </c>
      <c r="E7" s="34">
        <f>SUM(E5:E6)</f>
        <v>1</v>
      </c>
      <c r="F7" s="35">
        <f>SUM(F5:F6)</f>
        <v>1</v>
      </c>
    </row>
    <row r="8" spans="1:6" ht="14.45" customHeight="1" x14ac:dyDescent="0.25">
      <c r="A8" s="64" t="s">
        <v>25</v>
      </c>
      <c r="B8" s="30" t="s">
        <v>10</v>
      </c>
      <c r="C8" s="30" t="s">
        <v>0</v>
      </c>
      <c r="D8" s="31">
        <v>0.8</v>
      </c>
      <c r="E8" s="52">
        <v>0.85</v>
      </c>
      <c r="F8" s="53">
        <v>0.9</v>
      </c>
    </row>
    <row r="9" spans="1:6" ht="14.45" customHeight="1" x14ac:dyDescent="0.25">
      <c r="A9" s="65" t="s">
        <v>25</v>
      </c>
      <c r="B9" s="3" t="s">
        <v>10</v>
      </c>
      <c r="C9" s="3" t="s">
        <v>1</v>
      </c>
      <c r="D9" s="32">
        <v>0.2</v>
      </c>
      <c r="E9" s="44">
        <v>0.15</v>
      </c>
      <c r="F9" s="46">
        <v>0.1</v>
      </c>
    </row>
    <row r="10" spans="1:6" ht="14.45" customHeight="1" x14ac:dyDescent="0.25">
      <c r="A10" s="66" t="s">
        <v>25</v>
      </c>
      <c r="B10" s="29" t="s">
        <v>10</v>
      </c>
      <c r="C10" s="37" t="s">
        <v>26</v>
      </c>
      <c r="D10" s="33">
        <v>1</v>
      </c>
      <c r="E10" s="34">
        <f>SUM(E8:E9)</f>
        <v>1</v>
      </c>
      <c r="F10" s="35">
        <f>SUM(F8:F9)</f>
        <v>1</v>
      </c>
    </row>
    <row r="11" spans="1:6" ht="14.45" customHeight="1" x14ac:dyDescent="0.25">
      <c r="A11" s="64" t="s">
        <v>25</v>
      </c>
      <c r="B11" s="30" t="s">
        <v>11</v>
      </c>
      <c r="C11" s="30" t="s">
        <v>0</v>
      </c>
      <c r="D11" s="31">
        <v>0.8</v>
      </c>
      <c r="E11" s="52">
        <v>0.85</v>
      </c>
      <c r="F11" s="53">
        <v>0.9</v>
      </c>
    </row>
    <row r="12" spans="1:6" ht="14.45" customHeight="1" x14ac:dyDescent="0.25">
      <c r="A12" s="65" t="s">
        <v>25</v>
      </c>
      <c r="B12" s="3" t="s">
        <v>11</v>
      </c>
      <c r="C12" s="3" t="s">
        <v>1</v>
      </c>
      <c r="D12" s="32">
        <v>0.2</v>
      </c>
      <c r="E12" s="44">
        <v>0.15</v>
      </c>
      <c r="F12" s="46">
        <v>0.1</v>
      </c>
    </row>
    <row r="13" spans="1:6" ht="14.45" customHeight="1" x14ac:dyDescent="0.25">
      <c r="A13" s="66" t="s">
        <v>25</v>
      </c>
      <c r="B13" s="29" t="s">
        <v>11</v>
      </c>
      <c r="C13" s="37" t="s">
        <v>26</v>
      </c>
      <c r="D13" s="33">
        <v>1</v>
      </c>
      <c r="E13" s="34">
        <f>SUM(E11:E12)</f>
        <v>1</v>
      </c>
      <c r="F13" s="35">
        <f>SUM(F11:F12)</f>
        <v>1</v>
      </c>
    </row>
    <row r="14" spans="1:6" ht="14.45" customHeight="1" x14ac:dyDescent="0.25">
      <c r="D14" s="3"/>
    </row>
    <row r="16" spans="1:6" ht="14.45" customHeight="1" x14ac:dyDescent="0.25">
      <c r="D16" s="3"/>
    </row>
    <row r="17" spans="4:4" ht="14.45" customHeight="1" x14ac:dyDescent="0.25">
      <c r="D17" s="3"/>
    </row>
    <row r="18" spans="4:4" ht="14.45" customHeight="1" x14ac:dyDescent="0.25">
      <c r="D18" s="3"/>
    </row>
    <row r="19" spans="4:4" ht="14.45" customHeight="1" x14ac:dyDescent="0.25">
      <c r="D19" s="3"/>
    </row>
    <row r="20" spans="4:4" ht="14.45" customHeight="1" x14ac:dyDescent="0.25">
      <c r="D20" s="3"/>
    </row>
    <row r="21" spans="4:4" ht="14.45" customHeight="1" x14ac:dyDescent="0.25">
      <c r="D21" s="3"/>
    </row>
    <row r="22" spans="4:4" ht="14.45" customHeight="1" x14ac:dyDescent="0.25">
      <c r="D22" s="3"/>
    </row>
    <row r="23" spans="4:4" ht="14.45" customHeight="1" x14ac:dyDescent="0.25">
      <c r="D23" s="3"/>
    </row>
    <row r="24" spans="4:4" ht="14.45" customHeight="1" x14ac:dyDescent="0.25">
      <c r="D24" s="3"/>
    </row>
    <row r="25" spans="4:4" ht="14.45" customHeight="1" x14ac:dyDescent="0.25">
      <c r="D25" s="3"/>
    </row>
    <row r="26" spans="4:4" ht="14.45" customHeight="1" x14ac:dyDescent="0.25">
      <c r="D26" s="3"/>
    </row>
    <row r="27" spans="4:4" ht="14.45" customHeight="1" x14ac:dyDescent="0.25">
      <c r="D27" s="3"/>
    </row>
    <row r="28" spans="4:4" ht="14.45" customHeight="1" x14ac:dyDescent="0.25">
      <c r="D28" s="3"/>
    </row>
    <row r="29" spans="4:4" ht="14.45" customHeight="1" x14ac:dyDescent="0.25">
      <c r="D29" s="3"/>
    </row>
    <row r="30" spans="4:4" ht="14.45" customHeight="1" x14ac:dyDescent="0.25">
      <c r="D30" s="3"/>
    </row>
    <row r="31" spans="4:4" ht="14.45" customHeight="1" x14ac:dyDescent="0.25">
      <c r="D31" s="3"/>
    </row>
    <row r="80" spans="4:4" ht="14.45" customHeight="1" x14ac:dyDescent="0.25">
      <c r="D80" s="3"/>
    </row>
    <row r="81" spans="4:4" ht="14.45" customHeight="1" x14ac:dyDescent="0.25">
      <c r="D81" s="3"/>
    </row>
    <row r="82" spans="4:4" ht="14.45" customHeight="1" x14ac:dyDescent="0.25">
      <c r="D82" s="3"/>
    </row>
  </sheetData>
  <conditionalFormatting sqref="D4:F4">
    <cfRule type="cellIs" dxfId="11" priority="4" operator="equal">
      <formula>1</formula>
    </cfRule>
  </conditionalFormatting>
  <conditionalFormatting sqref="D7:F7">
    <cfRule type="cellIs" dxfId="10" priority="3" operator="equal">
      <formula>1</formula>
    </cfRule>
  </conditionalFormatting>
  <conditionalFormatting sqref="D10:F10">
    <cfRule type="cellIs" dxfId="9" priority="2" operator="equal">
      <formula>1</formula>
    </cfRule>
  </conditionalFormatting>
  <conditionalFormatting sqref="D13:F13">
    <cfRule type="cellIs" dxfId="8" priority="1" operator="equal">
      <formula>1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instrukce</vt:lpstr>
      <vt:lpstr>elektro_produkce_procenta</vt:lpstr>
      <vt:lpstr>elektro_kapacita_procenta</vt:lpstr>
      <vt:lpstr>paliva_procenta</vt:lpstr>
      <vt:lpstr>elektro_produkce_hodnoty</vt:lpstr>
      <vt:lpstr>elektro_kapacita_hodnoty</vt:lpstr>
      <vt:lpstr>paliva_hodnoty</vt:lpstr>
      <vt:lpstr>projekce_zivotnost</vt:lpstr>
      <vt:lpstr>projekce_capex_opex</vt:lpstr>
      <vt:lpstr>projekce_capex</vt:lpstr>
      <vt:lpstr>projekce_opex</vt:lpstr>
      <vt:lpstr>projekce_prace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Cerny</dc:creator>
  <cp:lastModifiedBy>Cerny</cp:lastModifiedBy>
  <dcterms:created xsi:type="dcterms:W3CDTF">2020-11-30T22:39:46Z</dcterms:created>
  <dcterms:modified xsi:type="dcterms:W3CDTF">2021-08-30T11:43:43Z</dcterms:modified>
</cp:coreProperties>
</file>