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0A3E3783-EE22-4B5F-8A2E-B3A77983A35D}" xr6:coauthVersionLast="47" xr6:coauthVersionMax="47" xr10:uidLastSave="{00000000-0000-0000-0000-000000000000}"/>
  <bookViews>
    <workbookView xWindow="2748" yWindow="0" windowWidth="17280" windowHeight="8880" activeTab="1" xr2:uid="{13A9BFB5-D3BD-4E92-A1A4-9CD524E550CB}"/>
  </bookViews>
  <sheets>
    <sheet name="Industries" sheetId="3" r:id="rId1"/>
    <sheet name="Shark Tank India" sheetId="1" r:id="rId2"/>
    <sheet name="Dashboard" sheetId="8" r:id="rId3"/>
    <sheet name="States" sheetId="6" r:id="rId4"/>
  </sheets>
  <definedNames>
    <definedName name="_xlnm._FilterDatabase" localSheetId="1" hidden="1">'Shark Tank India'!$A$1:$R$635</definedName>
    <definedName name="Slicer_Season_Number">#N/A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8" l="1"/>
  <c r="B5" i="8"/>
  <c r="A5" i="8"/>
</calcChain>
</file>

<file path=xl/sharedStrings.xml><?xml version="1.0" encoding="utf-8"?>
<sst xmlns="http://schemas.openxmlformats.org/spreadsheetml/2006/main" count="2333" uniqueCount="759">
  <si>
    <t>Season Number</t>
  </si>
  <si>
    <t>Startup Name</t>
  </si>
  <si>
    <t>Industry</t>
  </si>
  <si>
    <t>Male Presenters</t>
  </si>
  <si>
    <t>Female Presenters</t>
  </si>
  <si>
    <t>Couple Presenters</t>
  </si>
  <si>
    <t>Pitchers State</t>
  </si>
  <si>
    <t>Yearly Revenue</t>
  </si>
  <si>
    <t>Monthly Sales</t>
  </si>
  <si>
    <t>Gross Margin</t>
  </si>
  <si>
    <t>Has Patents</t>
  </si>
  <si>
    <t>Original Ask Amount</t>
  </si>
  <si>
    <t>Original Offered Equity</t>
  </si>
  <si>
    <t>Valuation Requested</t>
  </si>
  <si>
    <t>Total Deal Amount</t>
  </si>
  <si>
    <t>Total Deal Equity</t>
  </si>
  <si>
    <t>Deal Valuation</t>
  </si>
  <si>
    <t>Number of Sharks in Deal</t>
  </si>
  <si>
    <t>BluePineFoods</t>
  </si>
  <si>
    <t>Food and Beverage</t>
  </si>
  <si>
    <t>Delhi</t>
  </si>
  <si>
    <t>BoozScooters</t>
  </si>
  <si>
    <t>Vehicles/Electrical Vehicles</t>
  </si>
  <si>
    <t>Gujarat</t>
  </si>
  <si>
    <t>HeartUpMySleeves</t>
  </si>
  <si>
    <t>Beauty/Fashion</t>
  </si>
  <si>
    <t>TagzFoods</t>
  </si>
  <si>
    <t>Karnataka</t>
  </si>
  <si>
    <t>HeadAndHeart</t>
  </si>
  <si>
    <t>Children/Education</t>
  </si>
  <si>
    <t>Punjab</t>
  </si>
  <si>
    <t>Agritourism</t>
  </si>
  <si>
    <t>Agriculture</t>
  </si>
  <si>
    <t>Maharashtra</t>
  </si>
  <si>
    <t>qZenseLabs</t>
  </si>
  <si>
    <t>Delhi,Punjab</t>
  </si>
  <si>
    <t>yes</t>
  </si>
  <si>
    <t>Peeschute</t>
  </si>
  <si>
    <t>NOCD</t>
  </si>
  <si>
    <t>CosIQ</t>
  </si>
  <si>
    <t>JhaJiAchaar</t>
  </si>
  <si>
    <t>Bihar</t>
  </si>
  <si>
    <t>Bummer</t>
  </si>
  <si>
    <t>RevampMoto</t>
  </si>
  <si>
    <t>HungryHead</t>
  </si>
  <si>
    <t>ShrawaniEngineers</t>
  </si>
  <si>
    <t>SkippiIcePops</t>
  </si>
  <si>
    <t>Telangana</t>
  </si>
  <si>
    <t>Menstrupedia</t>
  </si>
  <si>
    <t>Hecoll</t>
  </si>
  <si>
    <t>RaisingSuperstars</t>
  </si>
  <si>
    <t>Haryana</t>
  </si>
  <si>
    <t>Torch-it</t>
  </si>
  <si>
    <t>Kavach</t>
  </si>
  <si>
    <t>LaKheerDeli</t>
  </si>
  <si>
    <t>BeyondSnack</t>
  </si>
  <si>
    <t>Kerala</t>
  </si>
  <si>
    <t>VivalyfInnovations</t>
  </si>
  <si>
    <t>Medical/Health</t>
  </si>
  <si>
    <t>MotionBreeze</t>
  </si>
  <si>
    <t>Altor</t>
  </si>
  <si>
    <t>Manufacturing</t>
  </si>
  <si>
    <t>West Bengal</t>
  </si>
  <si>
    <t>Ariro</t>
  </si>
  <si>
    <t>Tamil Nadu</t>
  </si>
  <si>
    <t>KabiraHandmad</t>
  </si>
  <si>
    <t>Rajasthan</t>
  </si>
  <si>
    <t>Nuutjob</t>
  </si>
  <si>
    <t>Meatyour</t>
  </si>
  <si>
    <t>EventBeep</t>
  </si>
  <si>
    <t>Gopal's56</t>
  </si>
  <si>
    <t>ARRCOATSurfaceTextures</t>
  </si>
  <si>
    <t>Farda</t>
  </si>
  <si>
    <t>Auli</t>
  </si>
  <si>
    <t>SweeDesi</t>
  </si>
  <si>
    <t>LOKA</t>
  </si>
  <si>
    <t>Technology/Software</t>
  </si>
  <si>
    <t>Annie</t>
  </si>
  <si>
    <t>Carragreen</t>
  </si>
  <si>
    <t>Green/CleanTech</t>
  </si>
  <si>
    <t>Madhya Pradesh</t>
  </si>
  <si>
    <t>TheYarnBazaar</t>
  </si>
  <si>
    <t>TheRenalProject</t>
  </si>
  <si>
    <t>MorrikoPureFoods</t>
  </si>
  <si>
    <t>GoodGoodPiggy</t>
  </si>
  <si>
    <t>HammerLifestyle</t>
  </si>
  <si>
    <t>Electronics</t>
  </si>
  <si>
    <t>PNTRobotics</t>
  </si>
  <si>
    <t>Cocofit</t>
  </si>
  <si>
    <t>BambooIndia</t>
  </si>
  <si>
    <t>FlyingFur</t>
  </si>
  <si>
    <t>Animal/Pets</t>
  </si>
  <si>
    <t>BeyondWater</t>
  </si>
  <si>
    <t>Let'sTry</t>
  </si>
  <si>
    <t>FindYourKicksIndia</t>
  </si>
  <si>
    <t>AasVidyalaya</t>
  </si>
  <si>
    <t>Outbox</t>
  </si>
  <si>
    <t>Business Services</t>
  </si>
  <si>
    <t>RoadBounce</t>
  </si>
  <si>
    <t>Mommy'sKitchen</t>
  </si>
  <si>
    <t>IndiaHempandCo</t>
  </si>
  <si>
    <t>Otua</t>
  </si>
  <si>
    <t>Anthyesti</t>
  </si>
  <si>
    <t>Ethik</t>
  </si>
  <si>
    <t>WeSTOCK</t>
  </si>
  <si>
    <t>KetoIndia</t>
  </si>
  <si>
    <t>Magiclock</t>
  </si>
  <si>
    <t>Hardware</t>
  </si>
  <si>
    <t>TheStatePlate</t>
  </si>
  <si>
    <t>Karnataka,West Bengal</t>
  </si>
  <si>
    <t>Bakarmax</t>
  </si>
  <si>
    <t>INACAN</t>
  </si>
  <si>
    <t>Get-A-Whey</t>
  </si>
  <si>
    <t>Sid07Designs</t>
  </si>
  <si>
    <t>Jammu &amp; Kashmir</t>
  </si>
  <si>
    <t>TheQuirkyNaari</t>
  </si>
  <si>
    <t>Uttar Pradesh</t>
  </si>
  <si>
    <t>HairOriginals</t>
  </si>
  <si>
    <t>Poo-de-Cologne</t>
  </si>
  <si>
    <t>Moonshine</t>
  </si>
  <si>
    <t>Falhari</t>
  </si>
  <si>
    <t>NamhyaFoods</t>
  </si>
  <si>
    <t>UrbanMonkey</t>
  </si>
  <si>
    <t>GuardianGears</t>
  </si>
  <si>
    <t>ModernMyth</t>
  </si>
  <si>
    <t>TheSassBar</t>
  </si>
  <si>
    <t>KGAgrotech</t>
  </si>
  <si>
    <t>NuskhaKitchen</t>
  </si>
  <si>
    <t>PawsIndia</t>
  </si>
  <si>
    <t>SunfoxTechnologies</t>
  </si>
  <si>
    <t>Uttarakhand</t>
  </si>
  <si>
    <t>Alpino</t>
  </si>
  <si>
    <t>IsakFragrances</t>
  </si>
  <si>
    <t>JulaaAutomation</t>
  </si>
  <si>
    <t>RarePlanet</t>
  </si>
  <si>
    <t>ThekaCoffee</t>
  </si>
  <si>
    <t>WattTechnovations</t>
  </si>
  <si>
    <t>AlisteTechnologies</t>
  </si>
  <si>
    <t>InsuranceSamadhan</t>
  </si>
  <si>
    <t>HumpyA2</t>
  </si>
  <si>
    <t>KunafaWorld</t>
  </si>
  <si>
    <t>GoldSafeSolutions</t>
  </si>
  <si>
    <t>WakaoFoods</t>
  </si>
  <si>
    <t>Goa</t>
  </si>
  <si>
    <t>PDDFalcon</t>
  </si>
  <si>
    <t>PlayBoxTV</t>
  </si>
  <si>
    <t>Sippline</t>
  </si>
  <si>
    <t>KabaddiAdda</t>
  </si>
  <si>
    <t>Fitness/Sports/Outdoors</t>
  </si>
  <si>
    <t>ShadesofSpring</t>
  </si>
  <si>
    <t>Scholify</t>
  </si>
  <si>
    <t>Scrapshala</t>
  </si>
  <si>
    <t>Sabjikothi</t>
  </si>
  <si>
    <t>AyuRythm</t>
  </si>
  <si>
    <t>Astrix</t>
  </si>
  <si>
    <t>TheaAndSid</t>
  </si>
  <si>
    <t>ExperentialEtc</t>
  </si>
  <si>
    <t>GrowFitter</t>
  </si>
  <si>
    <t>C3Med-Tech</t>
  </si>
  <si>
    <t>ColourMeMad-CMM</t>
  </si>
  <si>
    <t>Mavi's</t>
  </si>
  <si>
    <t>TweekLabs</t>
  </si>
  <si>
    <t>Proxgy</t>
  </si>
  <si>
    <t>NomadFoodProject</t>
  </si>
  <si>
    <t>Delhi,Maharashtra</t>
  </si>
  <si>
    <t>TweeInOne</t>
  </si>
  <si>
    <t>GreenProtein</t>
  </si>
  <si>
    <t>On2Cook</t>
  </si>
  <si>
    <t>JainShikanji</t>
  </si>
  <si>
    <t>Woloo</t>
  </si>
  <si>
    <t>ElcareIndia</t>
  </si>
  <si>
    <t>SneaKare</t>
  </si>
  <si>
    <t>FrenchCrown</t>
  </si>
  <si>
    <t>StoreMyGoods</t>
  </si>
  <si>
    <t>Devnagri</t>
  </si>
  <si>
    <t>WitBlox</t>
  </si>
  <si>
    <t>Kineer</t>
  </si>
  <si>
    <t>PiChem</t>
  </si>
  <si>
    <t>Clensta</t>
  </si>
  <si>
    <t>InfinitiInsects</t>
  </si>
  <si>
    <t>AshwaPro</t>
  </si>
  <si>
    <t>Mine4Nine</t>
  </si>
  <si>
    <t>StudioBeej</t>
  </si>
  <si>
    <t>Sattuz</t>
  </si>
  <si>
    <t>Scintiglo</t>
  </si>
  <si>
    <t>Glii</t>
  </si>
  <si>
    <t>StanleeIndia</t>
  </si>
  <si>
    <t>SpaceKidzIndia</t>
  </si>
  <si>
    <t>UrbanNaps</t>
  </si>
  <si>
    <t>Gizmoswala</t>
  </si>
  <si>
    <t>Entertainment</t>
  </si>
  <si>
    <t>ZyppElectric</t>
  </si>
  <si>
    <t>Picsniff</t>
  </si>
  <si>
    <t>Deciwood</t>
  </si>
  <si>
    <t>HappyBar</t>
  </si>
  <si>
    <t>Tathastulive</t>
  </si>
  <si>
    <t>BandsandCups</t>
  </si>
  <si>
    <t>MyWealthProtector</t>
  </si>
  <si>
    <t>TheIris</t>
  </si>
  <si>
    <t>Canebot</t>
  </si>
  <si>
    <t>OyeDelhiOye</t>
  </si>
  <si>
    <t>InaliAssistiveTech</t>
  </si>
  <si>
    <t>Meera'sCelebrations</t>
  </si>
  <si>
    <t>Artment</t>
  </si>
  <si>
    <t>Lifestyle/Home</t>
  </si>
  <si>
    <t>Powertree</t>
  </si>
  <si>
    <t>Eume</t>
  </si>
  <si>
    <t>Hoovu</t>
  </si>
  <si>
    <t>Dorji</t>
  </si>
  <si>
    <t>Recode</t>
  </si>
  <si>
    <t>VeryMuchIndian</t>
  </si>
  <si>
    <t>WatchoutWearables</t>
  </si>
  <si>
    <t>SoupX</t>
  </si>
  <si>
    <t>ATMOSPHERE</t>
  </si>
  <si>
    <t>Stage</t>
  </si>
  <si>
    <t>Haryana,Madhya Pradesh</t>
  </si>
  <si>
    <t>Girgit</t>
  </si>
  <si>
    <t>GearHeadMotors</t>
  </si>
  <si>
    <t>PatilKaki</t>
  </si>
  <si>
    <t>Brandsdaddy</t>
  </si>
  <si>
    <t>Winston</t>
  </si>
  <si>
    <t>Flatheads</t>
  </si>
  <si>
    <t>OrganicSmokes</t>
  </si>
  <si>
    <t>TeaFit</t>
  </si>
  <si>
    <t>Haqdarshak</t>
  </si>
  <si>
    <t>Himachal Pradesh</t>
  </si>
  <si>
    <t>Bhaskar'sPuranpoliGhar</t>
  </si>
  <si>
    <t>GunjanAppsStudios</t>
  </si>
  <si>
    <t>TheSimplySalad</t>
  </si>
  <si>
    <t>AyuSynk</t>
  </si>
  <si>
    <t>AtypicalAdvantage</t>
  </si>
  <si>
    <t>Jharkhand</t>
  </si>
  <si>
    <t>HouseOfChikankari</t>
  </si>
  <si>
    <t>MagicOfMemories</t>
  </si>
  <si>
    <t>Paradyes</t>
  </si>
  <si>
    <t>Nestroots</t>
  </si>
  <si>
    <t>Zillionaire</t>
  </si>
  <si>
    <t>Credmate</t>
  </si>
  <si>
    <t>Freebowler</t>
  </si>
  <si>
    <t>ABCSports&amp;Fitness</t>
  </si>
  <si>
    <t>Primebook</t>
  </si>
  <si>
    <t>DailyDump</t>
  </si>
  <si>
    <t>GharSoaps</t>
  </si>
  <si>
    <t>Janitri</t>
  </si>
  <si>
    <t>JaipurWatchCompany</t>
  </si>
  <si>
    <t>InsideFPV</t>
  </si>
  <si>
    <t>Angrakhaa</t>
  </si>
  <si>
    <t>Diabexy</t>
  </si>
  <si>
    <t>Kyari</t>
  </si>
  <si>
    <t>MoppFoods</t>
  </si>
  <si>
    <t>Econiture</t>
  </si>
  <si>
    <t>Dobiee</t>
  </si>
  <si>
    <t>FastBeetle</t>
  </si>
  <si>
    <t>Pflow</t>
  </si>
  <si>
    <t>VSMani</t>
  </si>
  <si>
    <t>Sepal</t>
  </si>
  <si>
    <t>Solinas</t>
  </si>
  <si>
    <t>AvimeeHerbal</t>
  </si>
  <si>
    <t>eyenic</t>
  </si>
  <si>
    <t>ekatra</t>
  </si>
  <si>
    <t>Raasa</t>
  </si>
  <si>
    <t>NeoMotion</t>
  </si>
  <si>
    <t>licksters</t>
  </si>
  <si>
    <t>Sayonara</t>
  </si>
  <si>
    <t>PMV</t>
  </si>
  <si>
    <t>SpiceStory</t>
  </si>
  <si>
    <t>Bullspree</t>
  </si>
  <si>
    <t>Snitch</t>
  </si>
  <si>
    <t>Portl</t>
  </si>
  <si>
    <t>FatToSlim</t>
  </si>
  <si>
    <t>CheeseCake&amp;Co.</t>
  </si>
  <si>
    <t>Dabble</t>
  </si>
  <si>
    <t>CloudTailor</t>
  </si>
  <si>
    <t>Karnataka,Telangana</t>
  </si>
  <si>
    <t>BeUnic</t>
  </si>
  <si>
    <t>Broomees</t>
  </si>
  <si>
    <t>Ravel</t>
  </si>
  <si>
    <t>HoneyVeda</t>
  </si>
  <si>
    <t>PadCare</t>
  </si>
  <si>
    <t>SwadeshiBlessings</t>
  </si>
  <si>
    <t>OLL</t>
  </si>
  <si>
    <t>Febris</t>
  </si>
  <si>
    <t>Geeani</t>
  </si>
  <si>
    <t>Amore</t>
  </si>
  <si>
    <t>Telangana,Maharashtra</t>
  </si>
  <si>
    <t>LeafyAffair</t>
  </si>
  <si>
    <t>ScrapUncle</t>
  </si>
  <si>
    <t>SharmaJiKiAata</t>
  </si>
  <si>
    <t>Manetain</t>
  </si>
  <si>
    <t>Kerala,Maharashtra</t>
  </si>
  <si>
    <t>GavinParis</t>
  </si>
  <si>
    <t>UnStop</t>
  </si>
  <si>
    <t>BlueTea</t>
  </si>
  <si>
    <t>Haryana,West Bengal</t>
  </si>
  <si>
    <t>TheGreenSnack</t>
  </si>
  <si>
    <t>HobbyIndia</t>
  </si>
  <si>
    <t>Flhexible</t>
  </si>
  <si>
    <t>UpThrust</t>
  </si>
  <si>
    <t>Zoff</t>
  </si>
  <si>
    <t>Chhattisgarh</t>
  </si>
  <si>
    <t>DesiToys</t>
  </si>
  <si>
    <t>CloudWorx</t>
  </si>
  <si>
    <t>Mahantam</t>
  </si>
  <si>
    <t>MindPeers</t>
  </si>
  <si>
    <t>Barosi</t>
  </si>
  <si>
    <t>Daryaganj</t>
  </si>
  <si>
    <t>DhruvVidyut</t>
  </si>
  <si>
    <t>CELLBELL</t>
  </si>
  <si>
    <t>Tipayi</t>
  </si>
  <si>
    <t>DigiQure</t>
  </si>
  <si>
    <t>Nirmalaya</t>
  </si>
  <si>
    <t>Pabiben</t>
  </si>
  <si>
    <t>Homestrap</t>
  </si>
  <si>
    <t>uBreathe</t>
  </si>
  <si>
    <t>Deyor</t>
  </si>
  <si>
    <t>iMumz</t>
  </si>
  <si>
    <t>TheHealthyBinge</t>
  </si>
  <si>
    <t>Freakins</t>
  </si>
  <si>
    <t>Perfora</t>
  </si>
  <si>
    <t>Haryana,Maharashtra</t>
  </si>
  <si>
    <t>MidNightAngelsByPC</t>
  </si>
  <si>
    <t>CureSee</t>
  </si>
  <si>
    <t>MeduLance</t>
  </si>
  <si>
    <t>Cakelicious</t>
  </si>
  <si>
    <t>Bowled.io</t>
  </si>
  <si>
    <t>Toyshine</t>
  </si>
  <si>
    <t>neuphony</t>
  </si>
  <si>
    <t>Amrutam</t>
  </si>
  <si>
    <t>HoloKitab</t>
  </si>
  <si>
    <t>Zoe</t>
  </si>
  <si>
    <t>Hornback</t>
  </si>
  <si>
    <t>Malaki</t>
  </si>
  <si>
    <t>nanoclean</t>
  </si>
  <si>
    <t>DesmondJi</t>
  </si>
  <si>
    <t>Liquor/Alcohol</t>
  </si>
  <si>
    <t>Cremeitalia</t>
  </si>
  <si>
    <t>nawgati</t>
  </si>
  <si>
    <t>Swytchd</t>
  </si>
  <si>
    <t>GladFul</t>
  </si>
  <si>
    <t>Pharmallama</t>
  </si>
  <si>
    <t>CraveRajaFoods</t>
  </si>
  <si>
    <t>VAPerfume</t>
  </si>
  <si>
    <t>Hood</t>
  </si>
  <si>
    <t>TwistingScoops</t>
  </si>
  <si>
    <t>GROWiT</t>
  </si>
  <si>
    <t>Makino</t>
  </si>
  <si>
    <t>Trunome</t>
  </si>
  <si>
    <t>Wol3D</t>
  </si>
  <si>
    <t>What'sUpWellness</t>
  </si>
  <si>
    <t>ProostBeer</t>
  </si>
  <si>
    <t>DrCubes</t>
  </si>
  <si>
    <t>MetroRide</t>
  </si>
  <si>
    <t>Conker</t>
  </si>
  <si>
    <t>WTF</t>
  </si>
  <si>
    <t>funngro</t>
  </si>
  <si>
    <t>Aadvik</t>
  </si>
  <si>
    <t>oyehappy</t>
  </si>
  <si>
    <t>HealthyMaster</t>
  </si>
  <si>
    <t>Kitsons</t>
  </si>
  <si>
    <t>LondonBubble</t>
  </si>
  <si>
    <t>WaggyZone</t>
  </si>
  <si>
    <t>NutriCook</t>
  </si>
  <si>
    <t>Karnataka,Andhra Pradesh</t>
  </si>
  <si>
    <t>Subhag</t>
  </si>
  <si>
    <t>Jharkhand,Chhattisgarh</t>
  </si>
  <si>
    <t>SinghStyled</t>
  </si>
  <si>
    <t>ZSportsTech</t>
  </si>
  <si>
    <t>ThePlatedProject</t>
  </si>
  <si>
    <t>VsnapU</t>
  </si>
  <si>
    <t>TheHealthyFactory</t>
  </si>
  <si>
    <t>Brevistay</t>
  </si>
  <si>
    <t>Uttarakhand,Uttar Pradesh</t>
  </si>
  <si>
    <t>SoulUp</t>
  </si>
  <si>
    <t>TheBigBookBox ChapterOneBooks</t>
  </si>
  <si>
    <t>Rubans</t>
  </si>
  <si>
    <t>SameNotification</t>
  </si>
  <si>
    <t>Gujarat,Uttar Pradesh</t>
  </si>
  <si>
    <t>BottomLineSprays</t>
  </si>
  <si>
    <t>LilGoodness</t>
  </si>
  <si>
    <t>ForeverModest</t>
  </si>
  <si>
    <t>Sahayatha</t>
  </si>
  <si>
    <t>WickedGud</t>
  </si>
  <si>
    <t>maisha</t>
  </si>
  <si>
    <t>NishHair</t>
  </si>
  <si>
    <t>MYBYK</t>
  </si>
  <si>
    <t>GODESi</t>
  </si>
  <si>
    <t>TAC</t>
  </si>
  <si>
    <t>Naara-Aaba</t>
  </si>
  <si>
    <t>Arunachal Pradesh</t>
  </si>
  <si>
    <t>StyloBug</t>
  </si>
  <si>
    <t>ZenOnco</t>
  </si>
  <si>
    <t>HonestHome</t>
  </si>
  <si>
    <t>AdilQadri</t>
  </si>
  <si>
    <t>ConsciousChemist</t>
  </si>
  <si>
    <t>TheCinnamonKitchen</t>
  </si>
  <si>
    <t>WtfGyms</t>
  </si>
  <si>
    <t>Intervue</t>
  </si>
  <si>
    <t>Punjab,Uttar Pradesh</t>
  </si>
  <si>
    <t>RodBez</t>
  </si>
  <si>
    <t>Blix</t>
  </si>
  <si>
    <t>Homversity</t>
  </si>
  <si>
    <t>TURMS</t>
  </si>
  <si>
    <t>mintree</t>
  </si>
  <si>
    <t>80Wash</t>
  </si>
  <si>
    <t>DilFoods</t>
  </si>
  <si>
    <t>AIKavach/Panoplia</t>
  </si>
  <si>
    <t>Bartisans</t>
  </si>
  <si>
    <t>Aretto</t>
  </si>
  <si>
    <t>Kalakaram</t>
  </si>
  <si>
    <t>NabhiSutra</t>
  </si>
  <si>
    <t>Zorko</t>
  </si>
  <si>
    <t>Tramboo</t>
  </si>
  <si>
    <t>WeHear</t>
  </si>
  <si>
    <t>Tiggle</t>
  </si>
  <si>
    <t>WYLDCard</t>
  </si>
  <si>
    <t>upliance.ai</t>
  </si>
  <si>
    <t>PizzaGalleria</t>
  </si>
  <si>
    <t>AiCars</t>
  </si>
  <si>
    <t>RooftopApp</t>
  </si>
  <si>
    <t>GoenchiFeni</t>
  </si>
  <si>
    <t>Arata</t>
  </si>
  <si>
    <t>Vecros</t>
  </si>
  <si>
    <t>GudGum</t>
  </si>
  <si>
    <t>EvaScalp</t>
  </si>
  <si>
    <t>Elitty</t>
  </si>
  <si>
    <t>HoneyTwigs</t>
  </si>
  <si>
    <t>Koparo</t>
  </si>
  <si>
    <t>2Ballz</t>
  </si>
  <si>
    <t>JewelBox</t>
  </si>
  <si>
    <t>DaakRoom</t>
  </si>
  <si>
    <t>Nuvedo</t>
  </si>
  <si>
    <t>WALK</t>
  </si>
  <si>
    <t>RajaRaniCoaching</t>
  </si>
  <si>
    <t>DecodeAge</t>
  </si>
  <si>
    <t>ALittleExtra</t>
  </si>
  <si>
    <t>Assam</t>
  </si>
  <si>
    <t>Assembly</t>
  </si>
  <si>
    <t>NasherMiles</t>
  </si>
  <si>
    <t>AltCo</t>
  </si>
  <si>
    <t>Without</t>
  </si>
  <si>
    <t>Kibo</t>
  </si>
  <si>
    <t>Haryana,Gujarat</t>
  </si>
  <si>
    <t>VOLD</t>
  </si>
  <si>
    <t>Quirksmith</t>
  </si>
  <si>
    <t>UrbanSpace</t>
  </si>
  <si>
    <t>HyperLab</t>
  </si>
  <si>
    <t>EcoBiotraps</t>
  </si>
  <si>
    <t>Gujarat,Maharashtra</t>
  </si>
  <si>
    <t>Hoora</t>
  </si>
  <si>
    <t>YesMadam</t>
  </si>
  <si>
    <t>Zerodor</t>
  </si>
  <si>
    <t>ToffeeCoffeeRoasters</t>
  </si>
  <si>
    <t>PushSports</t>
  </si>
  <si>
    <t>ORBO</t>
  </si>
  <si>
    <t>CannazoIndia</t>
  </si>
  <si>
    <t>Chefling</t>
  </si>
  <si>
    <t>IntenseFocus</t>
  </si>
  <si>
    <t>MilletAmma</t>
  </si>
  <si>
    <t>D'chica</t>
  </si>
  <si>
    <t>Refit</t>
  </si>
  <si>
    <t>HouseOfBeautyIndia</t>
  </si>
  <si>
    <t>Artinci</t>
  </si>
  <si>
    <t>TheRageRoom</t>
  </si>
  <si>
    <t>Aastey</t>
  </si>
  <si>
    <t>Matri</t>
  </si>
  <si>
    <t>Rubbabu</t>
  </si>
  <si>
    <t>GulaboJaipur</t>
  </si>
  <si>
    <t>AristaVault</t>
  </si>
  <si>
    <t>ToHands</t>
  </si>
  <si>
    <t>Tamil Nadu,Uttar Pradesh</t>
  </si>
  <si>
    <t>PlusGold</t>
  </si>
  <si>
    <t>Aroleap</t>
  </si>
  <si>
    <t>Cosmix</t>
  </si>
  <si>
    <t>Fabriclore</t>
  </si>
  <si>
    <t>PolishMePretty</t>
  </si>
  <si>
    <t>GridMats</t>
  </si>
  <si>
    <t>UnclePetersPanCakes</t>
  </si>
  <si>
    <t>West Bengal,Uttar Pradesh</t>
  </si>
  <si>
    <t>CreativeHatti</t>
  </si>
  <si>
    <t>CandidMen</t>
  </si>
  <si>
    <t>Flyrobe</t>
  </si>
  <si>
    <t>WiseLife</t>
  </si>
  <si>
    <t>Cervicheck</t>
  </si>
  <si>
    <t>Eatverse</t>
  </si>
  <si>
    <t>AvataarSkincare</t>
  </si>
  <si>
    <t>ChalteFirteMangalkaryalay</t>
  </si>
  <si>
    <t>KryzenBiotech</t>
  </si>
  <si>
    <t>FOMO</t>
  </si>
  <si>
    <t>ModelVerse</t>
  </si>
  <si>
    <t>VikrantBikes</t>
  </si>
  <si>
    <t>TheShellHair</t>
  </si>
  <si>
    <t>Rize</t>
  </si>
  <si>
    <t>MEPACK</t>
  </si>
  <si>
    <t>BaccaBucci</t>
  </si>
  <si>
    <t>Vobble</t>
  </si>
  <si>
    <t>BeUNatural</t>
  </si>
  <si>
    <t>Erotissch</t>
  </si>
  <si>
    <t>Niblerzz</t>
  </si>
  <si>
    <t>Sorich</t>
  </si>
  <si>
    <t>LittleBox</t>
  </si>
  <si>
    <t>CremeCastle</t>
  </si>
  <si>
    <t>Namakwali</t>
  </si>
  <si>
    <t>KariboCosmetics</t>
  </si>
  <si>
    <t>Deeva</t>
  </si>
  <si>
    <t>DesignTemplate</t>
  </si>
  <si>
    <t>Sama</t>
  </si>
  <si>
    <t>Delhi,Bihar,Kerala</t>
  </si>
  <si>
    <t>GoldenFeathers</t>
  </si>
  <si>
    <t>Myracle.io</t>
  </si>
  <si>
    <t>Cup-ji</t>
  </si>
  <si>
    <t>AToddlerThing</t>
  </si>
  <si>
    <t>FlexifyMe</t>
  </si>
  <si>
    <t>Dharaksha</t>
  </si>
  <si>
    <t>iDreamCareer</t>
  </si>
  <si>
    <t>Delhi,Karnataka</t>
  </si>
  <si>
    <t>RockPaperRum</t>
  </si>
  <si>
    <t>Fit&amp;Flex</t>
  </si>
  <si>
    <t>Sukham</t>
  </si>
  <si>
    <t>Smotect</t>
  </si>
  <si>
    <t>Katidhan</t>
  </si>
  <si>
    <t>NEMAAI</t>
  </si>
  <si>
    <t>MaplePods</t>
  </si>
  <si>
    <t>SpecOps</t>
  </si>
  <si>
    <t>Others</t>
  </si>
  <si>
    <t>KaabilKids</t>
  </si>
  <si>
    <t>OddGiraffe</t>
  </si>
  <si>
    <t>Nemocare</t>
  </si>
  <si>
    <t>Telangana,Karnataka</t>
  </si>
  <si>
    <t>WhySoBlue</t>
  </si>
  <si>
    <t>CoratiaTechnologies</t>
  </si>
  <si>
    <t>Odisha</t>
  </si>
  <si>
    <t>Coolant</t>
  </si>
  <si>
    <t>Xmachines</t>
  </si>
  <si>
    <t>Luvottica</t>
  </si>
  <si>
    <t>FarmDidi</t>
  </si>
  <si>
    <t>Maharashtra,Uttar Pradesh,Haryana</t>
  </si>
  <si>
    <t>Popcorn</t>
  </si>
  <si>
    <t>Prorata</t>
  </si>
  <si>
    <t>Indigifts</t>
  </si>
  <si>
    <t>AlienVersions</t>
  </si>
  <si>
    <t>Arunachal Pradesh,Uttarakhand</t>
  </si>
  <si>
    <t>Rocca</t>
  </si>
  <si>
    <t>KikoLive</t>
  </si>
  <si>
    <t>Melooha</t>
  </si>
  <si>
    <t>FUTRStudios</t>
  </si>
  <si>
    <t>Punjab,Gujarat</t>
  </si>
  <si>
    <t>Allter</t>
  </si>
  <si>
    <t>FirstBudOrganics</t>
  </si>
  <si>
    <t>Shararat</t>
  </si>
  <si>
    <t>Competishun</t>
  </si>
  <si>
    <t>BombayClosetCleanse</t>
  </si>
  <si>
    <t>KioskKaffee</t>
  </si>
  <si>
    <t>NeonAttack</t>
  </si>
  <si>
    <t>PTal</t>
  </si>
  <si>
    <t>RoadPilot</t>
  </si>
  <si>
    <t>SmartMop</t>
  </si>
  <si>
    <t>Lea</t>
  </si>
  <si>
    <t>$KrishnaRama</t>
  </si>
  <si>
    <t>Rentit4me</t>
  </si>
  <si>
    <t>CoolTheGlobe</t>
  </si>
  <si>
    <t>Canvaloop</t>
  </si>
  <si>
    <t>DigitalPaani</t>
  </si>
  <si>
    <t>FAEBeauty</t>
  </si>
  <si>
    <t>CONFECT</t>
  </si>
  <si>
    <t>Indulge</t>
  </si>
  <si>
    <t>BLFabric</t>
  </si>
  <si>
    <t>CultureCircle</t>
  </si>
  <si>
    <t>NexeraHealth</t>
  </si>
  <si>
    <t>NOOE</t>
  </si>
  <si>
    <t>GoZero</t>
  </si>
  <si>
    <t>CurveElectric</t>
  </si>
  <si>
    <t>Gudworld</t>
  </si>
  <si>
    <t>airth</t>
  </si>
  <si>
    <t>OneDios</t>
  </si>
  <si>
    <t>InnerGize</t>
  </si>
  <si>
    <t>PersonalTouchSkincare</t>
  </si>
  <si>
    <t>KIWIKisanWindow</t>
  </si>
  <si>
    <t>TripoleGear</t>
  </si>
  <si>
    <t>Neosapien</t>
  </si>
  <si>
    <t>MissCheesecake</t>
  </si>
  <si>
    <t>SpeedKitchen</t>
  </si>
  <si>
    <t>MudgarClub</t>
  </si>
  <si>
    <t>ImagiMake</t>
  </si>
  <si>
    <t>BeastLife</t>
  </si>
  <si>
    <t>GoDevil</t>
  </si>
  <si>
    <t>Havintha</t>
  </si>
  <si>
    <t>NurturingGreen</t>
  </si>
  <si>
    <t>kyari</t>
  </si>
  <si>
    <t>ProjectClay</t>
  </si>
  <si>
    <t>DeniBikes</t>
  </si>
  <si>
    <t>PrettyLittleShop</t>
  </si>
  <si>
    <t>Aquapeya</t>
  </si>
  <si>
    <t>Jarsh</t>
  </si>
  <si>
    <t>DACBY</t>
  </si>
  <si>
    <t>Shyle</t>
  </si>
  <si>
    <t>SavaniHeritage</t>
  </si>
  <si>
    <t>SNEAKINN</t>
  </si>
  <si>
    <t>fupro</t>
  </si>
  <si>
    <t>Punjab,Kerala</t>
  </si>
  <si>
    <t>Kanvas</t>
  </si>
  <si>
    <t>ezo</t>
  </si>
  <si>
    <t>Seven</t>
  </si>
  <si>
    <t>TheFutureAnimations</t>
  </si>
  <si>
    <t>Aignosis</t>
  </si>
  <si>
    <t>Rosha</t>
  </si>
  <si>
    <t>MakeMyPayment</t>
  </si>
  <si>
    <t>PatchUp</t>
  </si>
  <si>
    <t>tikitoro</t>
  </si>
  <si>
    <t>Ashva</t>
  </si>
  <si>
    <t>AseemShakti</t>
  </si>
  <si>
    <t>RBDMachineTools</t>
  </si>
  <si>
    <t>MidasPaint</t>
  </si>
  <si>
    <t>GoodlandPickleball</t>
  </si>
  <si>
    <t>TheNaturikCo</t>
  </si>
  <si>
    <t>Metashot</t>
  </si>
  <si>
    <t>GabruDiChaap</t>
  </si>
  <si>
    <t>YaanMan</t>
  </si>
  <si>
    <t>SonicLamb</t>
  </si>
  <si>
    <t>Woolah</t>
  </si>
  <si>
    <t>EM5</t>
  </si>
  <si>
    <t>WomanLikeU</t>
  </si>
  <si>
    <t>BookLeafPublishing</t>
  </si>
  <si>
    <t>Delhi,Jammu &amp; Kashmir</t>
  </si>
  <si>
    <t>Str8bat</t>
  </si>
  <si>
    <t>Ruby'sOrganics</t>
  </si>
  <si>
    <t>TheGoodDoll</t>
  </si>
  <si>
    <t>Schickwheel</t>
  </si>
  <si>
    <t>ClapStoreToys</t>
  </si>
  <si>
    <t>RahejaSolarFoodProcessing</t>
  </si>
  <si>
    <t>Wanderlooms</t>
  </si>
  <si>
    <t>Ugees</t>
  </si>
  <si>
    <t>Alt.fCoworking</t>
  </si>
  <si>
    <t>BurgerBae</t>
  </si>
  <si>
    <t>Punjab,West Bengal</t>
  </si>
  <si>
    <t>BobaBhai</t>
  </si>
  <si>
    <t>Hexafun</t>
  </si>
  <si>
    <t>Maharashtra,Delhi</t>
  </si>
  <si>
    <t>RepeatGud</t>
  </si>
  <si>
    <t>SkateSupplyIndia</t>
  </si>
  <si>
    <t>UtopianDrinks</t>
  </si>
  <si>
    <t>GOFIG</t>
  </si>
  <si>
    <t>Joyspoon</t>
  </si>
  <si>
    <t>bambinos</t>
  </si>
  <si>
    <t>FundooLabs</t>
  </si>
  <si>
    <t>Gaon</t>
  </si>
  <si>
    <t>EriWeave</t>
  </si>
  <si>
    <t>Meghalaya</t>
  </si>
  <si>
    <t>PaleooBakes</t>
  </si>
  <si>
    <t>NeuraSim</t>
  </si>
  <si>
    <t>Offmint</t>
  </si>
  <si>
    <t>Chokhat</t>
  </si>
  <si>
    <t>ZenmaCoffee</t>
  </si>
  <si>
    <t>TheEleFant</t>
  </si>
  <si>
    <t>BetterNutrition</t>
  </si>
  <si>
    <t>PinqPolka</t>
  </si>
  <si>
    <t>Vibrasense</t>
  </si>
  <si>
    <t>NearBook</t>
  </si>
  <si>
    <t>Memotag</t>
  </si>
  <si>
    <t>Klimate</t>
  </si>
  <si>
    <t>Karnataka,Assam,Jharkhand</t>
  </si>
  <si>
    <t>HealthFab</t>
  </si>
  <si>
    <t>PieMatrix</t>
  </si>
  <si>
    <t>Sudathi</t>
  </si>
  <si>
    <t>Moderate</t>
  </si>
  <si>
    <t>HireForCare</t>
  </si>
  <si>
    <t>Uttar Pradesh,Rajasthan</t>
  </si>
  <si>
    <t>DreamSmile</t>
  </si>
  <si>
    <t>Madmix</t>
  </si>
  <si>
    <t>Palmonas</t>
  </si>
  <si>
    <t>MKPowerAndMobility</t>
  </si>
  <si>
    <t>Nidhi'sGrandmaaSecret</t>
  </si>
  <si>
    <t>Solnce</t>
  </si>
  <si>
    <t>BornGood</t>
  </si>
  <si>
    <t>DorabiAndAmili</t>
  </si>
  <si>
    <t>ZebraLearn</t>
  </si>
  <si>
    <t>ExclusiveLane</t>
  </si>
  <si>
    <t>Medial</t>
  </si>
  <si>
    <t>PanchalDairy</t>
  </si>
  <si>
    <t>MusicPandit</t>
  </si>
  <si>
    <t>Cograd</t>
  </si>
  <si>
    <t>EatBetterCo</t>
  </si>
  <si>
    <t>Earthful</t>
  </si>
  <si>
    <t>Trajectory</t>
  </si>
  <si>
    <t>KaviThePoetry-ArtProject</t>
  </si>
  <si>
    <t>F2DF</t>
  </si>
  <si>
    <t>SugarStrings.ai</t>
  </si>
  <si>
    <t>Kerala,Andhra Pradesh</t>
  </si>
  <si>
    <t>MomsHome</t>
  </si>
  <si>
    <t>Catwalk</t>
  </si>
  <si>
    <t>Beautywise</t>
  </si>
  <si>
    <t>Ivory</t>
  </si>
  <si>
    <t>TheHousePartyBySavar</t>
  </si>
  <si>
    <t>GlowGlossary</t>
  </si>
  <si>
    <t>Karnataka,Uttar Pradesh</t>
  </si>
  <si>
    <t>SinghDentalCare</t>
  </si>
  <si>
    <t>TribalVeda</t>
  </si>
  <si>
    <t>Anuvad</t>
  </si>
  <si>
    <t>Fitelo</t>
  </si>
  <si>
    <t>Nanighar</t>
  </si>
  <si>
    <t>GoodMonk</t>
  </si>
  <si>
    <t>Artbuzz</t>
  </si>
  <si>
    <t>Tulua</t>
  </si>
  <si>
    <t>Taffykids</t>
  </si>
  <si>
    <t>WhaleWearables</t>
  </si>
  <si>
    <t>Zingavita</t>
  </si>
  <si>
    <t>DhaagaLife</t>
  </si>
  <si>
    <t>Tileskraft</t>
  </si>
  <si>
    <t>Krishnsakhi</t>
  </si>
  <si>
    <t>BoreCharger</t>
  </si>
  <si>
    <t>SuperBolter</t>
  </si>
  <si>
    <t>HiveSchool</t>
  </si>
  <si>
    <t>Delhi,Madhya Pradesh</t>
  </si>
  <si>
    <t>Tintbox</t>
  </si>
  <si>
    <t>EasyRugs</t>
  </si>
  <si>
    <t>StylesTry</t>
  </si>
  <si>
    <t>Quitci</t>
  </si>
  <si>
    <t>FitFeast</t>
  </si>
  <si>
    <t>TheBearHouse</t>
  </si>
  <si>
    <t>UrbanAnimal</t>
  </si>
  <si>
    <t>Nooky</t>
  </si>
  <si>
    <t>Subculture</t>
  </si>
  <si>
    <t>Woodsmen</t>
  </si>
  <si>
    <t>BhavisyaPlast</t>
  </si>
  <si>
    <t>Ecoil</t>
  </si>
  <si>
    <t>Rescript</t>
  </si>
  <si>
    <t>TickleYourArt</t>
  </si>
  <si>
    <t>Symbionic</t>
  </si>
  <si>
    <t>XLCinema</t>
  </si>
  <si>
    <t>Not Available</t>
  </si>
  <si>
    <t>Yes</t>
  </si>
  <si>
    <t>No</t>
  </si>
  <si>
    <t>Row Labels</t>
  </si>
  <si>
    <t>Grand Total</t>
  </si>
  <si>
    <t>Season</t>
  </si>
  <si>
    <t>Net Deal Amount</t>
  </si>
  <si>
    <t>Net Deal Valuation</t>
  </si>
  <si>
    <t>Male Pitchers</t>
  </si>
  <si>
    <t>Female Pitchers</t>
  </si>
  <si>
    <t>Couple Pitchers</t>
  </si>
  <si>
    <t>No of Startups</t>
  </si>
  <si>
    <t>Average Yearly Revenue</t>
  </si>
  <si>
    <t>Average Deal Valuation</t>
  </si>
  <si>
    <t>Average Gross Margin</t>
  </si>
  <si>
    <t>Total Sharks</t>
  </si>
  <si>
    <t>Patents</t>
  </si>
  <si>
    <t>Industries</t>
  </si>
  <si>
    <t>Total Investment</t>
  </si>
  <si>
    <t>Average Deal Size</t>
  </si>
  <si>
    <t>Median Deal Size</t>
  </si>
  <si>
    <t>Food &amp; Beverages</t>
  </si>
  <si>
    <t>Sum of Female Pitchers</t>
  </si>
  <si>
    <t>Sum of Couple Pitchers</t>
  </si>
  <si>
    <t>Unknown</t>
  </si>
  <si>
    <t>All Seasons Quick Review</t>
  </si>
  <si>
    <t>Gender Diversity</t>
  </si>
  <si>
    <t>Top 5 Deals</t>
  </si>
  <si>
    <t>Season Wise Overview</t>
  </si>
  <si>
    <t>Deal Amount</t>
  </si>
  <si>
    <t>Most Popular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</si>
</sst>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quot; Lakhs&quot;"/>
    <numFmt numFmtId="165" formatCode="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7"/>
      <name val="Calibri"/>
      <family val="2"/>
      <scheme val="minor"/>
    </font>
    <font>
      <b/>
      <sz val="20"/>
      <color theme="7"/>
      <name val="Calibri"/>
      <family val="2"/>
      <scheme val="minor"/>
    </font>
    <font>
      <b/>
      <sz val="16"/>
      <color theme="7"/>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6" fillId="10" borderId="0" xfId="19" applyFont="1"/>
    <xf numFmtId="0" fontId="18" fillId="33" borderId="0" xfId="0" applyFont="1" applyFill="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4" formatCode="&quot;₹&quot;\ 0.00&quot; Lakhs&quot;"/>
    </dxf>
    <dxf>
      <numFmt numFmtId="164" formatCode="&quot;₹&quot;\ 0.00&quot; Lakhs&quot;"/>
    </dxf>
    <dxf>
      <numFmt numFmtId="165" formatCode="0.00\%"/>
    </dxf>
    <dxf>
      <numFmt numFmtId="165" formatCode="0.00\%"/>
    </dxf>
    <dxf>
      <numFmt numFmtId="164" formatCode="&quot;₹&quot;\ 0.00&quot; Lakhs&quot;"/>
    </dxf>
    <dxf>
      <numFmt numFmtId="164" formatCode="&quot;₹&quot;\ 0.00&quot; Lakhs&quot;"/>
    </dxf>
    <dxf>
      <numFmt numFmtId="164" formatCode="&quot;₹&quot;\ 0.00&quot; Lakhs&quot;"/>
    </dxf>
    <dxf>
      <numFmt numFmtId="164" formatCode="&quot;₹&quot;\ 0.00&quot; Lakhs&quot;"/>
    </dxf>
    <dxf>
      <numFmt numFmtId="164" formatCode="&quot;₹&quot;\ 0.00&quot; Lakhs&quot;"/>
    </dxf>
    <dxf>
      <numFmt numFmtId="164" formatCode="&quot;₹&quot;\ 0.00&quot; Lakhs&quot;"/>
    </dxf>
  </dxfs>
  <tableStyles count="1" defaultTableStyle="TableStyleMedium2" defaultPivotStyle="PivotStyleLight16">
    <tableStyle name="Slicer Style 1" pivot="0" table="0" count="2" xr9:uid="{6A41EFCE-E07E-4F70-B385-D464F0BF8997}"/>
  </tableStyles>
  <extLst>
    <ext xmlns:x14="http://schemas.microsoft.com/office/spreadsheetml/2009/9/main" uri="{46F421CA-312F-682f-3DD2-61675219B42D}">
      <x14:dxfs count="2">
        <dxf>
          <fill>
            <patternFill>
              <bgColor theme="1"/>
            </patternFill>
          </fill>
        </dxf>
        <dxf>
          <fill>
            <patternFill>
              <bgColor theme="7"/>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 Tank India Startup Tracker.xlsx]Industries!PivotTable3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s>
    <c:plotArea>
      <c:layout/>
      <c:barChart>
        <c:barDir val="col"/>
        <c:grouping val="stacked"/>
        <c:varyColors val="0"/>
        <c:ser>
          <c:idx val="0"/>
          <c:order val="0"/>
          <c:tx>
            <c:strRef>
              <c:f>Industries!$B$3</c:f>
              <c:strCache>
                <c:ptCount val="1"/>
                <c:pt idx="0">
                  <c:v>Average Yearly Revenue</c:v>
                </c:pt>
              </c:strCache>
            </c:strRef>
          </c:tx>
          <c:spPr>
            <a:solidFill>
              <a:schemeClr val="accent1"/>
            </a:solidFill>
            <a:ln>
              <a:noFill/>
            </a:ln>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Industries!$B$4:$B$13</c:f>
              <c:numCache>
                <c:formatCode>"₹"\ 0.00" Lakhs"</c:formatCode>
                <c:ptCount val="10"/>
                <c:pt idx="0">
                  <c:v>496.48275862068965</c:v>
                </c:pt>
                <c:pt idx="1">
                  <c:v>497.83333333333331</c:v>
                </c:pt>
                <c:pt idx="2">
                  <c:v>550</c:v>
                </c:pt>
                <c:pt idx="3">
                  <c:v>562.2962962962963</c:v>
                </c:pt>
                <c:pt idx="4">
                  <c:v>671.5</c:v>
                </c:pt>
                <c:pt idx="5">
                  <c:v>744.22222222222217</c:v>
                </c:pt>
                <c:pt idx="6">
                  <c:v>934.50617283950612</c:v>
                </c:pt>
                <c:pt idx="7">
                  <c:v>1084.95</c:v>
                </c:pt>
                <c:pt idx="8">
                  <c:v>1104.3076923076924</c:v>
                </c:pt>
                <c:pt idx="9">
                  <c:v>9850</c:v>
                </c:pt>
              </c:numCache>
            </c:numRef>
          </c:val>
          <c:extLst>
            <c:ext xmlns:c16="http://schemas.microsoft.com/office/drawing/2014/chart" uri="{C3380CC4-5D6E-409C-BE32-E72D297353CC}">
              <c16:uniqueId val="{00000000-33DE-444B-B25D-65A9747FA23D}"/>
            </c:ext>
          </c:extLst>
        </c:ser>
        <c:ser>
          <c:idx val="1"/>
          <c:order val="1"/>
          <c:tx>
            <c:strRef>
              <c:f>Industries!$C$3</c:f>
              <c:strCache>
                <c:ptCount val="1"/>
                <c:pt idx="0">
                  <c:v>No of Startups</c:v>
                </c:pt>
              </c:strCache>
            </c:strRef>
          </c:tx>
          <c:spPr>
            <a:solidFill>
              <a:schemeClr val="accent2"/>
            </a:solidFill>
            <a:ln>
              <a:noFill/>
            </a:ln>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Industries!$C$4:$C$13</c:f>
              <c:numCache>
                <c:formatCode>General</c:formatCode>
                <c:ptCount val="10"/>
                <c:pt idx="0">
                  <c:v>52</c:v>
                </c:pt>
                <c:pt idx="1">
                  <c:v>7</c:v>
                </c:pt>
                <c:pt idx="2">
                  <c:v>15</c:v>
                </c:pt>
                <c:pt idx="3">
                  <c:v>43</c:v>
                </c:pt>
                <c:pt idx="4">
                  <c:v>6</c:v>
                </c:pt>
                <c:pt idx="5">
                  <c:v>25</c:v>
                </c:pt>
                <c:pt idx="6">
                  <c:v>127</c:v>
                </c:pt>
                <c:pt idx="7">
                  <c:v>42</c:v>
                </c:pt>
                <c:pt idx="8">
                  <c:v>19</c:v>
                </c:pt>
                <c:pt idx="9">
                  <c:v>5</c:v>
                </c:pt>
              </c:numCache>
            </c:numRef>
          </c:val>
          <c:extLst>
            <c:ext xmlns:c16="http://schemas.microsoft.com/office/drawing/2014/chart" uri="{C3380CC4-5D6E-409C-BE32-E72D297353CC}">
              <c16:uniqueId val="{00000001-33DE-444B-B25D-65A9747FA23D}"/>
            </c:ext>
          </c:extLst>
        </c:ser>
        <c:ser>
          <c:idx val="2"/>
          <c:order val="2"/>
          <c:tx>
            <c:strRef>
              <c:f>Industries!$D$3</c:f>
              <c:strCache>
                <c:ptCount val="1"/>
                <c:pt idx="0">
                  <c:v>Net Deal Amount</c:v>
                </c:pt>
              </c:strCache>
            </c:strRef>
          </c:tx>
          <c:spPr>
            <a:solidFill>
              <a:schemeClr val="accent3"/>
            </a:solidFill>
            <a:ln>
              <a:noFill/>
            </a:ln>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Industries!$D$4:$D$13</c:f>
              <c:numCache>
                <c:formatCode>"₹"\ 0.00" Lakhs"</c:formatCode>
                <c:ptCount val="10"/>
                <c:pt idx="0">
                  <c:v>1631</c:v>
                </c:pt>
                <c:pt idx="1">
                  <c:v>190</c:v>
                </c:pt>
                <c:pt idx="2">
                  <c:v>685.01250000000005</c:v>
                </c:pt>
                <c:pt idx="3">
                  <c:v>1140</c:v>
                </c:pt>
                <c:pt idx="4">
                  <c:v>270</c:v>
                </c:pt>
                <c:pt idx="5">
                  <c:v>1086</c:v>
                </c:pt>
                <c:pt idx="6">
                  <c:v>5938</c:v>
                </c:pt>
                <c:pt idx="7">
                  <c:v>1365</c:v>
                </c:pt>
                <c:pt idx="8">
                  <c:v>1105</c:v>
                </c:pt>
                <c:pt idx="9">
                  <c:v>400</c:v>
                </c:pt>
              </c:numCache>
            </c:numRef>
          </c:val>
          <c:extLst>
            <c:ext xmlns:c16="http://schemas.microsoft.com/office/drawing/2014/chart" uri="{C3380CC4-5D6E-409C-BE32-E72D297353CC}">
              <c16:uniqueId val="{00000002-33DE-444B-B25D-65A9747FA23D}"/>
            </c:ext>
          </c:extLst>
        </c:ser>
        <c:ser>
          <c:idx val="3"/>
          <c:order val="3"/>
          <c:tx>
            <c:strRef>
              <c:f>Industries!$E$3</c:f>
              <c:strCache>
                <c:ptCount val="1"/>
                <c:pt idx="0">
                  <c:v>Average Deal Valuation</c:v>
                </c:pt>
              </c:strCache>
            </c:strRef>
          </c:tx>
          <c:spPr>
            <a:solidFill>
              <a:schemeClr val="accent4"/>
            </a:solidFill>
            <a:ln>
              <a:noFill/>
            </a:ln>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Industries!$E$4:$E$13</c:f>
              <c:numCache>
                <c:formatCode>"₹"\ 0.00" Lakhs"</c:formatCode>
                <c:ptCount val="10"/>
                <c:pt idx="0">
                  <c:v>1287.1879756388889</c:v>
                </c:pt>
                <c:pt idx="1">
                  <c:v>2155</c:v>
                </c:pt>
                <c:pt idx="2">
                  <c:v>1709.7083333000003</c:v>
                </c:pt>
                <c:pt idx="3">
                  <c:v>1397.0128700119999</c:v>
                </c:pt>
                <c:pt idx="4">
                  <c:v>866.6666666000001</c:v>
                </c:pt>
                <c:pt idx="5">
                  <c:v>2020.1680672470586</c:v>
                </c:pt>
                <c:pt idx="6">
                  <c:v>2348.1507008617982</c:v>
                </c:pt>
                <c:pt idx="7">
                  <c:v>2295.9722222083333</c:v>
                </c:pt>
                <c:pt idx="8">
                  <c:v>2806.6950051437502</c:v>
                </c:pt>
                <c:pt idx="9">
                  <c:v>7083.333333333333</c:v>
                </c:pt>
              </c:numCache>
            </c:numRef>
          </c:val>
          <c:extLst>
            <c:ext xmlns:c16="http://schemas.microsoft.com/office/drawing/2014/chart" uri="{C3380CC4-5D6E-409C-BE32-E72D297353CC}">
              <c16:uniqueId val="{00000003-33DE-444B-B25D-65A9747FA23D}"/>
            </c:ext>
          </c:extLst>
        </c:ser>
        <c:ser>
          <c:idx val="4"/>
          <c:order val="4"/>
          <c:tx>
            <c:strRef>
              <c:f>Industries!$F$3</c:f>
              <c:strCache>
                <c:ptCount val="1"/>
                <c:pt idx="0">
                  <c:v>Average Gross Margin</c:v>
                </c:pt>
              </c:strCache>
            </c:strRef>
          </c:tx>
          <c:spPr>
            <a:solidFill>
              <a:schemeClr val="accent5"/>
            </a:solidFill>
            <a:ln>
              <a:noFill/>
            </a:ln>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Industries!$F$4:$F$13</c:f>
              <c:numCache>
                <c:formatCode>0.00\%</c:formatCode>
                <c:ptCount val="10"/>
                <c:pt idx="0">
                  <c:v>43.875</c:v>
                </c:pt>
                <c:pt idx="1">
                  <c:v>22</c:v>
                </c:pt>
                <c:pt idx="2">
                  <c:v>31</c:v>
                </c:pt>
                <c:pt idx="3">
                  <c:v>64.272727272727266</c:v>
                </c:pt>
                <c:pt idx="4">
                  <c:v>52</c:v>
                </c:pt>
                <c:pt idx="5">
                  <c:v>52.5</c:v>
                </c:pt>
                <c:pt idx="6">
                  <c:v>65.60526315789474</c:v>
                </c:pt>
                <c:pt idx="7">
                  <c:v>55.625</c:v>
                </c:pt>
                <c:pt idx="8">
                  <c:v>68</c:v>
                </c:pt>
                <c:pt idx="9">
                  <c:v>14</c:v>
                </c:pt>
              </c:numCache>
            </c:numRef>
          </c:val>
          <c:extLst>
            <c:ext xmlns:c16="http://schemas.microsoft.com/office/drawing/2014/chart" uri="{C3380CC4-5D6E-409C-BE32-E72D297353CC}">
              <c16:uniqueId val="{00000004-33DE-444B-B25D-65A9747FA23D}"/>
            </c:ext>
          </c:extLst>
        </c:ser>
        <c:ser>
          <c:idx val="5"/>
          <c:order val="5"/>
          <c:tx>
            <c:strRef>
              <c:f>Industries!$G$3</c:f>
              <c:strCache>
                <c:ptCount val="1"/>
                <c:pt idx="0">
                  <c:v>Total Sharks</c:v>
                </c:pt>
              </c:strCache>
            </c:strRef>
          </c:tx>
          <c:spPr>
            <a:solidFill>
              <a:schemeClr val="accent6"/>
            </a:solidFill>
            <a:ln>
              <a:noFill/>
            </a:ln>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Industries!$G$4:$G$13</c:f>
              <c:numCache>
                <c:formatCode>General</c:formatCode>
                <c:ptCount val="10"/>
                <c:pt idx="0">
                  <c:v>51</c:v>
                </c:pt>
                <c:pt idx="1">
                  <c:v>7</c:v>
                </c:pt>
                <c:pt idx="2">
                  <c:v>22</c:v>
                </c:pt>
                <c:pt idx="3">
                  <c:v>33</c:v>
                </c:pt>
                <c:pt idx="4">
                  <c:v>4</c:v>
                </c:pt>
                <c:pt idx="5">
                  <c:v>34</c:v>
                </c:pt>
                <c:pt idx="6">
                  <c:v>147</c:v>
                </c:pt>
                <c:pt idx="7">
                  <c:v>36</c:v>
                </c:pt>
                <c:pt idx="8">
                  <c:v>24</c:v>
                </c:pt>
                <c:pt idx="9">
                  <c:v>6</c:v>
                </c:pt>
              </c:numCache>
            </c:numRef>
          </c:val>
          <c:extLst>
            <c:ext xmlns:c16="http://schemas.microsoft.com/office/drawing/2014/chart" uri="{C3380CC4-5D6E-409C-BE32-E72D297353CC}">
              <c16:uniqueId val="{00000005-33DE-444B-B25D-65A9747FA23D}"/>
            </c:ext>
          </c:extLst>
        </c:ser>
        <c:ser>
          <c:idx val="6"/>
          <c:order val="6"/>
          <c:tx>
            <c:strRef>
              <c:f>Industries!$H$3</c:f>
              <c:strCache>
                <c:ptCount val="1"/>
                <c:pt idx="0">
                  <c:v>Patents</c:v>
                </c:pt>
              </c:strCache>
            </c:strRef>
          </c:tx>
          <c:spPr>
            <a:solidFill>
              <a:schemeClr val="accent1">
                <a:lumMod val="60000"/>
              </a:schemeClr>
            </a:solidFill>
            <a:ln>
              <a:noFill/>
            </a:ln>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Industries!$H$4:$H$13</c:f>
              <c:numCache>
                <c:formatCode>General</c:formatCode>
                <c:ptCount val="10"/>
                <c:pt idx="0">
                  <c:v>20</c:v>
                </c:pt>
                <c:pt idx="1">
                  <c:v>2</c:v>
                </c:pt>
                <c:pt idx="2">
                  <c:v>7</c:v>
                </c:pt>
                <c:pt idx="3">
                  <c:v>18</c:v>
                </c:pt>
                <c:pt idx="4">
                  <c:v>3</c:v>
                </c:pt>
                <c:pt idx="5">
                  <c:v>9</c:v>
                </c:pt>
                <c:pt idx="6">
                  <c:v>41</c:v>
                </c:pt>
                <c:pt idx="7">
                  <c:v>9</c:v>
                </c:pt>
                <c:pt idx="8">
                  <c:v>10</c:v>
                </c:pt>
                <c:pt idx="9">
                  <c:v>1</c:v>
                </c:pt>
              </c:numCache>
            </c:numRef>
          </c:val>
          <c:extLst>
            <c:ext xmlns:c16="http://schemas.microsoft.com/office/drawing/2014/chart" uri="{C3380CC4-5D6E-409C-BE32-E72D297353CC}">
              <c16:uniqueId val="{00000006-33DE-444B-B25D-65A9747FA23D}"/>
            </c:ext>
          </c:extLst>
        </c:ser>
        <c:dLbls>
          <c:showLegendKey val="0"/>
          <c:showVal val="0"/>
          <c:showCatName val="0"/>
          <c:showSerName val="0"/>
          <c:showPercent val="0"/>
          <c:showBubbleSize val="0"/>
        </c:dLbls>
        <c:gapWidth val="150"/>
        <c:overlap val="100"/>
        <c:axId val="637293615"/>
        <c:axId val="637292655"/>
      </c:barChart>
      <c:catAx>
        <c:axId val="63729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92655"/>
        <c:crosses val="autoZero"/>
        <c:auto val="1"/>
        <c:lblAlgn val="ctr"/>
        <c:lblOffset val="100"/>
        <c:noMultiLvlLbl val="0"/>
      </c:catAx>
      <c:valAx>
        <c:axId val="637292655"/>
        <c:scaling>
          <c:orientation val="minMax"/>
        </c:scaling>
        <c:delete val="1"/>
        <c:axPos val="l"/>
        <c:numFmt formatCode="&quot;₹&quot;\ 0.00&quot; Lakhs&quot;" sourceLinked="1"/>
        <c:majorTickMark val="none"/>
        <c:minorTickMark val="none"/>
        <c:tickLblPos val="nextTo"/>
        <c:crossAx val="6372936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 Tank India Startup Tracker.xlsx]Industries!PivotTable3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410296019293283E-17"/>
              <c:y val="-1.3495276653171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15265866209257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Industries!$B$3</c:f>
              <c:strCache>
                <c:ptCount val="1"/>
                <c:pt idx="0">
                  <c:v>Average Yearly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Industries!$B$4:$B$13</c:f>
              <c:numCache>
                <c:formatCode>"₹"\ 0.00" Lakhs"</c:formatCode>
                <c:ptCount val="10"/>
                <c:pt idx="0">
                  <c:v>496.48275862068965</c:v>
                </c:pt>
                <c:pt idx="1">
                  <c:v>497.83333333333331</c:v>
                </c:pt>
                <c:pt idx="2">
                  <c:v>550</c:v>
                </c:pt>
                <c:pt idx="3">
                  <c:v>562.2962962962963</c:v>
                </c:pt>
                <c:pt idx="4">
                  <c:v>671.5</c:v>
                </c:pt>
                <c:pt idx="5">
                  <c:v>744.22222222222217</c:v>
                </c:pt>
                <c:pt idx="6">
                  <c:v>934.50617283950612</c:v>
                </c:pt>
                <c:pt idx="7">
                  <c:v>1084.95</c:v>
                </c:pt>
                <c:pt idx="8">
                  <c:v>1104.3076923076924</c:v>
                </c:pt>
                <c:pt idx="9">
                  <c:v>9850</c:v>
                </c:pt>
              </c:numCache>
            </c:numRef>
          </c:val>
          <c:extLst>
            <c:ext xmlns:c16="http://schemas.microsoft.com/office/drawing/2014/chart" uri="{C3380CC4-5D6E-409C-BE32-E72D297353CC}">
              <c16:uniqueId val="{00000000-C3D4-436B-B979-26D9AC3CD2B4}"/>
            </c:ext>
          </c:extLst>
        </c:ser>
        <c:ser>
          <c:idx val="1"/>
          <c:order val="1"/>
          <c:tx>
            <c:strRef>
              <c:f>Industries!$C$3</c:f>
              <c:strCache>
                <c:ptCount val="1"/>
                <c:pt idx="0">
                  <c:v>No of Startups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Industries!$C$4:$C$13</c:f>
              <c:numCache>
                <c:formatCode>General</c:formatCode>
                <c:ptCount val="10"/>
                <c:pt idx="0">
                  <c:v>52</c:v>
                </c:pt>
                <c:pt idx="1">
                  <c:v>7</c:v>
                </c:pt>
                <c:pt idx="2">
                  <c:v>15</c:v>
                </c:pt>
                <c:pt idx="3">
                  <c:v>43</c:v>
                </c:pt>
                <c:pt idx="4">
                  <c:v>6</c:v>
                </c:pt>
                <c:pt idx="5">
                  <c:v>25</c:v>
                </c:pt>
                <c:pt idx="6">
                  <c:v>127</c:v>
                </c:pt>
                <c:pt idx="7">
                  <c:v>42</c:v>
                </c:pt>
                <c:pt idx="8">
                  <c:v>19</c:v>
                </c:pt>
                <c:pt idx="9">
                  <c:v>5</c:v>
                </c:pt>
              </c:numCache>
            </c:numRef>
          </c:val>
          <c:extLst>
            <c:ext xmlns:c16="http://schemas.microsoft.com/office/drawing/2014/chart" uri="{C3380CC4-5D6E-409C-BE32-E72D297353CC}">
              <c16:uniqueId val="{00000001-C3D4-436B-B979-26D9AC3CD2B4}"/>
            </c:ext>
          </c:extLst>
        </c:ser>
        <c:ser>
          <c:idx val="2"/>
          <c:order val="2"/>
          <c:tx>
            <c:strRef>
              <c:f>Industries!$D$3</c:f>
              <c:strCache>
                <c:ptCount val="1"/>
                <c:pt idx="0">
                  <c:v>Net Deal Amount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Industries!$D$4:$D$13</c:f>
              <c:numCache>
                <c:formatCode>"₹"\ 0.00" Lakhs"</c:formatCode>
                <c:ptCount val="10"/>
                <c:pt idx="0">
                  <c:v>1631</c:v>
                </c:pt>
                <c:pt idx="1">
                  <c:v>190</c:v>
                </c:pt>
                <c:pt idx="2">
                  <c:v>685.01250000000005</c:v>
                </c:pt>
                <c:pt idx="3">
                  <c:v>1140</c:v>
                </c:pt>
                <c:pt idx="4">
                  <c:v>270</c:v>
                </c:pt>
                <c:pt idx="5">
                  <c:v>1086</c:v>
                </c:pt>
                <c:pt idx="6">
                  <c:v>5938</c:v>
                </c:pt>
                <c:pt idx="7">
                  <c:v>1365</c:v>
                </c:pt>
                <c:pt idx="8">
                  <c:v>1105</c:v>
                </c:pt>
                <c:pt idx="9">
                  <c:v>400</c:v>
                </c:pt>
              </c:numCache>
            </c:numRef>
          </c:val>
          <c:extLst>
            <c:ext xmlns:c16="http://schemas.microsoft.com/office/drawing/2014/chart" uri="{C3380CC4-5D6E-409C-BE32-E72D297353CC}">
              <c16:uniqueId val="{00000002-C3D4-436B-B979-26D9AC3CD2B4}"/>
            </c:ext>
          </c:extLst>
        </c:ser>
        <c:ser>
          <c:idx val="3"/>
          <c:order val="3"/>
          <c:tx>
            <c:strRef>
              <c:f>Industries!$E$3</c:f>
              <c:strCache>
                <c:ptCount val="1"/>
                <c:pt idx="0">
                  <c:v>Average Deal Valuation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C5-40FF-AF32-A6702037DEE1}"/>
              </c:ext>
            </c:extLst>
          </c:dPt>
          <c:dPt>
            <c:idx val="6"/>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FFC5-40FF-AF32-A6702037DEE1}"/>
              </c:ext>
            </c:extLst>
          </c:dPt>
          <c:dLbls>
            <c:dLbl>
              <c:idx val="0"/>
              <c:layout>
                <c:manualLayout>
                  <c:x val="1.715265866209257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C5-40FF-AF32-A6702037DEE1}"/>
                </c:ext>
              </c:extLst>
            </c:dLbl>
            <c:dLbl>
              <c:idx val="6"/>
              <c:layout>
                <c:manualLayout>
                  <c:x val="-5.2410296019293283E-17"/>
                  <c:y val="-1.34952766531714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C5-40FF-AF32-A6702037DE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Industries!$E$4:$E$13</c:f>
              <c:numCache>
                <c:formatCode>"₹"\ 0.00" Lakhs"</c:formatCode>
                <c:ptCount val="10"/>
                <c:pt idx="0">
                  <c:v>1287.1879756388889</c:v>
                </c:pt>
                <c:pt idx="1">
                  <c:v>2155</c:v>
                </c:pt>
                <c:pt idx="2">
                  <c:v>1709.7083333000003</c:v>
                </c:pt>
                <c:pt idx="3">
                  <c:v>1397.0128700119999</c:v>
                </c:pt>
                <c:pt idx="4">
                  <c:v>866.6666666000001</c:v>
                </c:pt>
                <c:pt idx="5">
                  <c:v>2020.1680672470586</c:v>
                </c:pt>
                <c:pt idx="6">
                  <c:v>2348.1507008617982</c:v>
                </c:pt>
                <c:pt idx="7">
                  <c:v>2295.9722222083333</c:v>
                </c:pt>
                <c:pt idx="8">
                  <c:v>2806.6950051437502</c:v>
                </c:pt>
                <c:pt idx="9">
                  <c:v>7083.333333333333</c:v>
                </c:pt>
              </c:numCache>
            </c:numRef>
          </c:val>
          <c:extLst>
            <c:ext xmlns:c16="http://schemas.microsoft.com/office/drawing/2014/chart" uri="{C3380CC4-5D6E-409C-BE32-E72D297353CC}">
              <c16:uniqueId val="{00000003-C3D4-436B-B979-26D9AC3CD2B4}"/>
            </c:ext>
          </c:extLst>
        </c:ser>
        <c:ser>
          <c:idx val="4"/>
          <c:order val="4"/>
          <c:tx>
            <c:strRef>
              <c:f>Industries!$F$3</c:f>
              <c:strCache>
                <c:ptCount val="1"/>
                <c:pt idx="0">
                  <c:v>Average Gross Margin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Industries!$F$4:$F$13</c:f>
              <c:numCache>
                <c:formatCode>0.00\%</c:formatCode>
                <c:ptCount val="10"/>
                <c:pt idx="0">
                  <c:v>43.875</c:v>
                </c:pt>
                <c:pt idx="1">
                  <c:v>22</c:v>
                </c:pt>
                <c:pt idx="2">
                  <c:v>31</c:v>
                </c:pt>
                <c:pt idx="3">
                  <c:v>64.272727272727266</c:v>
                </c:pt>
                <c:pt idx="4">
                  <c:v>52</c:v>
                </c:pt>
                <c:pt idx="5">
                  <c:v>52.5</c:v>
                </c:pt>
                <c:pt idx="6">
                  <c:v>65.60526315789474</c:v>
                </c:pt>
                <c:pt idx="7">
                  <c:v>55.625</c:v>
                </c:pt>
                <c:pt idx="8">
                  <c:v>68</c:v>
                </c:pt>
                <c:pt idx="9">
                  <c:v>14</c:v>
                </c:pt>
              </c:numCache>
            </c:numRef>
          </c:val>
          <c:extLst>
            <c:ext xmlns:c16="http://schemas.microsoft.com/office/drawing/2014/chart" uri="{C3380CC4-5D6E-409C-BE32-E72D297353CC}">
              <c16:uniqueId val="{00000004-C3D4-436B-B979-26D9AC3CD2B4}"/>
            </c:ext>
          </c:extLst>
        </c:ser>
        <c:ser>
          <c:idx val="5"/>
          <c:order val="5"/>
          <c:tx>
            <c:strRef>
              <c:f>Industries!$G$3</c:f>
              <c:strCache>
                <c:ptCount val="1"/>
                <c:pt idx="0">
                  <c:v>Total Sharks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Industries!$G$4:$G$13</c:f>
              <c:numCache>
                <c:formatCode>General</c:formatCode>
                <c:ptCount val="10"/>
                <c:pt idx="0">
                  <c:v>51</c:v>
                </c:pt>
                <c:pt idx="1">
                  <c:v>7</c:v>
                </c:pt>
                <c:pt idx="2">
                  <c:v>22</c:v>
                </c:pt>
                <c:pt idx="3">
                  <c:v>33</c:v>
                </c:pt>
                <c:pt idx="4">
                  <c:v>4</c:v>
                </c:pt>
                <c:pt idx="5">
                  <c:v>34</c:v>
                </c:pt>
                <c:pt idx="6">
                  <c:v>147</c:v>
                </c:pt>
                <c:pt idx="7">
                  <c:v>36</c:v>
                </c:pt>
                <c:pt idx="8">
                  <c:v>24</c:v>
                </c:pt>
                <c:pt idx="9">
                  <c:v>6</c:v>
                </c:pt>
              </c:numCache>
            </c:numRef>
          </c:val>
          <c:extLst>
            <c:ext xmlns:c16="http://schemas.microsoft.com/office/drawing/2014/chart" uri="{C3380CC4-5D6E-409C-BE32-E72D297353CC}">
              <c16:uniqueId val="{00000005-C3D4-436B-B979-26D9AC3CD2B4}"/>
            </c:ext>
          </c:extLst>
        </c:ser>
        <c:ser>
          <c:idx val="6"/>
          <c:order val="6"/>
          <c:tx>
            <c:strRef>
              <c:f>Industries!$H$3</c:f>
              <c:strCache>
                <c:ptCount val="1"/>
                <c:pt idx="0">
                  <c:v>Patents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Industries!$A$4:$A$13</c:f>
              <c:strCache>
                <c:ptCount val="10"/>
                <c:pt idx="0">
                  <c:v>Manufacturing</c:v>
                </c:pt>
                <c:pt idx="1">
                  <c:v>Agriculture</c:v>
                </c:pt>
                <c:pt idx="2">
                  <c:v>Green/CleanTech</c:v>
                </c:pt>
                <c:pt idx="3">
                  <c:v>Lifestyle/Home</c:v>
                </c:pt>
                <c:pt idx="4">
                  <c:v>Liquor/Alcohol</c:v>
                </c:pt>
                <c:pt idx="5">
                  <c:v>Children/Education</c:v>
                </c:pt>
                <c:pt idx="6">
                  <c:v>Beauty/Fashion</c:v>
                </c:pt>
                <c:pt idx="7">
                  <c:v>Business Services</c:v>
                </c:pt>
                <c:pt idx="8">
                  <c:v>Fitness/Sports/Outdoors</c:v>
                </c:pt>
                <c:pt idx="9">
                  <c:v>Electronics</c:v>
                </c:pt>
              </c:strCache>
            </c:strRef>
          </c:cat>
          <c:val>
            <c:numRef>
              <c:f>Industries!$H$4:$H$13</c:f>
              <c:numCache>
                <c:formatCode>General</c:formatCode>
                <c:ptCount val="10"/>
                <c:pt idx="0">
                  <c:v>20</c:v>
                </c:pt>
                <c:pt idx="1">
                  <c:v>2</c:v>
                </c:pt>
                <c:pt idx="2">
                  <c:v>7</c:v>
                </c:pt>
                <c:pt idx="3">
                  <c:v>18</c:v>
                </c:pt>
                <c:pt idx="4">
                  <c:v>3</c:v>
                </c:pt>
                <c:pt idx="5">
                  <c:v>9</c:v>
                </c:pt>
                <c:pt idx="6">
                  <c:v>41</c:v>
                </c:pt>
                <c:pt idx="7">
                  <c:v>9</c:v>
                </c:pt>
                <c:pt idx="8">
                  <c:v>10</c:v>
                </c:pt>
                <c:pt idx="9">
                  <c:v>1</c:v>
                </c:pt>
              </c:numCache>
            </c:numRef>
          </c:val>
          <c:extLst>
            <c:ext xmlns:c16="http://schemas.microsoft.com/office/drawing/2014/chart" uri="{C3380CC4-5D6E-409C-BE32-E72D297353CC}">
              <c16:uniqueId val="{00000006-C3D4-436B-B979-26D9AC3CD2B4}"/>
            </c:ext>
          </c:extLst>
        </c:ser>
        <c:dLbls>
          <c:showLegendKey val="0"/>
          <c:showVal val="0"/>
          <c:showCatName val="0"/>
          <c:showSerName val="0"/>
          <c:showPercent val="0"/>
          <c:showBubbleSize val="0"/>
        </c:dLbls>
        <c:gapWidth val="115"/>
        <c:overlap val="-20"/>
        <c:axId val="637293615"/>
        <c:axId val="637292655"/>
      </c:barChart>
      <c:catAx>
        <c:axId val="6372936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292655"/>
        <c:crosses val="autoZero"/>
        <c:auto val="1"/>
        <c:lblAlgn val="ctr"/>
        <c:lblOffset val="100"/>
        <c:noMultiLvlLbl val="0"/>
      </c:catAx>
      <c:valAx>
        <c:axId val="637292655"/>
        <c:scaling>
          <c:orientation val="minMax"/>
        </c:scaling>
        <c:delete val="1"/>
        <c:axPos val="b"/>
        <c:numFmt formatCode="&quot;₹&quot;\ 0.00&quot; Lakhs&quot;" sourceLinked="1"/>
        <c:majorTickMark val="none"/>
        <c:minorTickMark val="none"/>
        <c:tickLblPos val="nextTo"/>
        <c:crossAx val="63729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 Tank India Startup Tracker.xlsx]Dashboard!PivotTable3</c:name>
    <c:fmtId val="7"/>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Dashboard!$F$4</c:f>
              <c:strCache>
                <c:ptCount val="1"/>
                <c:pt idx="0">
                  <c:v>Male Presenters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Dashboard!$F$5</c:f>
              <c:strCache>
                <c:ptCount val="1"/>
                <c:pt idx="0">
                  <c:v>Total</c:v>
                </c:pt>
              </c:strCache>
            </c:strRef>
          </c:cat>
          <c:val>
            <c:numRef>
              <c:f>Dashboard!$F$5</c:f>
              <c:numCache>
                <c:formatCode>General</c:formatCode>
                <c:ptCount val="1"/>
                <c:pt idx="0">
                  <c:v>905</c:v>
                </c:pt>
              </c:numCache>
            </c:numRef>
          </c:val>
          <c:extLst>
            <c:ext xmlns:c16="http://schemas.microsoft.com/office/drawing/2014/chart" uri="{C3380CC4-5D6E-409C-BE32-E72D297353CC}">
              <c16:uniqueId val="{00000000-30BC-41FC-9E53-9455A4114D28}"/>
            </c:ext>
          </c:extLst>
        </c:ser>
        <c:ser>
          <c:idx val="1"/>
          <c:order val="1"/>
          <c:tx>
            <c:strRef>
              <c:f>Dashboard!$G$4</c:f>
              <c:strCache>
                <c:ptCount val="1"/>
                <c:pt idx="0">
                  <c:v>Sum of Female Pitchers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Dashboard!$F$5</c:f>
              <c:strCache>
                <c:ptCount val="1"/>
                <c:pt idx="0">
                  <c:v>Total</c:v>
                </c:pt>
              </c:strCache>
            </c:strRef>
          </c:cat>
          <c:val>
            <c:numRef>
              <c:f>Dashboard!$G$5</c:f>
              <c:numCache>
                <c:formatCode>General</c:formatCode>
                <c:ptCount val="1"/>
                <c:pt idx="0">
                  <c:v>360</c:v>
                </c:pt>
              </c:numCache>
            </c:numRef>
          </c:val>
          <c:extLst>
            <c:ext xmlns:c16="http://schemas.microsoft.com/office/drawing/2014/chart" uri="{C3380CC4-5D6E-409C-BE32-E72D297353CC}">
              <c16:uniqueId val="{00000001-30BC-41FC-9E53-9455A4114D28}"/>
            </c:ext>
          </c:extLst>
        </c:ser>
        <c:ser>
          <c:idx val="2"/>
          <c:order val="2"/>
          <c:tx>
            <c:strRef>
              <c:f>Dashboard!$H$4</c:f>
              <c:strCache>
                <c:ptCount val="1"/>
                <c:pt idx="0">
                  <c:v>Sum of Couple Pitchers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Dashboard!$F$5</c:f>
              <c:strCache>
                <c:ptCount val="1"/>
                <c:pt idx="0">
                  <c:v>Total</c:v>
                </c:pt>
              </c:strCache>
            </c:strRef>
          </c:cat>
          <c:val>
            <c:numRef>
              <c:f>Dashboard!$H$5</c:f>
              <c:numCache>
                <c:formatCode>General</c:formatCode>
                <c:ptCount val="1"/>
                <c:pt idx="0">
                  <c:v>112</c:v>
                </c:pt>
              </c:numCache>
            </c:numRef>
          </c:val>
          <c:extLst>
            <c:ext xmlns:c16="http://schemas.microsoft.com/office/drawing/2014/chart" uri="{C3380CC4-5D6E-409C-BE32-E72D297353CC}">
              <c16:uniqueId val="{00000002-30BC-41FC-9E53-9455A4114D28}"/>
            </c:ext>
          </c:extLst>
        </c:ser>
        <c:dLbls>
          <c:dLblPos val="outEnd"/>
          <c:showLegendKey val="0"/>
          <c:showVal val="1"/>
          <c:showCatName val="0"/>
          <c:showSerName val="0"/>
          <c:showPercent val="0"/>
          <c:showBubbleSize val="0"/>
        </c:dLbls>
        <c:gapWidth val="100"/>
        <c:overlap val="-24"/>
        <c:axId val="893067903"/>
        <c:axId val="893084703"/>
      </c:barChart>
      <c:catAx>
        <c:axId val="89306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084703"/>
        <c:crosses val="autoZero"/>
        <c:auto val="1"/>
        <c:lblAlgn val="ctr"/>
        <c:lblOffset val="100"/>
        <c:noMultiLvlLbl val="0"/>
      </c:catAx>
      <c:valAx>
        <c:axId val="893084703"/>
        <c:scaling>
          <c:orientation val="minMax"/>
        </c:scaling>
        <c:delete val="1"/>
        <c:axPos val="l"/>
        <c:numFmt formatCode="General" sourceLinked="1"/>
        <c:majorTickMark val="none"/>
        <c:minorTickMark val="none"/>
        <c:tickLblPos val="nextTo"/>
        <c:crossAx val="89306790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s>
    <c:plotArea>
      <c:layout/>
      <c:pieChart>
        <c:varyColors val="1"/>
        <c:ser>
          <c:idx val="0"/>
          <c:order val="0"/>
          <c:tx>
            <c:v>Net Deal Amount</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DB-4AB7-B7F3-446A99E9DB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DB-4AB7-B7F3-446A99E9DB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DB-4AB7-B7F3-446A99E9DB4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3DB-4AB7-B7F3-446A99E9DB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1</c:v>
              </c:pt>
              <c:pt idx="1">
                <c:v>2</c:v>
              </c:pt>
              <c:pt idx="2">
                <c:v>3</c:v>
              </c:pt>
              <c:pt idx="3">
                <c:v>4</c:v>
              </c:pt>
            </c:strLit>
          </c:cat>
          <c:val>
            <c:numLit>
              <c:formatCode>General</c:formatCode>
              <c:ptCount val="4"/>
              <c:pt idx="0">
                <c:v>4024.60106</c:v>
              </c:pt>
              <c:pt idx="1">
                <c:v>6981</c:v>
              </c:pt>
              <c:pt idx="2">
                <c:v>6730.0124999999998</c:v>
              </c:pt>
              <c:pt idx="3">
                <c:v>8549.2999999999993</c:v>
              </c:pt>
            </c:numLit>
          </c:val>
          <c:extLst>
            <c:ext xmlns:c16="http://schemas.microsoft.com/office/drawing/2014/chart" uri="{C3380CC4-5D6E-409C-BE32-E72D297353CC}">
              <c16:uniqueId val="{00000008-83DB-4AB7-B7F3-446A99E9DB4E}"/>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3DB-4AB7-B7F3-446A99E9DB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83DB-4AB7-B7F3-446A99E9DB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83DB-4AB7-B7F3-446A99E9DB4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83DB-4AB7-B7F3-446A99E9DB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1</c:v>
              </c:pt>
              <c:pt idx="1">
                <c:v>2</c:v>
              </c:pt>
              <c:pt idx="2">
                <c:v>3</c:v>
              </c:pt>
              <c:pt idx="3">
                <c:v>4</c:v>
              </c:pt>
            </c:strLit>
          </c:cat>
          <c:val>
            <c:numLit>
              <c:formatCode>General</c:formatCode>
              <c:ptCount val="4"/>
              <c:pt idx="0">
                <c:v>58634</c:v>
              </c:pt>
              <c:pt idx="1">
                <c:v>255136.48099860002</c:v>
              </c:pt>
              <c:pt idx="2">
                <c:v>295161.64052030008</c:v>
              </c:pt>
              <c:pt idx="3">
                <c:v>281165.21335770003</c:v>
              </c:pt>
            </c:numLit>
          </c:val>
          <c:extLst>
            <c:ext xmlns:c16="http://schemas.microsoft.com/office/drawing/2014/chart" uri="{C3380CC4-5D6E-409C-BE32-E72D297353CC}">
              <c16:uniqueId val="{00000011-83DB-4AB7-B7F3-446A99E9DB4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 Tank India Startup Tracker.xlsx]States!PivotTable4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States!$B$3</c:f>
              <c:strCache>
                <c:ptCount val="1"/>
                <c:pt idx="0">
                  <c:v>Male Pitchers</c:v>
                </c:pt>
              </c:strCache>
            </c:strRef>
          </c:tx>
          <c:spPr>
            <a:solidFill>
              <a:schemeClr val="accent1"/>
            </a:solidFill>
            <a:ln>
              <a:noFill/>
            </a:ln>
            <a:effectLst/>
          </c:spPr>
          <c:invertIfNegative val="0"/>
          <c:cat>
            <c:strRef>
              <c:f>States!$A$4:$A$61</c:f>
              <c:strCache>
                <c:ptCount val="58"/>
                <c:pt idx="0">
                  <c:v>Arunachal Pradesh</c:v>
                </c:pt>
                <c:pt idx="1">
                  <c:v>Arunachal Pradesh,Uttarakhand</c:v>
                </c:pt>
                <c:pt idx="2">
                  <c:v>Assam</c:v>
                </c:pt>
                <c:pt idx="3">
                  <c:v>Bihar</c:v>
                </c:pt>
                <c:pt idx="4">
                  <c:v>Chhattisgarh</c:v>
                </c:pt>
                <c:pt idx="5">
                  <c:v>Delhi</c:v>
                </c:pt>
                <c:pt idx="6">
                  <c:v>Delhi,Bihar,Kerala</c:v>
                </c:pt>
                <c:pt idx="7">
                  <c:v>Delhi,Jammu &amp; Kashmir</c:v>
                </c:pt>
                <c:pt idx="8">
                  <c:v>Delhi,Karnataka</c:v>
                </c:pt>
                <c:pt idx="9">
                  <c:v>Delhi,Madhya Pradesh</c:v>
                </c:pt>
                <c:pt idx="10">
                  <c:v>Delhi,Maharashtra</c:v>
                </c:pt>
                <c:pt idx="11">
                  <c:v>Delhi,Punjab</c:v>
                </c:pt>
                <c:pt idx="12">
                  <c:v>Goa</c:v>
                </c:pt>
                <c:pt idx="13">
                  <c:v>Gujarat</c:v>
                </c:pt>
                <c:pt idx="14">
                  <c:v>Gujarat,Maharashtra</c:v>
                </c:pt>
                <c:pt idx="15">
                  <c:v>Gujarat,Uttar Pradesh</c:v>
                </c:pt>
                <c:pt idx="16">
                  <c:v>Haryana</c:v>
                </c:pt>
                <c:pt idx="17">
                  <c:v>Haryana,Gujarat</c:v>
                </c:pt>
                <c:pt idx="18">
                  <c:v>Haryana,Madhya Pradesh</c:v>
                </c:pt>
                <c:pt idx="19">
                  <c:v>Haryana,Maharashtra</c:v>
                </c:pt>
                <c:pt idx="20">
                  <c:v>Haryana,West Bengal</c:v>
                </c:pt>
                <c:pt idx="21">
                  <c:v>Himachal Pradesh</c:v>
                </c:pt>
                <c:pt idx="22">
                  <c:v>Jammu &amp; Kashmir</c:v>
                </c:pt>
                <c:pt idx="23">
                  <c:v>Jharkhand</c:v>
                </c:pt>
                <c:pt idx="24">
                  <c:v>Jharkhand,Chhattisgarh</c:v>
                </c:pt>
                <c:pt idx="25">
                  <c:v>Karnataka</c:v>
                </c:pt>
                <c:pt idx="26">
                  <c:v>Karnataka,Andhra Pradesh</c:v>
                </c:pt>
                <c:pt idx="27">
                  <c:v>Karnataka,Assam,Jharkhand</c:v>
                </c:pt>
                <c:pt idx="28">
                  <c:v>Karnataka,Telangana</c:v>
                </c:pt>
                <c:pt idx="29">
                  <c:v>Karnataka,Uttar Pradesh</c:v>
                </c:pt>
                <c:pt idx="30">
                  <c:v>Karnataka,West Bengal</c:v>
                </c:pt>
                <c:pt idx="31">
                  <c:v>Kerala</c:v>
                </c:pt>
                <c:pt idx="32">
                  <c:v>Kerala,Andhra Pradesh</c:v>
                </c:pt>
                <c:pt idx="33">
                  <c:v>Kerala,Maharashtra</c:v>
                </c:pt>
                <c:pt idx="34">
                  <c:v>Madhya Pradesh</c:v>
                </c:pt>
                <c:pt idx="35">
                  <c:v>Maharashtra</c:v>
                </c:pt>
                <c:pt idx="36">
                  <c:v>Maharashtra,Delhi</c:v>
                </c:pt>
                <c:pt idx="37">
                  <c:v>Maharashtra,Uttar Pradesh,Haryana</c:v>
                </c:pt>
                <c:pt idx="38">
                  <c:v>Meghalaya</c:v>
                </c:pt>
                <c:pt idx="39">
                  <c:v>Odisha</c:v>
                </c:pt>
                <c:pt idx="40">
                  <c:v>Punjab</c:v>
                </c:pt>
                <c:pt idx="41">
                  <c:v>Punjab,Gujarat</c:v>
                </c:pt>
                <c:pt idx="42">
                  <c:v>Punjab,Kerala</c:v>
                </c:pt>
                <c:pt idx="43">
                  <c:v>Punjab,Uttar Pradesh</c:v>
                </c:pt>
                <c:pt idx="44">
                  <c:v>Punjab,West Bengal</c:v>
                </c:pt>
                <c:pt idx="45">
                  <c:v>Rajasthan</c:v>
                </c:pt>
                <c:pt idx="46">
                  <c:v>Tamil Nadu</c:v>
                </c:pt>
                <c:pt idx="47">
                  <c:v>Tamil Nadu,Uttar Pradesh</c:v>
                </c:pt>
                <c:pt idx="48">
                  <c:v>Telangana</c:v>
                </c:pt>
                <c:pt idx="49">
                  <c:v>Telangana,Karnataka</c:v>
                </c:pt>
                <c:pt idx="50">
                  <c:v>Telangana,Maharashtra</c:v>
                </c:pt>
                <c:pt idx="51">
                  <c:v>Uttar Pradesh</c:v>
                </c:pt>
                <c:pt idx="52">
                  <c:v>Uttar Pradesh,Rajasthan</c:v>
                </c:pt>
                <c:pt idx="53">
                  <c:v>Uttarakhand</c:v>
                </c:pt>
                <c:pt idx="54">
                  <c:v>Uttarakhand,Uttar Pradesh</c:v>
                </c:pt>
                <c:pt idx="55">
                  <c:v>West Bengal</c:v>
                </c:pt>
                <c:pt idx="56">
                  <c:v>West Bengal,Uttar Pradesh</c:v>
                </c:pt>
                <c:pt idx="57">
                  <c:v>Unknown</c:v>
                </c:pt>
              </c:strCache>
            </c:strRef>
          </c:cat>
          <c:val>
            <c:numRef>
              <c:f>States!$B$4:$B$61</c:f>
              <c:numCache>
                <c:formatCode>General</c:formatCode>
                <c:ptCount val="58"/>
                <c:pt idx="0">
                  <c:v>1</c:v>
                </c:pt>
                <c:pt idx="1">
                  <c:v>2</c:v>
                </c:pt>
                <c:pt idx="2">
                  <c:v>5</c:v>
                </c:pt>
                <c:pt idx="3">
                  <c:v>8</c:v>
                </c:pt>
                <c:pt idx="4">
                  <c:v>2</c:v>
                </c:pt>
                <c:pt idx="5">
                  <c:v>122</c:v>
                </c:pt>
                <c:pt idx="6">
                  <c:v>2</c:v>
                </c:pt>
                <c:pt idx="7">
                  <c:v>1</c:v>
                </c:pt>
                <c:pt idx="8">
                  <c:v>2</c:v>
                </c:pt>
                <c:pt idx="9">
                  <c:v>3</c:v>
                </c:pt>
                <c:pt idx="10">
                  <c:v>3</c:v>
                </c:pt>
                <c:pt idx="11">
                  <c:v>0</c:v>
                </c:pt>
                <c:pt idx="12">
                  <c:v>10</c:v>
                </c:pt>
                <c:pt idx="13">
                  <c:v>85</c:v>
                </c:pt>
                <c:pt idx="14">
                  <c:v>4</c:v>
                </c:pt>
                <c:pt idx="15">
                  <c:v>1</c:v>
                </c:pt>
                <c:pt idx="16">
                  <c:v>65</c:v>
                </c:pt>
                <c:pt idx="17">
                  <c:v>1</c:v>
                </c:pt>
                <c:pt idx="18">
                  <c:v>3</c:v>
                </c:pt>
                <c:pt idx="19">
                  <c:v>2</c:v>
                </c:pt>
                <c:pt idx="20">
                  <c:v>2</c:v>
                </c:pt>
                <c:pt idx="21">
                  <c:v>2</c:v>
                </c:pt>
                <c:pt idx="22">
                  <c:v>7</c:v>
                </c:pt>
                <c:pt idx="23">
                  <c:v>2</c:v>
                </c:pt>
                <c:pt idx="24">
                  <c:v>3</c:v>
                </c:pt>
                <c:pt idx="25">
                  <c:v>105</c:v>
                </c:pt>
                <c:pt idx="26">
                  <c:v>1</c:v>
                </c:pt>
                <c:pt idx="27">
                  <c:v>3</c:v>
                </c:pt>
                <c:pt idx="28">
                  <c:v>2</c:v>
                </c:pt>
                <c:pt idx="29">
                  <c:v>0</c:v>
                </c:pt>
                <c:pt idx="30">
                  <c:v>1</c:v>
                </c:pt>
                <c:pt idx="31">
                  <c:v>4</c:v>
                </c:pt>
                <c:pt idx="32">
                  <c:v>3</c:v>
                </c:pt>
                <c:pt idx="33">
                  <c:v>0</c:v>
                </c:pt>
                <c:pt idx="34">
                  <c:v>21</c:v>
                </c:pt>
                <c:pt idx="35">
                  <c:v>212</c:v>
                </c:pt>
                <c:pt idx="36">
                  <c:v>1</c:v>
                </c:pt>
                <c:pt idx="37">
                  <c:v>1</c:v>
                </c:pt>
                <c:pt idx="38">
                  <c:v>0</c:v>
                </c:pt>
                <c:pt idx="39">
                  <c:v>2</c:v>
                </c:pt>
                <c:pt idx="40">
                  <c:v>26</c:v>
                </c:pt>
                <c:pt idx="41">
                  <c:v>2</c:v>
                </c:pt>
                <c:pt idx="42">
                  <c:v>2</c:v>
                </c:pt>
                <c:pt idx="43">
                  <c:v>2</c:v>
                </c:pt>
                <c:pt idx="44">
                  <c:v>1</c:v>
                </c:pt>
                <c:pt idx="45">
                  <c:v>38</c:v>
                </c:pt>
                <c:pt idx="46">
                  <c:v>15</c:v>
                </c:pt>
                <c:pt idx="47">
                  <c:v>3</c:v>
                </c:pt>
                <c:pt idx="48">
                  <c:v>35</c:v>
                </c:pt>
                <c:pt idx="49">
                  <c:v>1</c:v>
                </c:pt>
                <c:pt idx="50">
                  <c:v>2</c:v>
                </c:pt>
                <c:pt idx="51">
                  <c:v>38</c:v>
                </c:pt>
                <c:pt idx="52">
                  <c:v>2</c:v>
                </c:pt>
                <c:pt idx="53">
                  <c:v>6</c:v>
                </c:pt>
                <c:pt idx="54">
                  <c:v>5</c:v>
                </c:pt>
                <c:pt idx="55">
                  <c:v>25</c:v>
                </c:pt>
                <c:pt idx="56">
                  <c:v>2</c:v>
                </c:pt>
                <c:pt idx="57">
                  <c:v>6</c:v>
                </c:pt>
              </c:numCache>
            </c:numRef>
          </c:val>
          <c:extLst>
            <c:ext xmlns:c16="http://schemas.microsoft.com/office/drawing/2014/chart" uri="{C3380CC4-5D6E-409C-BE32-E72D297353CC}">
              <c16:uniqueId val="{00000000-618A-4F0B-98E4-030F8CAF51A4}"/>
            </c:ext>
          </c:extLst>
        </c:ser>
        <c:ser>
          <c:idx val="1"/>
          <c:order val="1"/>
          <c:tx>
            <c:strRef>
              <c:f>States!$C$3</c:f>
              <c:strCache>
                <c:ptCount val="1"/>
                <c:pt idx="0">
                  <c:v>Industries</c:v>
                </c:pt>
              </c:strCache>
            </c:strRef>
          </c:tx>
          <c:spPr>
            <a:solidFill>
              <a:schemeClr val="accent2"/>
            </a:solidFill>
            <a:ln>
              <a:noFill/>
            </a:ln>
            <a:effectLst/>
          </c:spPr>
          <c:invertIfNegative val="0"/>
          <c:cat>
            <c:strRef>
              <c:f>States!$A$4:$A$61</c:f>
              <c:strCache>
                <c:ptCount val="58"/>
                <c:pt idx="0">
                  <c:v>Arunachal Pradesh</c:v>
                </c:pt>
                <c:pt idx="1">
                  <c:v>Arunachal Pradesh,Uttarakhand</c:v>
                </c:pt>
                <c:pt idx="2">
                  <c:v>Assam</c:v>
                </c:pt>
                <c:pt idx="3">
                  <c:v>Bihar</c:v>
                </c:pt>
                <c:pt idx="4">
                  <c:v>Chhattisgarh</c:v>
                </c:pt>
                <c:pt idx="5">
                  <c:v>Delhi</c:v>
                </c:pt>
                <c:pt idx="6">
                  <c:v>Delhi,Bihar,Kerala</c:v>
                </c:pt>
                <c:pt idx="7">
                  <c:v>Delhi,Jammu &amp; Kashmir</c:v>
                </c:pt>
                <c:pt idx="8">
                  <c:v>Delhi,Karnataka</c:v>
                </c:pt>
                <c:pt idx="9">
                  <c:v>Delhi,Madhya Pradesh</c:v>
                </c:pt>
                <c:pt idx="10">
                  <c:v>Delhi,Maharashtra</c:v>
                </c:pt>
                <c:pt idx="11">
                  <c:v>Delhi,Punjab</c:v>
                </c:pt>
                <c:pt idx="12">
                  <c:v>Goa</c:v>
                </c:pt>
                <c:pt idx="13">
                  <c:v>Gujarat</c:v>
                </c:pt>
                <c:pt idx="14">
                  <c:v>Gujarat,Maharashtra</c:v>
                </c:pt>
                <c:pt idx="15">
                  <c:v>Gujarat,Uttar Pradesh</c:v>
                </c:pt>
                <c:pt idx="16">
                  <c:v>Haryana</c:v>
                </c:pt>
                <c:pt idx="17">
                  <c:v>Haryana,Gujarat</c:v>
                </c:pt>
                <c:pt idx="18">
                  <c:v>Haryana,Madhya Pradesh</c:v>
                </c:pt>
                <c:pt idx="19">
                  <c:v>Haryana,Maharashtra</c:v>
                </c:pt>
                <c:pt idx="20">
                  <c:v>Haryana,West Bengal</c:v>
                </c:pt>
                <c:pt idx="21">
                  <c:v>Himachal Pradesh</c:v>
                </c:pt>
                <c:pt idx="22">
                  <c:v>Jammu &amp; Kashmir</c:v>
                </c:pt>
                <c:pt idx="23">
                  <c:v>Jharkhand</c:v>
                </c:pt>
                <c:pt idx="24">
                  <c:v>Jharkhand,Chhattisgarh</c:v>
                </c:pt>
                <c:pt idx="25">
                  <c:v>Karnataka</c:v>
                </c:pt>
                <c:pt idx="26">
                  <c:v>Karnataka,Andhra Pradesh</c:v>
                </c:pt>
                <c:pt idx="27">
                  <c:v>Karnataka,Assam,Jharkhand</c:v>
                </c:pt>
                <c:pt idx="28">
                  <c:v>Karnataka,Telangana</c:v>
                </c:pt>
                <c:pt idx="29">
                  <c:v>Karnataka,Uttar Pradesh</c:v>
                </c:pt>
                <c:pt idx="30">
                  <c:v>Karnataka,West Bengal</c:v>
                </c:pt>
                <c:pt idx="31">
                  <c:v>Kerala</c:v>
                </c:pt>
                <c:pt idx="32">
                  <c:v>Kerala,Andhra Pradesh</c:v>
                </c:pt>
                <c:pt idx="33">
                  <c:v>Kerala,Maharashtra</c:v>
                </c:pt>
                <c:pt idx="34">
                  <c:v>Madhya Pradesh</c:v>
                </c:pt>
                <c:pt idx="35">
                  <c:v>Maharashtra</c:v>
                </c:pt>
                <c:pt idx="36">
                  <c:v>Maharashtra,Delhi</c:v>
                </c:pt>
                <c:pt idx="37">
                  <c:v>Maharashtra,Uttar Pradesh,Haryana</c:v>
                </c:pt>
                <c:pt idx="38">
                  <c:v>Meghalaya</c:v>
                </c:pt>
                <c:pt idx="39">
                  <c:v>Odisha</c:v>
                </c:pt>
                <c:pt idx="40">
                  <c:v>Punjab</c:v>
                </c:pt>
                <c:pt idx="41">
                  <c:v>Punjab,Gujarat</c:v>
                </c:pt>
                <c:pt idx="42">
                  <c:v>Punjab,Kerala</c:v>
                </c:pt>
                <c:pt idx="43">
                  <c:v>Punjab,Uttar Pradesh</c:v>
                </c:pt>
                <c:pt idx="44">
                  <c:v>Punjab,West Bengal</c:v>
                </c:pt>
                <c:pt idx="45">
                  <c:v>Rajasthan</c:v>
                </c:pt>
                <c:pt idx="46">
                  <c:v>Tamil Nadu</c:v>
                </c:pt>
                <c:pt idx="47">
                  <c:v>Tamil Nadu,Uttar Pradesh</c:v>
                </c:pt>
                <c:pt idx="48">
                  <c:v>Telangana</c:v>
                </c:pt>
                <c:pt idx="49">
                  <c:v>Telangana,Karnataka</c:v>
                </c:pt>
                <c:pt idx="50">
                  <c:v>Telangana,Maharashtra</c:v>
                </c:pt>
                <c:pt idx="51">
                  <c:v>Uttar Pradesh</c:v>
                </c:pt>
                <c:pt idx="52">
                  <c:v>Uttar Pradesh,Rajasthan</c:v>
                </c:pt>
                <c:pt idx="53">
                  <c:v>Uttarakhand</c:v>
                </c:pt>
                <c:pt idx="54">
                  <c:v>Uttarakhand,Uttar Pradesh</c:v>
                </c:pt>
                <c:pt idx="55">
                  <c:v>West Bengal</c:v>
                </c:pt>
                <c:pt idx="56">
                  <c:v>West Bengal,Uttar Pradesh</c:v>
                </c:pt>
                <c:pt idx="57">
                  <c:v>Unknown</c:v>
                </c:pt>
              </c:strCache>
            </c:strRef>
          </c:cat>
          <c:val>
            <c:numRef>
              <c:f>States!$C$4:$C$61</c:f>
              <c:numCache>
                <c:formatCode>General</c:formatCode>
                <c:ptCount val="58"/>
                <c:pt idx="0">
                  <c:v>1</c:v>
                </c:pt>
                <c:pt idx="1">
                  <c:v>1</c:v>
                </c:pt>
                <c:pt idx="2">
                  <c:v>4</c:v>
                </c:pt>
                <c:pt idx="3">
                  <c:v>8</c:v>
                </c:pt>
                <c:pt idx="4">
                  <c:v>2</c:v>
                </c:pt>
                <c:pt idx="5">
                  <c:v>88</c:v>
                </c:pt>
                <c:pt idx="6">
                  <c:v>1</c:v>
                </c:pt>
                <c:pt idx="7">
                  <c:v>1</c:v>
                </c:pt>
                <c:pt idx="8">
                  <c:v>1</c:v>
                </c:pt>
                <c:pt idx="9">
                  <c:v>1</c:v>
                </c:pt>
                <c:pt idx="10">
                  <c:v>3</c:v>
                </c:pt>
                <c:pt idx="11">
                  <c:v>1</c:v>
                </c:pt>
                <c:pt idx="12">
                  <c:v>6</c:v>
                </c:pt>
                <c:pt idx="13">
                  <c:v>54</c:v>
                </c:pt>
                <c:pt idx="14">
                  <c:v>2</c:v>
                </c:pt>
                <c:pt idx="15">
                  <c:v>1</c:v>
                </c:pt>
                <c:pt idx="16">
                  <c:v>42</c:v>
                </c:pt>
                <c:pt idx="17">
                  <c:v>1</c:v>
                </c:pt>
                <c:pt idx="18">
                  <c:v>1</c:v>
                </c:pt>
                <c:pt idx="19">
                  <c:v>1</c:v>
                </c:pt>
                <c:pt idx="20">
                  <c:v>1</c:v>
                </c:pt>
                <c:pt idx="21">
                  <c:v>2</c:v>
                </c:pt>
                <c:pt idx="22">
                  <c:v>5</c:v>
                </c:pt>
                <c:pt idx="23">
                  <c:v>3</c:v>
                </c:pt>
                <c:pt idx="24">
                  <c:v>1</c:v>
                </c:pt>
                <c:pt idx="25">
                  <c:v>69</c:v>
                </c:pt>
                <c:pt idx="26">
                  <c:v>1</c:v>
                </c:pt>
                <c:pt idx="27">
                  <c:v>1</c:v>
                </c:pt>
                <c:pt idx="28">
                  <c:v>1</c:v>
                </c:pt>
                <c:pt idx="29">
                  <c:v>1</c:v>
                </c:pt>
                <c:pt idx="30">
                  <c:v>1</c:v>
                </c:pt>
                <c:pt idx="31">
                  <c:v>4</c:v>
                </c:pt>
                <c:pt idx="32">
                  <c:v>1</c:v>
                </c:pt>
                <c:pt idx="33">
                  <c:v>1</c:v>
                </c:pt>
                <c:pt idx="34">
                  <c:v>14</c:v>
                </c:pt>
                <c:pt idx="35">
                  <c:v>157</c:v>
                </c:pt>
                <c:pt idx="36">
                  <c:v>1</c:v>
                </c:pt>
                <c:pt idx="37">
                  <c:v>1</c:v>
                </c:pt>
                <c:pt idx="38">
                  <c:v>1</c:v>
                </c:pt>
                <c:pt idx="39">
                  <c:v>1</c:v>
                </c:pt>
                <c:pt idx="40">
                  <c:v>16</c:v>
                </c:pt>
                <c:pt idx="41">
                  <c:v>1</c:v>
                </c:pt>
                <c:pt idx="42">
                  <c:v>1</c:v>
                </c:pt>
                <c:pt idx="43">
                  <c:v>1</c:v>
                </c:pt>
                <c:pt idx="44">
                  <c:v>1</c:v>
                </c:pt>
                <c:pt idx="45">
                  <c:v>30</c:v>
                </c:pt>
                <c:pt idx="46">
                  <c:v>12</c:v>
                </c:pt>
                <c:pt idx="47">
                  <c:v>1</c:v>
                </c:pt>
                <c:pt idx="48">
                  <c:v>21</c:v>
                </c:pt>
                <c:pt idx="49">
                  <c:v>1</c:v>
                </c:pt>
                <c:pt idx="50">
                  <c:v>1</c:v>
                </c:pt>
                <c:pt idx="51">
                  <c:v>32</c:v>
                </c:pt>
                <c:pt idx="52">
                  <c:v>1</c:v>
                </c:pt>
                <c:pt idx="53">
                  <c:v>3</c:v>
                </c:pt>
                <c:pt idx="54">
                  <c:v>1</c:v>
                </c:pt>
                <c:pt idx="55">
                  <c:v>18</c:v>
                </c:pt>
                <c:pt idx="56">
                  <c:v>1</c:v>
                </c:pt>
                <c:pt idx="57">
                  <c:v>5</c:v>
                </c:pt>
              </c:numCache>
            </c:numRef>
          </c:val>
          <c:extLst>
            <c:ext xmlns:c16="http://schemas.microsoft.com/office/drawing/2014/chart" uri="{C3380CC4-5D6E-409C-BE32-E72D297353CC}">
              <c16:uniqueId val="{00000001-618A-4F0B-98E4-030F8CAF51A4}"/>
            </c:ext>
          </c:extLst>
        </c:ser>
        <c:ser>
          <c:idx val="2"/>
          <c:order val="2"/>
          <c:tx>
            <c:strRef>
              <c:f>States!$D$3</c:f>
              <c:strCache>
                <c:ptCount val="1"/>
                <c:pt idx="0">
                  <c:v>Female Pitchers</c:v>
                </c:pt>
              </c:strCache>
            </c:strRef>
          </c:tx>
          <c:spPr>
            <a:solidFill>
              <a:schemeClr val="accent3"/>
            </a:solidFill>
            <a:ln>
              <a:noFill/>
            </a:ln>
            <a:effectLst/>
          </c:spPr>
          <c:invertIfNegative val="0"/>
          <c:cat>
            <c:strRef>
              <c:f>States!$A$4:$A$61</c:f>
              <c:strCache>
                <c:ptCount val="58"/>
                <c:pt idx="0">
                  <c:v>Arunachal Pradesh</c:v>
                </c:pt>
                <c:pt idx="1">
                  <c:v>Arunachal Pradesh,Uttarakhand</c:v>
                </c:pt>
                <c:pt idx="2">
                  <c:v>Assam</c:v>
                </c:pt>
                <c:pt idx="3">
                  <c:v>Bihar</c:v>
                </c:pt>
                <c:pt idx="4">
                  <c:v>Chhattisgarh</c:v>
                </c:pt>
                <c:pt idx="5">
                  <c:v>Delhi</c:v>
                </c:pt>
                <c:pt idx="6">
                  <c:v>Delhi,Bihar,Kerala</c:v>
                </c:pt>
                <c:pt idx="7">
                  <c:v>Delhi,Jammu &amp; Kashmir</c:v>
                </c:pt>
                <c:pt idx="8">
                  <c:v>Delhi,Karnataka</c:v>
                </c:pt>
                <c:pt idx="9">
                  <c:v>Delhi,Madhya Pradesh</c:v>
                </c:pt>
                <c:pt idx="10">
                  <c:v>Delhi,Maharashtra</c:v>
                </c:pt>
                <c:pt idx="11">
                  <c:v>Delhi,Punjab</c:v>
                </c:pt>
                <c:pt idx="12">
                  <c:v>Goa</c:v>
                </c:pt>
                <c:pt idx="13">
                  <c:v>Gujarat</c:v>
                </c:pt>
                <c:pt idx="14">
                  <c:v>Gujarat,Maharashtra</c:v>
                </c:pt>
                <c:pt idx="15">
                  <c:v>Gujarat,Uttar Pradesh</c:v>
                </c:pt>
                <c:pt idx="16">
                  <c:v>Haryana</c:v>
                </c:pt>
                <c:pt idx="17">
                  <c:v>Haryana,Gujarat</c:v>
                </c:pt>
                <c:pt idx="18">
                  <c:v>Haryana,Madhya Pradesh</c:v>
                </c:pt>
                <c:pt idx="19">
                  <c:v>Haryana,Maharashtra</c:v>
                </c:pt>
                <c:pt idx="20">
                  <c:v>Haryana,West Bengal</c:v>
                </c:pt>
                <c:pt idx="21">
                  <c:v>Himachal Pradesh</c:v>
                </c:pt>
                <c:pt idx="22">
                  <c:v>Jammu &amp; Kashmir</c:v>
                </c:pt>
                <c:pt idx="23">
                  <c:v>Jharkhand</c:v>
                </c:pt>
                <c:pt idx="24">
                  <c:v>Jharkhand,Chhattisgarh</c:v>
                </c:pt>
                <c:pt idx="25">
                  <c:v>Karnataka</c:v>
                </c:pt>
                <c:pt idx="26">
                  <c:v>Karnataka,Andhra Pradesh</c:v>
                </c:pt>
                <c:pt idx="27">
                  <c:v>Karnataka,Assam,Jharkhand</c:v>
                </c:pt>
                <c:pt idx="28">
                  <c:v>Karnataka,Telangana</c:v>
                </c:pt>
                <c:pt idx="29">
                  <c:v>Karnataka,Uttar Pradesh</c:v>
                </c:pt>
                <c:pt idx="30">
                  <c:v>Karnataka,West Bengal</c:v>
                </c:pt>
                <c:pt idx="31">
                  <c:v>Kerala</c:v>
                </c:pt>
                <c:pt idx="32">
                  <c:v>Kerala,Andhra Pradesh</c:v>
                </c:pt>
                <c:pt idx="33">
                  <c:v>Kerala,Maharashtra</c:v>
                </c:pt>
                <c:pt idx="34">
                  <c:v>Madhya Pradesh</c:v>
                </c:pt>
                <c:pt idx="35">
                  <c:v>Maharashtra</c:v>
                </c:pt>
                <c:pt idx="36">
                  <c:v>Maharashtra,Delhi</c:v>
                </c:pt>
                <c:pt idx="37">
                  <c:v>Maharashtra,Uttar Pradesh,Haryana</c:v>
                </c:pt>
                <c:pt idx="38">
                  <c:v>Meghalaya</c:v>
                </c:pt>
                <c:pt idx="39">
                  <c:v>Odisha</c:v>
                </c:pt>
                <c:pt idx="40">
                  <c:v>Punjab</c:v>
                </c:pt>
                <c:pt idx="41">
                  <c:v>Punjab,Gujarat</c:v>
                </c:pt>
                <c:pt idx="42">
                  <c:v>Punjab,Kerala</c:v>
                </c:pt>
                <c:pt idx="43">
                  <c:v>Punjab,Uttar Pradesh</c:v>
                </c:pt>
                <c:pt idx="44">
                  <c:v>Punjab,West Bengal</c:v>
                </c:pt>
                <c:pt idx="45">
                  <c:v>Rajasthan</c:v>
                </c:pt>
                <c:pt idx="46">
                  <c:v>Tamil Nadu</c:v>
                </c:pt>
                <c:pt idx="47">
                  <c:v>Tamil Nadu,Uttar Pradesh</c:v>
                </c:pt>
                <c:pt idx="48">
                  <c:v>Telangana</c:v>
                </c:pt>
                <c:pt idx="49">
                  <c:v>Telangana,Karnataka</c:v>
                </c:pt>
                <c:pt idx="50">
                  <c:v>Telangana,Maharashtra</c:v>
                </c:pt>
                <c:pt idx="51">
                  <c:v>Uttar Pradesh</c:v>
                </c:pt>
                <c:pt idx="52">
                  <c:v>Uttar Pradesh,Rajasthan</c:v>
                </c:pt>
                <c:pt idx="53">
                  <c:v>Uttarakhand</c:v>
                </c:pt>
                <c:pt idx="54">
                  <c:v>Uttarakhand,Uttar Pradesh</c:v>
                </c:pt>
                <c:pt idx="55">
                  <c:v>West Bengal</c:v>
                </c:pt>
                <c:pt idx="56">
                  <c:v>West Bengal,Uttar Pradesh</c:v>
                </c:pt>
                <c:pt idx="57">
                  <c:v>Unknown</c:v>
                </c:pt>
              </c:strCache>
            </c:strRef>
          </c:cat>
          <c:val>
            <c:numRef>
              <c:f>States!$D$4:$D$61</c:f>
              <c:numCache>
                <c:formatCode>General</c:formatCode>
                <c:ptCount val="58"/>
                <c:pt idx="0">
                  <c:v>1</c:v>
                </c:pt>
                <c:pt idx="2">
                  <c:v>2</c:v>
                </c:pt>
                <c:pt idx="3">
                  <c:v>5</c:v>
                </c:pt>
                <c:pt idx="4">
                  <c:v>1</c:v>
                </c:pt>
                <c:pt idx="5">
                  <c:v>49</c:v>
                </c:pt>
                <c:pt idx="6">
                  <c:v>1</c:v>
                </c:pt>
                <c:pt idx="7">
                  <c:v>1</c:v>
                </c:pt>
                <c:pt idx="9">
                  <c:v>0</c:v>
                </c:pt>
                <c:pt idx="10">
                  <c:v>3</c:v>
                </c:pt>
                <c:pt idx="11">
                  <c:v>2</c:v>
                </c:pt>
                <c:pt idx="12">
                  <c:v>3</c:v>
                </c:pt>
                <c:pt idx="13">
                  <c:v>28</c:v>
                </c:pt>
                <c:pt idx="14">
                  <c:v>1</c:v>
                </c:pt>
                <c:pt idx="16">
                  <c:v>30</c:v>
                </c:pt>
                <c:pt idx="17">
                  <c:v>1</c:v>
                </c:pt>
                <c:pt idx="21">
                  <c:v>1</c:v>
                </c:pt>
                <c:pt idx="22">
                  <c:v>1</c:v>
                </c:pt>
                <c:pt idx="23">
                  <c:v>2</c:v>
                </c:pt>
                <c:pt idx="25">
                  <c:v>32</c:v>
                </c:pt>
                <c:pt idx="26">
                  <c:v>1</c:v>
                </c:pt>
                <c:pt idx="27">
                  <c:v>0</c:v>
                </c:pt>
                <c:pt idx="28">
                  <c:v>1</c:v>
                </c:pt>
                <c:pt idx="29">
                  <c:v>2</c:v>
                </c:pt>
                <c:pt idx="30">
                  <c:v>1</c:v>
                </c:pt>
                <c:pt idx="31">
                  <c:v>1</c:v>
                </c:pt>
                <c:pt idx="32">
                  <c:v>0</c:v>
                </c:pt>
                <c:pt idx="33">
                  <c:v>2</c:v>
                </c:pt>
                <c:pt idx="34">
                  <c:v>7</c:v>
                </c:pt>
                <c:pt idx="35">
                  <c:v>90</c:v>
                </c:pt>
                <c:pt idx="36">
                  <c:v>1</c:v>
                </c:pt>
                <c:pt idx="37">
                  <c:v>2</c:v>
                </c:pt>
                <c:pt idx="38">
                  <c:v>2</c:v>
                </c:pt>
                <c:pt idx="40">
                  <c:v>7</c:v>
                </c:pt>
                <c:pt idx="42">
                  <c:v>0</c:v>
                </c:pt>
                <c:pt idx="44">
                  <c:v>2</c:v>
                </c:pt>
                <c:pt idx="45">
                  <c:v>20</c:v>
                </c:pt>
                <c:pt idx="46">
                  <c:v>9</c:v>
                </c:pt>
                <c:pt idx="48">
                  <c:v>9</c:v>
                </c:pt>
                <c:pt idx="49">
                  <c:v>1</c:v>
                </c:pt>
                <c:pt idx="51">
                  <c:v>24</c:v>
                </c:pt>
                <c:pt idx="52">
                  <c:v>0</c:v>
                </c:pt>
                <c:pt idx="53">
                  <c:v>2</c:v>
                </c:pt>
                <c:pt idx="55">
                  <c:v>10</c:v>
                </c:pt>
                <c:pt idx="56">
                  <c:v>0</c:v>
                </c:pt>
                <c:pt idx="57">
                  <c:v>2</c:v>
                </c:pt>
              </c:numCache>
            </c:numRef>
          </c:val>
          <c:extLst>
            <c:ext xmlns:c16="http://schemas.microsoft.com/office/drawing/2014/chart" uri="{C3380CC4-5D6E-409C-BE32-E72D297353CC}">
              <c16:uniqueId val="{00000002-618A-4F0B-98E4-030F8CAF51A4}"/>
            </c:ext>
          </c:extLst>
        </c:ser>
        <c:ser>
          <c:idx val="3"/>
          <c:order val="3"/>
          <c:tx>
            <c:strRef>
              <c:f>States!$E$3</c:f>
              <c:strCache>
                <c:ptCount val="1"/>
                <c:pt idx="0">
                  <c:v>Couple Pitchers</c:v>
                </c:pt>
              </c:strCache>
            </c:strRef>
          </c:tx>
          <c:spPr>
            <a:solidFill>
              <a:schemeClr val="accent4"/>
            </a:solidFill>
            <a:ln>
              <a:noFill/>
            </a:ln>
            <a:effectLst/>
          </c:spPr>
          <c:invertIfNegative val="0"/>
          <c:cat>
            <c:strRef>
              <c:f>States!$A$4:$A$61</c:f>
              <c:strCache>
                <c:ptCount val="58"/>
                <c:pt idx="0">
                  <c:v>Arunachal Pradesh</c:v>
                </c:pt>
                <c:pt idx="1">
                  <c:v>Arunachal Pradesh,Uttarakhand</c:v>
                </c:pt>
                <c:pt idx="2">
                  <c:v>Assam</c:v>
                </c:pt>
                <c:pt idx="3">
                  <c:v>Bihar</c:v>
                </c:pt>
                <c:pt idx="4">
                  <c:v>Chhattisgarh</c:v>
                </c:pt>
                <c:pt idx="5">
                  <c:v>Delhi</c:v>
                </c:pt>
                <c:pt idx="6">
                  <c:v>Delhi,Bihar,Kerala</c:v>
                </c:pt>
                <c:pt idx="7">
                  <c:v>Delhi,Jammu &amp; Kashmir</c:v>
                </c:pt>
                <c:pt idx="8">
                  <c:v>Delhi,Karnataka</c:v>
                </c:pt>
                <c:pt idx="9">
                  <c:v>Delhi,Madhya Pradesh</c:v>
                </c:pt>
                <c:pt idx="10">
                  <c:v>Delhi,Maharashtra</c:v>
                </c:pt>
                <c:pt idx="11">
                  <c:v>Delhi,Punjab</c:v>
                </c:pt>
                <c:pt idx="12">
                  <c:v>Goa</c:v>
                </c:pt>
                <c:pt idx="13">
                  <c:v>Gujarat</c:v>
                </c:pt>
                <c:pt idx="14">
                  <c:v>Gujarat,Maharashtra</c:v>
                </c:pt>
                <c:pt idx="15">
                  <c:v>Gujarat,Uttar Pradesh</c:v>
                </c:pt>
                <c:pt idx="16">
                  <c:v>Haryana</c:v>
                </c:pt>
                <c:pt idx="17">
                  <c:v>Haryana,Gujarat</c:v>
                </c:pt>
                <c:pt idx="18">
                  <c:v>Haryana,Madhya Pradesh</c:v>
                </c:pt>
                <c:pt idx="19">
                  <c:v>Haryana,Maharashtra</c:v>
                </c:pt>
                <c:pt idx="20">
                  <c:v>Haryana,West Bengal</c:v>
                </c:pt>
                <c:pt idx="21">
                  <c:v>Himachal Pradesh</c:v>
                </c:pt>
                <c:pt idx="22">
                  <c:v>Jammu &amp; Kashmir</c:v>
                </c:pt>
                <c:pt idx="23">
                  <c:v>Jharkhand</c:v>
                </c:pt>
                <c:pt idx="24">
                  <c:v>Jharkhand,Chhattisgarh</c:v>
                </c:pt>
                <c:pt idx="25">
                  <c:v>Karnataka</c:v>
                </c:pt>
                <c:pt idx="26">
                  <c:v>Karnataka,Andhra Pradesh</c:v>
                </c:pt>
                <c:pt idx="27">
                  <c:v>Karnataka,Assam,Jharkhand</c:v>
                </c:pt>
                <c:pt idx="28">
                  <c:v>Karnataka,Telangana</c:v>
                </c:pt>
                <c:pt idx="29">
                  <c:v>Karnataka,Uttar Pradesh</c:v>
                </c:pt>
                <c:pt idx="30">
                  <c:v>Karnataka,West Bengal</c:v>
                </c:pt>
                <c:pt idx="31">
                  <c:v>Kerala</c:v>
                </c:pt>
                <c:pt idx="32">
                  <c:v>Kerala,Andhra Pradesh</c:v>
                </c:pt>
                <c:pt idx="33">
                  <c:v>Kerala,Maharashtra</c:v>
                </c:pt>
                <c:pt idx="34">
                  <c:v>Madhya Pradesh</c:v>
                </c:pt>
                <c:pt idx="35">
                  <c:v>Maharashtra</c:v>
                </c:pt>
                <c:pt idx="36">
                  <c:v>Maharashtra,Delhi</c:v>
                </c:pt>
                <c:pt idx="37">
                  <c:v>Maharashtra,Uttar Pradesh,Haryana</c:v>
                </c:pt>
                <c:pt idx="38">
                  <c:v>Meghalaya</c:v>
                </c:pt>
                <c:pt idx="39">
                  <c:v>Odisha</c:v>
                </c:pt>
                <c:pt idx="40">
                  <c:v>Punjab</c:v>
                </c:pt>
                <c:pt idx="41">
                  <c:v>Punjab,Gujarat</c:v>
                </c:pt>
                <c:pt idx="42">
                  <c:v>Punjab,Kerala</c:v>
                </c:pt>
                <c:pt idx="43">
                  <c:v>Punjab,Uttar Pradesh</c:v>
                </c:pt>
                <c:pt idx="44">
                  <c:v>Punjab,West Bengal</c:v>
                </c:pt>
                <c:pt idx="45">
                  <c:v>Rajasthan</c:v>
                </c:pt>
                <c:pt idx="46">
                  <c:v>Tamil Nadu</c:v>
                </c:pt>
                <c:pt idx="47">
                  <c:v>Tamil Nadu,Uttar Pradesh</c:v>
                </c:pt>
                <c:pt idx="48">
                  <c:v>Telangana</c:v>
                </c:pt>
                <c:pt idx="49">
                  <c:v>Telangana,Karnataka</c:v>
                </c:pt>
                <c:pt idx="50">
                  <c:v>Telangana,Maharashtra</c:v>
                </c:pt>
                <c:pt idx="51">
                  <c:v>Uttar Pradesh</c:v>
                </c:pt>
                <c:pt idx="52">
                  <c:v>Uttar Pradesh,Rajasthan</c:v>
                </c:pt>
                <c:pt idx="53">
                  <c:v>Uttarakhand</c:v>
                </c:pt>
                <c:pt idx="54">
                  <c:v>Uttarakhand,Uttar Pradesh</c:v>
                </c:pt>
                <c:pt idx="55">
                  <c:v>West Bengal</c:v>
                </c:pt>
                <c:pt idx="56">
                  <c:v>West Bengal,Uttar Pradesh</c:v>
                </c:pt>
                <c:pt idx="57">
                  <c:v>Unknown</c:v>
                </c:pt>
              </c:strCache>
            </c:strRef>
          </c:cat>
          <c:val>
            <c:numRef>
              <c:f>States!$E$4:$E$61</c:f>
              <c:numCache>
                <c:formatCode>General</c:formatCode>
                <c:ptCount val="58"/>
                <c:pt idx="0">
                  <c:v>1</c:v>
                </c:pt>
                <c:pt idx="1">
                  <c:v>0</c:v>
                </c:pt>
                <c:pt idx="2">
                  <c:v>1</c:v>
                </c:pt>
                <c:pt idx="3">
                  <c:v>1</c:v>
                </c:pt>
                <c:pt idx="4">
                  <c:v>0</c:v>
                </c:pt>
                <c:pt idx="5">
                  <c:v>11</c:v>
                </c:pt>
                <c:pt idx="6">
                  <c:v>0</c:v>
                </c:pt>
                <c:pt idx="7">
                  <c:v>0</c:v>
                </c:pt>
                <c:pt idx="8">
                  <c:v>0</c:v>
                </c:pt>
                <c:pt idx="9">
                  <c:v>0</c:v>
                </c:pt>
                <c:pt idx="10">
                  <c:v>0</c:v>
                </c:pt>
                <c:pt idx="11">
                  <c:v>0</c:v>
                </c:pt>
                <c:pt idx="12">
                  <c:v>0</c:v>
                </c:pt>
                <c:pt idx="13">
                  <c:v>13</c:v>
                </c:pt>
                <c:pt idx="14">
                  <c:v>0</c:v>
                </c:pt>
                <c:pt idx="15">
                  <c:v>0</c:v>
                </c:pt>
                <c:pt idx="16">
                  <c:v>13</c:v>
                </c:pt>
                <c:pt idx="17">
                  <c:v>1</c:v>
                </c:pt>
                <c:pt idx="18">
                  <c:v>0</c:v>
                </c:pt>
                <c:pt idx="19">
                  <c:v>0</c:v>
                </c:pt>
                <c:pt idx="20">
                  <c:v>0</c:v>
                </c:pt>
                <c:pt idx="21">
                  <c:v>0</c:v>
                </c:pt>
                <c:pt idx="22">
                  <c:v>0</c:v>
                </c:pt>
                <c:pt idx="23">
                  <c:v>0</c:v>
                </c:pt>
                <c:pt idx="24">
                  <c:v>0</c:v>
                </c:pt>
                <c:pt idx="25">
                  <c:v>12</c:v>
                </c:pt>
                <c:pt idx="26">
                  <c:v>0</c:v>
                </c:pt>
                <c:pt idx="27">
                  <c:v>0</c:v>
                </c:pt>
                <c:pt idx="28">
                  <c:v>1</c:v>
                </c:pt>
                <c:pt idx="29">
                  <c:v>0</c:v>
                </c:pt>
                <c:pt idx="30">
                  <c:v>0</c:v>
                </c:pt>
                <c:pt idx="31">
                  <c:v>0</c:v>
                </c:pt>
                <c:pt idx="32">
                  <c:v>0</c:v>
                </c:pt>
                <c:pt idx="33">
                  <c:v>0</c:v>
                </c:pt>
                <c:pt idx="34">
                  <c:v>2</c:v>
                </c:pt>
                <c:pt idx="35">
                  <c:v>29</c:v>
                </c:pt>
                <c:pt idx="36">
                  <c:v>0</c:v>
                </c:pt>
                <c:pt idx="37">
                  <c:v>0</c:v>
                </c:pt>
                <c:pt idx="38">
                  <c:v>0</c:v>
                </c:pt>
                <c:pt idx="39">
                  <c:v>0</c:v>
                </c:pt>
                <c:pt idx="40">
                  <c:v>3</c:v>
                </c:pt>
                <c:pt idx="41">
                  <c:v>0</c:v>
                </c:pt>
                <c:pt idx="42">
                  <c:v>0</c:v>
                </c:pt>
                <c:pt idx="43">
                  <c:v>0</c:v>
                </c:pt>
                <c:pt idx="44">
                  <c:v>0</c:v>
                </c:pt>
                <c:pt idx="45">
                  <c:v>8</c:v>
                </c:pt>
                <c:pt idx="46">
                  <c:v>3</c:v>
                </c:pt>
                <c:pt idx="47">
                  <c:v>0</c:v>
                </c:pt>
                <c:pt idx="48">
                  <c:v>2</c:v>
                </c:pt>
                <c:pt idx="49">
                  <c:v>0</c:v>
                </c:pt>
                <c:pt idx="50">
                  <c:v>0</c:v>
                </c:pt>
                <c:pt idx="51">
                  <c:v>7</c:v>
                </c:pt>
                <c:pt idx="52">
                  <c:v>0</c:v>
                </c:pt>
                <c:pt idx="53">
                  <c:v>1</c:v>
                </c:pt>
                <c:pt idx="54">
                  <c:v>0</c:v>
                </c:pt>
                <c:pt idx="55">
                  <c:v>2</c:v>
                </c:pt>
                <c:pt idx="56">
                  <c:v>0</c:v>
                </c:pt>
                <c:pt idx="57">
                  <c:v>1</c:v>
                </c:pt>
              </c:numCache>
            </c:numRef>
          </c:val>
          <c:extLst>
            <c:ext xmlns:c16="http://schemas.microsoft.com/office/drawing/2014/chart" uri="{C3380CC4-5D6E-409C-BE32-E72D297353CC}">
              <c16:uniqueId val="{00000003-618A-4F0B-98E4-030F8CAF51A4}"/>
            </c:ext>
          </c:extLst>
        </c:ser>
        <c:dLbls>
          <c:showLegendKey val="0"/>
          <c:showVal val="0"/>
          <c:showCatName val="0"/>
          <c:showSerName val="0"/>
          <c:showPercent val="0"/>
          <c:showBubbleSize val="0"/>
        </c:dLbls>
        <c:gapWidth val="150"/>
        <c:overlap val="100"/>
        <c:axId val="630012383"/>
        <c:axId val="979963711"/>
      </c:barChart>
      <c:catAx>
        <c:axId val="63001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63711"/>
        <c:crosses val="autoZero"/>
        <c:auto val="1"/>
        <c:lblAlgn val="ctr"/>
        <c:lblOffset val="100"/>
        <c:noMultiLvlLbl val="0"/>
      </c:catAx>
      <c:valAx>
        <c:axId val="97996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1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0</xdr:colOff>
      <xdr:row>2</xdr:row>
      <xdr:rowOff>3810</xdr:rowOff>
    </xdr:from>
    <xdr:to>
      <xdr:col>18</xdr:col>
      <xdr:colOff>388620</xdr:colOff>
      <xdr:row>22</xdr:row>
      <xdr:rowOff>7620</xdr:rowOff>
    </xdr:to>
    <xdr:graphicFrame macro="">
      <xdr:nvGraphicFramePr>
        <xdr:cNvPr id="2" name="Chart 1">
          <a:extLst>
            <a:ext uri="{FF2B5EF4-FFF2-40B4-BE49-F238E27FC236}">
              <a16:creationId xmlns:a16="http://schemas.microsoft.com/office/drawing/2014/main" id="{546DCC1D-6E69-0F02-5778-A8EFBB627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4</xdr:col>
      <xdr:colOff>0</xdr:colOff>
      <xdr:row>26</xdr:row>
      <xdr:rowOff>106680</xdr:rowOff>
    </xdr:to>
    <xdr:graphicFrame macro="">
      <xdr:nvGraphicFramePr>
        <xdr:cNvPr id="2" name="Chart 1">
          <a:extLst>
            <a:ext uri="{FF2B5EF4-FFF2-40B4-BE49-F238E27FC236}">
              <a16:creationId xmlns:a16="http://schemas.microsoft.com/office/drawing/2014/main" id="{592BB50D-FEE7-4F91-BBB0-4C6369B35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5</xdr:row>
      <xdr:rowOff>160020</xdr:rowOff>
    </xdr:from>
    <xdr:to>
      <xdr:col>8</xdr:col>
      <xdr:colOff>0</xdr:colOff>
      <xdr:row>25</xdr:row>
      <xdr:rowOff>175260</xdr:rowOff>
    </xdr:to>
    <xdr:graphicFrame macro="">
      <xdr:nvGraphicFramePr>
        <xdr:cNvPr id="8" name="Chart 7">
          <a:extLst>
            <a:ext uri="{FF2B5EF4-FFF2-40B4-BE49-F238E27FC236}">
              <a16:creationId xmlns:a16="http://schemas.microsoft.com/office/drawing/2014/main" id="{93351228-DE77-B589-EBF0-ABA90E4AD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0</xdr:colOff>
      <xdr:row>11</xdr:row>
      <xdr:rowOff>30480</xdr:rowOff>
    </xdr:from>
    <xdr:to>
      <xdr:col>11</xdr:col>
      <xdr:colOff>754380</xdr:colOff>
      <xdr:row>17</xdr:row>
      <xdr:rowOff>0</xdr:rowOff>
    </xdr:to>
    <mc:AlternateContent xmlns:mc="http://schemas.openxmlformats.org/markup-compatibility/2006" xmlns:a14="http://schemas.microsoft.com/office/drawing/2010/main">
      <mc:Choice Requires="a14">
        <xdr:graphicFrame macro="">
          <xdr:nvGraphicFramePr>
            <xdr:cNvPr id="9" name="Season Number 1">
              <a:extLst>
                <a:ext uri="{FF2B5EF4-FFF2-40B4-BE49-F238E27FC236}">
                  <a16:creationId xmlns:a16="http://schemas.microsoft.com/office/drawing/2014/main" id="{37BB8509-E516-4E70-9ACE-6EBC273E9D1E}"/>
                </a:ext>
              </a:extLst>
            </xdr:cNvPr>
            <xdr:cNvGraphicFramePr/>
          </xdr:nvGraphicFramePr>
          <xdr:xfrm>
            <a:off x="0" y="0"/>
            <a:ext cx="0" cy="0"/>
          </xdr:xfrm>
          <a:graphic>
            <a:graphicData uri="http://schemas.microsoft.com/office/drawing/2010/slicer">
              <sle:slicer xmlns:sle="http://schemas.microsoft.com/office/drawing/2010/slicer" name="Season Number 1"/>
            </a:graphicData>
          </a:graphic>
        </xdr:graphicFrame>
      </mc:Choice>
      <mc:Fallback xmlns="">
        <xdr:sp macro="" textlink="">
          <xdr:nvSpPr>
            <xdr:cNvPr id="0" name=""/>
            <xdr:cNvSpPr>
              <a:spLocks noTextEdit="1"/>
            </xdr:cNvSpPr>
          </xdr:nvSpPr>
          <xdr:spPr>
            <a:xfrm>
              <a:off x="9509760" y="2042160"/>
              <a:ext cx="269748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3</xdr:row>
      <xdr:rowOff>7620</xdr:rowOff>
    </xdr:from>
    <xdr:to>
      <xdr:col>17</xdr:col>
      <xdr:colOff>22860</xdr:colOff>
      <xdr:row>17</xdr:row>
      <xdr:rowOff>22860</xdr:rowOff>
    </xdr:to>
    <xdr:graphicFrame macro="">
      <xdr:nvGraphicFramePr>
        <xdr:cNvPr id="10" name="Chart 9">
          <a:extLst>
            <a:ext uri="{FF2B5EF4-FFF2-40B4-BE49-F238E27FC236}">
              <a16:creationId xmlns:a16="http://schemas.microsoft.com/office/drawing/2014/main" id="{51B7D630-4A99-42F7-AAEF-6EF5D2230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xdr:colOff>
      <xdr:row>1</xdr:row>
      <xdr:rowOff>179070</xdr:rowOff>
    </xdr:from>
    <xdr:to>
      <xdr:col>16</xdr:col>
      <xdr:colOff>15240</xdr:colOff>
      <xdr:row>26</xdr:row>
      <xdr:rowOff>7620</xdr:rowOff>
    </xdr:to>
    <xdr:graphicFrame macro="">
      <xdr:nvGraphicFramePr>
        <xdr:cNvPr id="3" name="Chart 2">
          <a:extLst>
            <a:ext uri="{FF2B5EF4-FFF2-40B4-BE49-F238E27FC236}">
              <a16:creationId xmlns:a16="http://schemas.microsoft.com/office/drawing/2014/main" id="{8D015743-22A5-3D29-B29C-C86FB88E4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jun" refreshedDate="45850.85319050926" createdVersion="8" refreshedVersion="8" minRefreshableVersion="3" recordCount="634" xr:uid="{CD6DED82-6EE7-4D94-99EF-BB99099484F6}">
  <cacheSource type="worksheet">
    <worksheetSource ref="A1:R635" sheet="Shark Tank India"/>
  </cacheSource>
  <cacheFields count="18">
    <cacheField name="Season Number" numFmtId="0">
      <sharedItems containsSemiMixedTypes="0" containsString="0" containsNumber="1" containsInteger="1" minValue="1" maxValue="4" count="4">
        <n v="3"/>
        <n v="1"/>
        <n v="4"/>
        <n v="2"/>
      </sharedItems>
    </cacheField>
    <cacheField name="Startup Name" numFmtId="0">
      <sharedItems count="633">
        <s v="WeHear"/>
        <s v="Refit"/>
        <s v="HeartUpMySleeves"/>
        <s v="TagzFoods"/>
        <s v="HeadAndHeart"/>
        <s v="Agritourism"/>
        <s v="Canvaloop"/>
        <s v="Peeschute"/>
        <s v="NOCD"/>
        <s v="BurgerBae"/>
        <s v="JhaJiAchaar"/>
        <s v="Str8bat"/>
        <s v="RevampMoto"/>
        <s v="HungryHead"/>
        <s v="ShrawaniEngineers"/>
        <s v="SkippiIcePops"/>
        <s v="Menstrupedia"/>
        <s v="Hecoll"/>
        <s v="RaisingSuperstars"/>
        <s v="Fitelo"/>
        <s v="Kavach"/>
        <s v="LaKheerDeli"/>
        <s v="GabruDiChaap"/>
        <s v="VivalyfInnovations"/>
        <s v="MotionBreeze"/>
        <s v="Altor"/>
        <s v="TURMS"/>
        <s v="KabiraHandmad"/>
        <s v="Nuutjob"/>
        <s v="WiseLife"/>
        <s v="EventBeep"/>
        <s v="Annie"/>
        <s v="ARRCOATSurfaceTextures"/>
        <s v="Farda"/>
        <s v="Get-A-Whey"/>
        <s v="SweeDesi"/>
        <s v="LOKA"/>
        <s v="SunfoxTechnologies"/>
        <s v="Carragreen"/>
        <s v="TheYarnBazaar"/>
        <s v="TheRenalProject"/>
        <s v="MorrikoPureFoods"/>
        <s v="GoodGoodPiggy"/>
        <s v="HammerLifestyle"/>
        <s v="PNTRobotics"/>
        <s v="Cocofit"/>
        <s v="InsuranceSamadhan"/>
        <s v="FlyingFur"/>
        <s v="BeyondWater"/>
        <s v="Let'sTry"/>
        <s v="FindYourKicksIndia"/>
        <s v="AasVidyalaya"/>
        <s v="Outbox"/>
        <s v="RoadBounce"/>
        <s v="NishHair"/>
        <s v="HonestHome"/>
        <s v="Otua"/>
        <s v="Anthyesti"/>
        <s v="AdilQadri"/>
        <s v="WeSTOCK"/>
        <s v="Arata"/>
        <s v="Magiclock"/>
        <s v="TheStatePlate"/>
        <s v="DesignTemplate"/>
        <s v="INACAN"/>
        <s v="Sama"/>
        <s v="Sid07Designs"/>
        <s v="TheQuirkyNaari"/>
        <s v="HairOriginals"/>
        <s v="Poo-de-Cologne"/>
        <s v="Moonshine"/>
        <s v="Falhari"/>
        <s v="NamhyaFoods"/>
        <s v="FarmDidi"/>
        <s v="Lea"/>
        <s v="ModernMyth"/>
        <s v="TheSassBar"/>
        <s v="KGAgrotech"/>
        <s v="NuskhaKitchen"/>
        <s v="BLFabric"/>
        <s v="airth"/>
        <s v="Alpino"/>
        <s v="IsakFragrances"/>
        <s v="JulaaAutomation"/>
        <s v="RarePlanet"/>
        <s v="EM5"/>
        <s v="WattTechnovations"/>
        <s v="WomanLikeU"/>
        <s v="ClapStoreToys"/>
        <s v="HumpyA2"/>
        <s v="ZebraLearn"/>
        <s v="GoldSafeSolutions"/>
        <s v="StyloBug"/>
        <s v="PDDFalcon"/>
        <s v="Blix"/>
        <s v="Sippline"/>
        <s v="KabaddiAdda"/>
        <s v="ShadesofSpring"/>
        <s v="Scholify"/>
        <s v="PushSports"/>
        <s v="Sabjikothi"/>
        <s v="AyuRythm"/>
        <s v="D'chica"/>
        <s v="Gaon"/>
        <s v="ExperentialEtc"/>
        <s v="GrowFitter"/>
        <s v="C3Med-Tech"/>
        <s v="ColourMeMad-CMM"/>
        <s v="Mavi's"/>
        <s v="TweekLabs"/>
        <s v="Proxgy"/>
        <s v="NomadFoodProject"/>
        <s v="TweeInOne"/>
        <s v="GreenProtein"/>
        <s v="On2Cook"/>
        <s v="JainShikanji"/>
        <s v="Woloo"/>
        <s v="ElcareIndia"/>
        <s v="SneaKare"/>
        <s v="FrenchCrown"/>
        <s v="StoreMyGoods"/>
        <s v="Devnagri"/>
        <s v="WitBlox"/>
        <s v="Kineer"/>
        <s v="PiChem"/>
        <s v="Clensta"/>
        <s v="InfinitiInsects"/>
        <s v="AshwaPro"/>
        <s v="Mine4Nine"/>
        <s v="StudioBeej"/>
        <s v="Sattuz"/>
        <s v="Scintiglo"/>
        <s v="Glii"/>
        <s v="StanleeIndia"/>
        <s v="SpaceKidzIndia"/>
        <s v="UrbanNaps"/>
        <s v="Gizmoswala"/>
        <s v="ZyppElectric"/>
        <s v="Picsniff"/>
        <s v="Deciwood"/>
        <s v="HappyBar"/>
        <s v="Tathastulive"/>
        <s v="BandsandCups"/>
        <s v="MyWealthProtector"/>
        <s v="TheIris"/>
        <s v="Canebot"/>
        <s v="OyeDelhiOye"/>
        <s v="InaliAssistiveTech"/>
        <s v="Meera'sCelebrations"/>
        <s v="Artment"/>
        <s v="Powertree"/>
        <s v="Eume"/>
        <s v="Hoovu"/>
        <s v="Dorji"/>
        <s v="Recode"/>
        <s v="VeryMuchIndian"/>
        <s v="WatchoutWearables"/>
        <s v="SoupX"/>
        <s v="ATMOSPHERE"/>
        <s v="Stage"/>
        <s v="Girgit"/>
        <s v="GearHeadMotors"/>
        <s v="PatilKaki"/>
        <s v="Brandsdaddy"/>
        <s v="Winston"/>
        <s v="Flatheads"/>
        <s v="OrganicSmokes"/>
        <s v="TeaFit"/>
        <s v="Haqdarshak"/>
        <s v="Bhaskar'sPuranpoliGhar"/>
        <s v="GunjanAppsStudios"/>
        <s v="TheSimplySalad"/>
        <s v="AyuSynk"/>
        <s v="AtypicalAdvantage"/>
        <s v="HouseOfChikankari"/>
        <s v="MagicOfMemories"/>
        <s v="Paradyes"/>
        <s v="Nestroots"/>
        <s v="Zillionaire"/>
        <s v="Credmate"/>
        <s v="Freebowler"/>
        <s v="ABCSports&amp;Fitness"/>
        <s v="Primebook"/>
        <s v="DailyDump"/>
        <s v="GharSoaps"/>
        <s v="Janitri"/>
        <s v="JaipurWatchCompany"/>
        <s v="InsideFPV"/>
        <s v="Angrakhaa"/>
        <s v="Diabexy"/>
        <s v="Kyari"/>
        <s v="MoppFoods"/>
        <s v="Econiture"/>
        <s v="Dobiee"/>
        <s v="FastBeetle"/>
        <s v="Pflow"/>
        <s v="VSMani"/>
        <s v="Sepal"/>
        <s v="Solinas"/>
        <s v="AvimeeHerbal"/>
        <s v="eyenic"/>
        <s v="ekatra"/>
        <s v="Raasa"/>
        <s v="NeoMotion"/>
        <s v="BluePineFoods"/>
        <s v="Sayonara"/>
        <s v="PMV"/>
        <s v="Bummer"/>
        <s v="Bullspree"/>
        <s v="Snitch"/>
        <s v="Portl"/>
        <s v="FatToSlim"/>
        <s v="CheeseCake&amp;Co."/>
        <s v="Auli"/>
        <s v="CloudTailor"/>
        <s v="WakaoFoods"/>
        <s v="Broomees"/>
        <s v="Ravel"/>
        <s v="HoneyVeda"/>
        <s v="PadCare"/>
        <s v="Manetain"/>
        <s v="OLL"/>
        <s v="HoneyTwigs"/>
        <s v="Geeani"/>
        <s v="Amore"/>
        <s v="LittleBox"/>
        <s v="ScrapUncle"/>
        <s v="SharmaJiKiAata"/>
        <s v="Deeva"/>
        <s v="GavinParis"/>
        <s v="UnStop"/>
        <s v="BlueTea"/>
        <s v="TheGreenSnack"/>
        <s v="HobbyIndia"/>
        <s v="TripoleGear"/>
        <s v="MomsHome"/>
        <s v="Zoff"/>
        <s v="Taffykids"/>
        <s v="CloudWorx"/>
        <s v="Mahantam"/>
        <s v="MindPeers"/>
        <s v="Barosi"/>
        <s v="Daryaganj"/>
        <s v="DhruvVidyut"/>
        <s v="CELLBELL"/>
        <s v="SpiceStory"/>
        <s v="DigiQure"/>
        <s v="Nirmalaya"/>
        <s v="Pabiben"/>
        <s v="Homestrap"/>
        <s v="uBreathe"/>
        <s v="Deyor"/>
        <s v="iMumz"/>
        <s v="TheHealthyBinge"/>
        <s v="Freakins"/>
        <s v="Perfora"/>
        <s v="MidNightAngelsByPC"/>
        <s v="Koparo"/>
        <s v="MeduLance"/>
        <s v="Cakelicious"/>
        <s v="Bowled.io"/>
        <s v="Shyle"/>
        <s v="neuphony"/>
        <s v="Amrutam"/>
        <s v="HoloKitab"/>
        <s v="Zoe"/>
        <s v="Hornback"/>
        <s v="FundooLabs"/>
        <s v="Kalakaram"/>
        <s v="UnclePetersPanCakes"/>
        <s v="Cremeitalia"/>
        <s v="nawgati"/>
        <s v="Swytchd"/>
        <s v="GladFul"/>
        <s v="Pharmallama"/>
        <s v="CosIQ"/>
        <s v="VAPerfume"/>
        <s v="Hood"/>
        <s v="TwistingScoops"/>
        <s v="GROWiT"/>
        <s v="Makino"/>
        <s v="Trunome"/>
        <s v="Wol3D"/>
        <s v="What'sUpWellness"/>
        <s v="ProostBeer"/>
        <s v="DrCubes"/>
        <s v="BeyondSnack"/>
        <s v="Ariro"/>
        <s v="WTF"/>
        <s v="funngro"/>
        <s v="BambooIndia"/>
        <s v="PawsIndia"/>
        <s v="HealthyMaster"/>
        <s v="Kitsons"/>
        <s v="LondonBubble"/>
        <s v="CureSee"/>
        <s v="NutriCook"/>
        <s v="Subhag"/>
        <s v="SinghStyled"/>
        <s v="ZSportsTech"/>
        <s v="ThePlatedProject"/>
        <s v="VsnapU"/>
        <s v="TheHealthyFactory"/>
        <s v="Brevistay"/>
        <s v="SoulUp"/>
        <s v="TheBigBookBox ChapterOneBooks"/>
        <s v="Rubans"/>
        <s v="SameNotification"/>
        <s v="BottomLineSprays"/>
        <s v="LilGoodness"/>
        <s v="ForeverModest"/>
        <s v="Sahayatha"/>
        <s v="WickedGud"/>
        <s v="maisha"/>
        <s v="Malaki"/>
        <s v="MYBYK"/>
        <s v="GODESi"/>
        <s v="TAC"/>
        <s v="Naara-Aaba"/>
        <s v="Tiggle"/>
        <s v="ZenOnco"/>
        <s v="Artinci"/>
        <s v="Flyrobe"/>
        <s v="Smotect"/>
        <s v="TheCinnamonKitchen"/>
        <s v="WtfGyms"/>
        <s v="Intervue"/>
        <s v="RodBez"/>
        <s v="Indigifts"/>
        <s v="Homversity"/>
        <s v="FirstBudOrganics"/>
        <s v="mintree"/>
        <s v="80Wash"/>
        <s v="DilFoods"/>
        <s v="AIKavach/Panoplia"/>
        <s v="NeonAttack"/>
        <s v="Gudworld"/>
        <s v="NurturingGreen"/>
        <s v="TheFutureAnimations"/>
        <s v="RBDMachineTools"/>
        <s v="SonicLamb"/>
        <s v="Woolah"/>
        <s v="Wanderlooms"/>
        <s v="WYLDCard"/>
        <s v="upliance.ai"/>
        <s v="PizzaGalleria"/>
        <s v="AiCars"/>
        <s v="RooftopApp"/>
        <s v="GoenchiFeni"/>
        <s v="Ugees"/>
        <s v="Trajectory"/>
        <s v="GudGum"/>
        <s v="GoodMonk"/>
        <s v="BoozScooters"/>
        <s v="Chefling"/>
        <s v="AToddlerThing"/>
        <s v="2Ballz"/>
        <s v="JewelBox"/>
        <s v="DaakRoom"/>
        <s v="Nuvedo"/>
        <s v="WALK"/>
        <s v="RajaRaniCoaching"/>
        <s v="DecodeAge"/>
        <s v="ALittleExtra"/>
        <s v="Assembly"/>
        <s v="NasherMiles"/>
        <s v="SpecOps"/>
        <s v="Without"/>
        <s v="Kibo"/>
        <s v="VOLD"/>
        <s v="ToffeeCoffeeRoasters"/>
        <s v="Meatyour"/>
        <s v="HyperLab"/>
        <s v="Tramboo"/>
        <s v="Hoora"/>
        <s v="YesMadam"/>
        <s v="Zerodor"/>
        <s v="EvaScalp"/>
        <s v="TheShellHair"/>
        <s v="ORBO"/>
        <s v="Rocca"/>
        <s v="licksters"/>
        <s v="SwadeshiBlessings"/>
        <s v="Vecros"/>
        <s v="AristaVault"/>
        <s v="EriWeave"/>
        <s v="HouseOfBeautyIndia"/>
        <s v="Dabble"/>
        <s v="TheRageRoom"/>
        <s v="Aastey"/>
        <s v="Matri"/>
        <s v="Aadvik"/>
        <s v="Niblerzz"/>
        <s v="Namakwali"/>
        <s v="ToHands"/>
        <s v="PlusGold"/>
        <s v="Aroleap"/>
        <s v="Cosmix"/>
        <s v="Fabriclore"/>
        <s v="PolishMePretty"/>
        <s v="GridMats"/>
        <s v="qZenseLabs"/>
        <s v="Torch-it"/>
        <s v="CandidMen"/>
        <s v="Gopal's56"/>
        <s v="Mommy'sKitchen"/>
        <s v="Cervicheck"/>
        <s v="IndiaHempandCo"/>
        <s v="AvataarSkincare"/>
        <s v="ChalteFirteMangalkaryalay"/>
        <s v="KryzenBiotech"/>
        <s v="FOMO"/>
        <s v="ModelVerse"/>
        <s v="VikrantBikes"/>
        <s v="Ethik"/>
        <s v="Rize"/>
        <s v="MEPACK"/>
        <s v="BaccaBucci"/>
        <s v="Vobble"/>
        <s v="KetoIndia"/>
        <s v="Erotissch"/>
        <s v="Bakarmax"/>
        <s v="UrbanMonkey"/>
        <s v="GuardianGears"/>
        <s v="CremeCastle"/>
        <s v="ThekaCoffee"/>
        <s v="KariboCosmetics"/>
        <s v="AlisteTechnologies"/>
        <s v="KunafaWorld"/>
        <s v="PlayBoxTV"/>
        <s v="GoldenFeathers"/>
        <s v="Myracle.io"/>
        <s v="Scrapshala"/>
        <s v="Astrix"/>
        <s v="FlexifyMe"/>
        <s v="Dharaksha"/>
        <s v="iDreamCareer"/>
        <s v="RockPaperRum"/>
        <s v="Fit&amp;Flex"/>
        <s v="TheaAndSid"/>
        <s v="BeUnic"/>
        <s v="Katidhan"/>
        <s v="NEMAAI"/>
        <s v="MaplePods"/>
        <s v="Febris"/>
        <s v="KaabilKids"/>
        <s v="LeafyAffair"/>
        <s v="Nemocare"/>
        <s v="WhySoBlue"/>
        <s v="CoratiaTechnologies"/>
        <s v="Coolant"/>
        <s v="Xmachines"/>
        <s v="Luvottica"/>
        <s v="Flhexible"/>
        <s v="Popcorn"/>
        <s v="Prorata"/>
        <s v="UpThrust"/>
        <s v="AlienVersions"/>
        <s v="DesiToys"/>
        <s v="Tipayi"/>
        <s v="Melooha"/>
        <s v="FUTRStudios"/>
        <s v="Allter"/>
        <s v="Toyshine"/>
        <s v="nanoclean"/>
        <s v="Competishun"/>
        <s v="DesmondJi"/>
        <s v="KioskKaffee"/>
        <s v="CraveRajaFoods"/>
        <s v="PTal"/>
        <s v="RoadPilot"/>
        <s v="SmartMop"/>
        <s v="MetroRide"/>
        <s v="$KrishnaRama"/>
        <s v="Conker"/>
        <s v="CoolTheGlobe"/>
        <s v="oyehappy"/>
        <s v="DigitalPaani"/>
        <s v="FAEBeauty"/>
        <s v="CONFECT"/>
        <s v="Indulge"/>
        <s v="WaggyZone"/>
        <s v="CultureCircle"/>
        <s v="NexeraHealth"/>
        <s v="NOOE"/>
        <s v="GoZero"/>
        <s v="CurveElectric"/>
        <s v="ConsciousChemist"/>
        <s v="Bartisans"/>
        <s v="OneDios"/>
        <s v="InnerGize"/>
        <s v="PersonalTouchSkincare"/>
        <s v="KIWIKisanWindow"/>
        <s v="Aretto"/>
        <s v="Neosapien"/>
        <s v="MissCheesecake"/>
        <s v="SpeedKitchen"/>
        <s v="MudgarClub"/>
        <s v="ImagiMake"/>
        <s v="BeastLife"/>
        <s v="NabhiSutra"/>
        <s v="Zorko"/>
        <s v="Elitty"/>
        <s v="AltCo"/>
        <s v="ProjectClay"/>
        <s v="DeniBikes"/>
        <s v="PrettyLittleShop"/>
        <s v="Aquapeya"/>
        <s v="Jarsh"/>
        <s v="DACBY"/>
        <s v="Quirksmith"/>
        <s v="SavaniHeritage"/>
        <s v="SNEAKINN"/>
        <s v="fupro"/>
        <s v="Kanvas"/>
        <s v="ezo"/>
        <s v="Seven"/>
        <s v="UrbanSpace"/>
        <s v="Aignosis"/>
        <s v="Rosha"/>
        <s v="MakeMyPayment"/>
        <s v="PatchUp"/>
        <s v="tikitoro"/>
        <s v="Ashva"/>
        <s v="AseemShakti"/>
        <s v="EcoBiotraps"/>
        <s v="MidasPaint"/>
        <s v="GoodlandPickleball"/>
        <s v="TheNaturikCo"/>
        <s v="Metashot"/>
        <s v="CannazoIndia"/>
        <s v="YaanMan"/>
        <s v="IntenseFocus"/>
        <s v="MilletAmma"/>
        <s v="Rubbabu"/>
        <s v="GulaboJaipur"/>
        <s v="BookLeafPublishing"/>
        <s v="CreativeHatti"/>
        <s v="Ruby'sOrganics"/>
        <s v="TheGoodDoll"/>
        <s v="Schickwheel"/>
        <s v="Eatverse"/>
        <s v="RahejaSolarFoodProcessing"/>
        <s v="BeUNatural"/>
        <s v="Sorich"/>
        <s v="Alt.fCoworking"/>
        <s v="Cup-ji"/>
        <s v="BobaBhai"/>
        <s v="Sukham"/>
        <s v="RepeatGud"/>
        <s v="SkateSupplyIndia"/>
        <s v="OddGiraffe"/>
        <s v="GOFIG"/>
        <s v="Joyspoon"/>
        <s v="bambinos"/>
        <s v="KikoLive"/>
        <s v="Shararat"/>
        <s v="BombayClosetCleanse"/>
        <s v="PaleooBakes"/>
        <s v="NeuraSim"/>
        <s v="Offmint"/>
        <s v="Chokhat"/>
        <s v="ZenmaCoffee"/>
        <s v="TheEleFant"/>
        <s v="BetterNutrition"/>
        <s v="PinqPolka"/>
        <s v="Vibrasense"/>
        <s v="NearBook"/>
        <s v="Memotag"/>
        <s v="Klimate"/>
        <s v="HealthFab"/>
        <s v="PieMatrix"/>
        <s v="Sudathi"/>
        <s v="Moderate"/>
        <s v="HireForCare"/>
        <s v="DreamSmile"/>
        <s v="Madmix"/>
        <s v="Palmonas"/>
        <s v="MKPowerAndMobility"/>
        <s v="Nidhi'sGrandmaaSecret"/>
        <s v="Solnce"/>
        <s v="Rentit4me"/>
        <s v="DorabiAndAmili"/>
        <s v="GoDevil"/>
        <s v="ExclusiveLane"/>
        <s v="Medial"/>
        <s v="PanchalDairy"/>
        <s v="MusicPandit"/>
        <s v="Cograd"/>
        <s v="EatBetterCo"/>
        <s v="Earthful"/>
        <s v="Havintha"/>
        <s v="F2DF"/>
        <s v="SugarStrings.ai"/>
        <s v="Hexafun"/>
        <s v="Catwalk"/>
        <s v="Beautywise"/>
        <s v="Ivory"/>
        <s v="TheHousePartyBySavar"/>
        <s v="GlowGlossary"/>
        <s v="SinghDentalCare"/>
        <s v="TribalVeda"/>
        <s v="Anuvad"/>
        <s v="UtopianDrinks"/>
        <s v="Nanighar"/>
        <s v="BornGood"/>
        <s v="Artbuzz"/>
        <s v="KaviThePoetry-ArtProject"/>
        <s v="Tulua"/>
        <s v="WhaleWearables"/>
        <s v="Zingavita"/>
        <s v="DhaagaLife"/>
        <s v="Tileskraft"/>
        <s v="Krishnsakhi"/>
        <s v="BoreCharger"/>
        <s v="SuperBolter"/>
        <s v="HiveSchool"/>
        <s v="Tintbox"/>
        <s v="EasyRugs"/>
        <s v="StylesTry"/>
        <s v="Quitci"/>
        <s v="FitFeast"/>
        <s v="TheBearHouse"/>
        <s v="UrbanAnimal"/>
        <s v="Nooky"/>
        <s v="Subculture"/>
        <s v="Woodsmen"/>
        <s v="BhavisyaPlast"/>
        <s v="Ecoil"/>
        <s v="Rescript"/>
        <s v="TickleYourArt"/>
        <s v="Symbionic"/>
        <s v="XLCinema"/>
      </sharedItems>
    </cacheField>
    <cacheField name="Industry" numFmtId="0">
      <sharedItems count="18">
        <s v="Medical/Health"/>
        <s v="Electronics"/>
        <s v="Beauty/Fashion"/>
        <s v="Food and Beverage"/>
        <s v="Children/Education"/>
        <s v="Agriculture"/>
        <s v="Green/CleanTech"/>
        <s v="Fitness/Sports/Outdoors"/>
        <s v="Vehicles/Electrical Vehicles"/>
        <s v="Manufacturing"/>
        <s v="Technology/Software"/>
        <s v="Business Services"/>
        <s v="Animal/Pets"/>
        <s v="Hardware"/>
        <s v="Lifestyle/Home"/>
        <s v="Entertainment"/>
        <s v="Liquor/Alcohol"/>
        <s v="Others"/>
      </sharedItems>
    </cacheField>
    <cacheField name="Male Presenters" numFmtId="0">
      <sharedItems containsString="0" containsBlank="1" containsNumber="1" containsInteger="1" minValue="0" maxValue="6" count="8">
        <n v="2"/>
        <m/>
        <n v="1"/>
        <n v="3"/>
        <n v="4"/>
        <n v="0"/>
        <n v="5"/>
        <n v="6"/>
      </sharedItems>
    </cacheField>
    <cacheField name="Female Presenters" numFmtId="0">
      <sharedItems containsString="0" containsBlank="1" containsNumber="1" containsInteger="1" minValue="0" maxValue="3" count="5">
        <n v="0"/>
        <n v="1"/>
        <m/>
        <n v="3"/>
        <n v="2"/>
      </sharedItems>
    </cacheField>
    <cacheField name="Couple Presenters" numFmtId="0">
      <sharedItems containsSemiMixedTypes="0" containsString="0" containsNumber="1" containsInteger="1" minValue="0" maxValue="1" count="2">
        <n v="0"/>
        <n v="1"/>
      </sharedItems>
    </cacheField>
    <cacheField name="Pitchers State" numFmtId="0">
      <sharedItems containsBlank="1" count="58">
        <s v="Gujarat"/>
        <s v="Delhi"/>
        <s v="Karnataka"/>
        <s v="Punjab"/>
        <s v="Maharashtra"/>
        <s v="Punjab,West Bengal"/>
        <s v="Bihar"/>
        <s v="Telangana"/>
        <s v="Haryana"/>
        <s v="West Bengal"/>
        <s v="Rajasthan"/>
        <s v="Uttarakhand"/>
        <s v="Madhya Pradesh"/>
        <s v="Uttar Pradesh"/>
        <s v="Kerala"/>
        <s v="Karnataka,West Bengal"/>
        <s v="Delhi,Bihar,Kerala"/>
        <s v="Jammu &amp; Kashmir"/>
        <s v="Maharashtra,Uttar Pradesh,Haryana"/>
        <s v="Delhi,Maharashtra"/>
        <s v="Tamil Nadu"/>
        <s v="Haryana,Madhya Pradesh"/>
        <s v="Himachal Pradesh"/>
        <s v="Jharkhand"/>
        <s v="Karnataka,Telangana"/>
        <s v="Goa"/>
        <s v="Kerala,Maharashtra"/>
        <s v="Telangana,Maharashtra"/>
        <s v="Assam"/>
        <s v="Haryana,West Bengal"/>
        <s v="Chhattisgarh"/>
        <s v="Haryana,Maharashtra"/>
        <s v="West Bengal,Uttar Pradesh"/>
        <s v="Karnataka,Andhra Pradesh"/>
        <s v="Jharkhand,Chhattisgarh"/>
        <s v="Uttarakhand,Uttar Pradesh"/>
        <s v="Gujarat,Uttar Pradesh"/>
        <s v="Arunachal Pradesh"/>
        <s v="Punjab,Uttar Pradesh"/>
        <m/>
        <s v="Haryana,Gujarat"/>
        <s v="Gujarat,Maharashtra"/>
        <s v="Meghalaya"/>
        <s v="Tamil Nadu,Uttar Pradesh"/>
        <s v="Delhi,Punjab"/>
        <s v="Delhi,Karnataka"/>
        <s v="Telangana,Karnataka"/>
        <s v="Odisha"/>
        <s v="Arunachal Pradesh,Uttarakhand"/>
        <s v="Punjab,Gujarat"/>
        <s v="Punjab,Kerala"/>
        <s v="Delhi,Jammu &amp; Kashmir"/>
        <s v="Karnataka,Assam,Jharkhand"/>
        <s v="Uttar Pradesh,Rajasthan"/>
        <s v="Kerala,Andhra Pradesh"/>
        <s v="Maharashtra,Delhi"/>
        <s v="Karnataka,Uttar Pradesh"/>
        <s v="Delhi,Madhya Pradesh"/>
      </sharedItems>
    </cacheField>
    <cacheField name="Yearly Revenue" numFmtId="0">
      <sharedItems containsString="0" containsBlank="1" containsNumber="1" containsInteger="1" minValue="0" maxValue="18700"/>
    </cacheField>
    <cacheField name="Monthly Sales" numFmtId="0">
      <sharedItems containsString="0" containsBlank="1" containsNumber="1" minValue="0" maxValue="3500"/>
    </cacheField>
    <cacheField name="Gross Margin" numFmtId="0">
      <sharedItems containsBlank="1" containsMixedTypes="1" containsNumber="1" containsInteger="1" minValue="3" maxValue="150" count="59">
        <s v="Not Available"/>
        <n v="14"/>
        <m/>
        <n v="48"/>
        <n v="18"/>
        <n v="27"/>
        <n v="70"/>
        <n v="3"/>
        <n v="50"/>
        <n v="115"/>
        <n v="69"/>
        <n v="95"/>
        <n v="55"/>
        <n v="34"/>
        <n v="62"/>
        <n v="150"/>
        <n v="25"/>
        <n v="65"/>
        <n v="80"/>
        <n v="38"/>
        <n v="44"/>
        <n v="30"/>
        <n v="40"/>
        <n v="60"/>
        <n v="35"/>
        <n v="45"/>
        <n v="75"/>
        <n v="23"/>
        <n v="54"/>
        <n v="37"/>
        <n v="20"/>
        <n v="63"/>
        <n v="90"/>
        <n v="47"/>
        <n v="52"/>
        <n v="57"/>
        <n v="83"/>
        <n v="56"/>
        <n v="22"/>
        <n v="51"/>
        <n v="42"/>
        <n v="85"/>
        <n v="21"/>
        <n v="87"/>
        <n v="66"/>
        <n v="36"/>
        <n v="77"/>
        <n v="24"/>
        <n v="43"/>
        <n v="68"/>
        <n v="49"/>
        <n v="15"/>
        <n v="58"/>
        <n v="74"/>
        <n v="67"/>
        <n v="76"/>
        <n v="13"/>
        <n v="53"/>
        <n v="46"/>
      </sharedItems>
    </cacheField>
    <cacheField name="Has Patents" numFmtId="0">
      <sharedItems containsBlank="1" count="3">
        <s v="Yes"/>
        <s v="No"/>
        <m/>
      </sharedItems>
    </cacheField>
    <cacheField name="Original Ask Amount" numFmtId="0">
      <sharedItems containsSemiMixedTypes="0" containsString="0" containsNumber="1" minValue="0" maxValue="30000"/>
    </cacheField>
    <cacheField name="Original Offered Equity" numFmtId="0">
      <sharedItems containsSemiMixedTypes="0" containsString="0" containsNumber="1" minValue="0.2" maxValue="30"/>
    </cacheField>
    <cacheField name="Valuation Requested" numFmtId="0">
      <sharedItems containsSemiMixedTypes="0" containsString="0" containsNumber="1" minValue="0" maxValue="120000"/>
    </cacheField>
    <cacheField name="Total Deal Amount" numFmtId="0">
      <sharedItems containsString="0" containsBlank="1" containsNumber="1" minValue="0" maxValue="500"/>
    </cacheField>
    <cacheField name="Total Deal Equity" numFmtId="0">
      <sharedItems containsString="0" containsBlank="1" containsNumber="1" minValue="0" maxValue="75"/>
    </cacheField>
    <cacheField name="Deal Valuation" numFmtId="0">
      <sharedItems containsString="0" containsBlank="1" containsNumber="1" minValue="0" maxValue="25000"/>
    </cacheField>
    <cacheField name="Number of Sharks in Deal" numFmtId="0">
      <sharedItems containsString="0" containsBlank="1" containsNumber="1" containsInteger="1" minValue="0" maxValue="5"/>
    </cacheField>
  </cacheFields>
  <extLst>
    <ext xmlns:x14="http://schemas.microsoft.com/office/spreadsheetml/2009/9/main" uri="{725AE2AE-9491-48be-B2B4-4EB974FC3084}">
      <x14:pivotCacheDefinition pivotCacheId="3847705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jun" refreshedDate="45851.457743865743" createdVersion="8" refreshedVersion="8" minRefreshableVersion="3" recordCount="1" xr:uid="{10B9BBA0-8FEA-4FB9-B828-2EFD90178FC9}">
  <cacheSource type="worksheet">
    <worksheetSource ref="A1:C2" sheet="Sheet4"/>
  </cacheSource>
  <cacheFields count="3">
    <cacheField name="Male Pitchers" numFmtId="0">
      <sharedItems containsSemiMixedTypes="0" containsString="0" containsNumber="1" containsInteger="1" minValue="905" maxValue="905" count="1">
        <n v="905"/>
      </sharedItems>
    </cacheField>
    <cacheField name="Female Pitchers" numFmtId="0">
      <sharedItems containsSemiMixedTypes="0" containsString="0" containsNumber="1" containsInteger="1" minValue="360" maxValue="360" count="1">
        <n v="360"/>
      </sharedItems>
    </cacheField>
    <cacheField name="Couple Pitchers" numFmtId="0">
      <sharedItems containsSemiMixedTypes="0" containsString="0" containsNumber="1" containsInteger="1" minValue="112" maxValue="112" count="1">
        <n v="1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
  <r>
    <x v="0"/>
    <x v="0"/>
    <x v="0"/>
    <x v="0"/>
    <x v="0"/>
    <x v="0"/>
    <x v="0"/>
    <n v="282"/>
    <n v="93"/>
    <x v="0"/>
    <x v="0"/>
    <n v="250"/>
    <n v="1"/>
    <n v="25000"/>
    <n v="250"/>
    <n v="1"/>
    <n v="25000"/>
    <n v="1"/>
  </r>
  <r>
    <x v="0"/>
    <x v="1"/>
    <x v="1"/>
    <x v="0"/>
    <x v="0"/>
    <x v="0"/>
    <x v="1"/>
    <n v="18700"/>
    <n v="3500"/>
    <x v="1"/>
    <x v="1"/>
    <n v="200"/>
    <n v="0.5"/>
    <n v="40000"/>
    <n v="200"/>
    <n v="1"/>
    <n v="20000"/>
    <n v="3"/>
  </r>
  <r>
    <x v="1"/>
    <x v="2"/>
    <x v="2"/>
    <x v="1"/>
    <x v="1"/>
    <x v="0"/>
    <x v="1"/>
    <m/>
    <n v="2"/>
    <x v="2"/>
    <x v="2"/>
    <n v="25"/>
    <n v="10"/>
    <n v="250"/>
    <n v="25"/>
    <n v="30"/>
    <n v="83"/>
    <n v="2"/>
  </r>
  <r>
    <x v="1"/>
    <x v="3"/>
    <x v="3"/>
    <x v="0"/>
    <x v="2"/>
    <x v="0"/>
    <x v="2"/>
    <n v="700"/>
    <m/>
    <x v="3"/>
    <x v="2"/>
    <n v="70"/>
    <n v="1"/>
    <n v="7000"/>
    <n v="70"/>
    <n v="2.75"/>
    <n v="2545"/>
    <n v="1"/>
  </r>
  <r>
    <x v="1"/>
    <x v="4"/>
    <x v="4"/>
    <x v="2"/>
    <x v="3"/>
    <x v="1"/>
    <x v="3"/>
    <n v="30"/>
    <m/>
    <x v="2"/>
    <x v="2"/>
    <n v="50"/>
    <n v="5"/>
    <n v="1000"/>
    <m/>
    <m/>
    <m/>
    <m/>
  </r>
  <r>
    <x v="1"/>
    <x v="5"/>
    <x v="5"/>
    <x v="2"/>
    <x v="1"/>
    <x v="1"/>
    <x v="4"/>
    <n v="79"/>
    <m/>
    <x v="2"/>
    <x v="2"/>
    <n v="50"/>
    <n v="5"/>
    <n v="1000"/>
    <m/>
    <m/>
    <m/>
    <m/>
  </r>
  <r>
    <x v="0"/>
    <x v="6"/>
    <x v="6"/>
    <x v="2"/>
    <x v="1"/>
    <x v="1"/>
    <x v="0"/>
    <n v="320"/>
    <n v="120"/>
    <x v="0"/>
    <x v="1"/>
    <n v="100"/>
    <n v="1.33"/>
    <n v="7518.7969919999996"/>
    <n v="200"/>
    <n v="4"/>
    <n v="5000"/>
    <n v="5"/>
  </r>
  <r>
    <x v="1"/>
    <x v="7"/>
    <x v="2"/>
    <x v="2"/>
    <x v="2"/>
    <x v="0"/>
    <x v="4"/>
    <n v="100"/>
    <m/>
    <x v="2"/>
    <x v="2"/>
    <n v="75"/>
    <n v="4"/>
    <n v="1875"/>
    <n v="75"/>
    <n v="6"/>
    <n v="1250"/>
    <n v="1"/>
  </r>
  <r>
    <x v="1"/>
    <x v="8"/>
    <x v="3"/>
    <x v="0"/>
    <x v="2"/>
    <x v="0"/>
    <x v="2"/>
    <m/>
    <n v="20"/>
    <x v="2"/>
    <x v="2"/>
    <n v="50"/>
    <n v="2"/>
    <n v="2500"/>
    <n v="20"/>
    <n v="15"/>
    <n v="133"/>
    <n v="1"/>
  </r>
  <r>
    <x v="2"/>
    <x v="9"/>
    <x v="2"/>
    <x v="2"/>
    <x v="4"/>
    <x v="0"/>
    <x v="5"/>
    <n v="1180"/>
    <n v="92"/>
    <x v="0"/>
    <x v="1"/>
    <n v="100"/>
    <n v="2.5"/>
    <n v="4000"/>
    <n v="200"/>
    <n v="20"/>
    <n v="1000"/>
    <n v="3"/>
  </r>
  <r>
    <x v="1"/>
    <x v="10"/>
    <x v="3"/>
    <x v="1"/>
    <x v="4"/>
    <x v="0"/>
    <x v="6"/>
    <m/>
    <n v="5"/>
    <x v="4"/>
    <x v="2"/>
    <n v="50"/>
    <n v="10"/>
    <n v="500"/>
    <n v="56.6"/>
    <n v="5.62"/>
    <n v="1007"/>
    <n v="2"/>
  </r>
  <r>
    <x v="2"/>
    <x v="11"/>
    <x v="7"/>
    <x v="3"/>
    <x v="0"/>
    <x v="0"/>
    <x v="2"/>
    <n v="120"/>
    <n v="18"/>
    <x v="0"/>
    <x v="0"/>
    <n v="150"/>
    <n v="1"/>
    <n v="15000"/>
    <n v="150"/>
    <n v="3.5"/>
    <n v="4285.7142860000004"/>
    <n v="2"/>
  </r>
  <r>
    <x v="1"/>
    <x v="12"/>
    <x v="8"/>
    <x v="3"/>
    <x v="2"/>
    <x v="0"/>
    <x v="4"/>
    <m/>
    <n v="0.01"/>
    <x v="2"/>
    <x v="2"/>
    <n v="100"/>
    <n v="1"/>
    <n v="10000"/>
    <n v="100"/>
    <n v="1.5"/>
    <n v="6667"/>
    <n v="2"/>
  </r>
  <r>
    <x v="1"/>
    <x v="13"/>
    <x v="3"/>
    <x v="0"/>
    <x v="2"/>
    <x v="0"/>
    <x v="4"/>
    <m/>
    <n v="5.5"/>
    <x v="2"/>
    <x v="2"/>
    <n v="50"/>
    <n v="5"/>
    <n v="1000"/>
    <m/>
    <m/>
    <m/>
    <m/>
  </r>
  <r>
    <x v="1"/>
    <x v="14"/>
    <x v="2"/>
    <x v="2"/>
    <x v="1"/>
    <x v="1"/>
    <x v="4"/>
    <n v="50"/>
    <m/>
    <x v="2"/>
    <x v="2"/>
    <n v="20"/>
    <n v="10"/>
    <n v="200"/>
    <m/>
    <m/>
    <m/>
    <m/>
  </r>
  <r>
    <x v="1"/>
    <x v="15"/>
    <x v="3"/>
    <x v="2"/>
    <x v="1"/>
    <x v="1"/>
    <x v="7"/>
    <m/>
    <n v="7.5"/>
    <x v="2"/>
    <x v="0"/>
    <n v="45"/>
    <n v="5"/>
    <n v="900"/>
    <n v="100"/>
    <n v="15"/>
    <n v="667"/>
    <n v="5"/>
  </r>
  <r>
    <x v="1"/>
    <x v="16"/>
    <x v="4"/>
    <x v="2"/>
    <x v="1"/>
    <x v="1"/>
    <x v="0"/>
    <n v="115"/>
    <m/>
    <x v="5"/>
    <x v="2"/>
    <n v="50"/>
    <n v="10"/>
    <n v="500"/>
    <n v="50"/>
    <n v="20"/>
    <n v="250"/>
    <n v="1"/>
  </r>
  <r>
    <x v="1"/>
    <x v="17"/>
    <x v="2"/>
    <x v="1"/>
    <x v="1"/>
    <x v="0"/>
    <x v="7"/>
    <n v="107"/>
    <m/>
    <x v="2"/>
    <x v="2"/>
    <n v="100"/>
    <n v="1"/>
    <n v="10000"/>
    <m/>
    <m/>
    <m/>
    <m/>
  </r>
  <r>
    <x v="1"/>
    <x v="18"/>
    <x v="4"/>
    <x v="2"/>
    <x v="1"/>
    <x v="1"/>
    <x v="8"/>
    <n v="1300"/>
    <m/>
    <x v="2"/>
    <x v="2"/>
    <n v="100"/>
    <n v="2"/>
    <n v="5000"/>
    <n v="100"/>
    <n v="4"/>
    <n v="2500"/>
    <n v="2"/>
  </r>
  <r>
    <x v="2"/>
    <x v="19"/>
    <x v="7"/>
    <x v="0"/>
    <x v="0"/>
    <x v="0"/>
    <x v="3"/>
    <n v="9100"/>
    <n v="750"/>
    <x v="6"/>
    <x v="1"/>
    <n v="150"/>
    <n v="0.5"/>
    <n v="30000"/>
    <n v="150"/>
    <n v="1"/>
    <n v="15000"/>
    <n v="2"/>
  </r>
  <r>
    <x v="1"/>
    <x v="20"/>
    <x v="4"/>
    <x v="2"/>
    <x v="1"/>
    <x v="0"/>
    <x v="8"/>
    <m/>
    <m/>
    <x v="2"/>
    <x v="2"/>
    <n v="5"/>
    <n v="10"/>
    <n v="50"/>
    <n v="5"/>
    <n v="10"/>
    <n v="50"/>
    <n v="2"/>
  </r>
  <r>
    <x v="1"/>
    <x v="21"/>
    <x v="3"/>
    <x v="2"/>
    <x v="4"/>
    <x v="0"/>
    <x v="4"/>
    <m/>
    <n v="6"/>
    <x v="2"/>
    <x v="2"/>
    <n v="50"/>
    <n v="7.5"/>
    <n v="667"/>
    <m/>
    <m/>
    <m/>
    <m/>
  </r>
  <r>
    <x v="2"/>
    <x v="22"/>
    <x v="3"/>
    <x v="0"/>
    <x v="0"/>
    <x v="0"/>
    <x v="7"/>
    <n v="738"/>
    <n v="94"/>
    <x v="0"/>
    <x v="1"/>
    <n v="70"/>
    <n v="1"/>
    <n v="7000"/>
    <n v="140"/>
    <n v="6"/>
    <n v="2333.333333"/>
    <n v="3"/>
  </r>
  <r>
    <x v="1"/>
    <x v="23"/>
    <x v="0"/>
    <x v="2"/>
    <x v="1"/>
    <x v="0"/>
    <x v="7"/>
    <n v="0"/>
    <m/>
    <x v="2"/>
    <x v="2"/>
    <n v="56"/>
    <n v="7.5"/>
    <n v="747"/>
    <n v="56"/>
    <n v="33.33"/>
    <n v="168"/>
    <n v="2"/>
  </r>
  <r>
    <x v="1"/>
    <x v="24"/>
    <x v="8"/>
    <x v="4"/>
    <x v="2"/>
    <x v="0"/>
    <x v="0"/>
    <n v="0"/>
    <m/>
    <x v="2"/>
    <x v="0"/>
    <n v="30"/>
    <n v="3"/>
    <n v="1000"/>
    <n v="30"/>
    <n v="6"/>
    <n v="500"/>
    <n v="1"/>
  </r>
  <r>
    <x v="1"/>
    <x v="25"/>
    <x v="9"/>
    <x v="4"/>
    <x v="2"/>
    <x v="0"/>
    <x v="9"/>
    <m/>
    <m/>
    <x v="2"/>
    <x v="2"/>
    <n v="50"/>
    <n v="5"/>
    <n v="1000"/>
    <n v="50"/>
    <n v="7"/>
    <n v="714"/>
    <n v="2"/>
  </r>
  <r>
    <x v="0"/>
    <x v="26"/>
    <x v="2"/>
    <x v="2"/>
    <x v="0"/>
    <x v="0"/>
    <x v="2"/>
    <n v="70"/>
    <n v="86"/>
    <x v="0"/>
    <x v="1"/>
    <n v="120"/>
    <n v="2"/>
    <n v="6000"/>
    <n v="120"/>
    <n v="4"/>
    <n v="3000"/>
    <n v="1"/>
  </r>
  <r>
    <x v="1"/>
    <x v="27"/>
    <x v="3"/>
    <x v="2"/>
    <x v="1"/>
    <x v="1"/>
    <x v="10"/>
    <m/>
    <n v="160"/>
    <x v="7"/>
    <x v="2"/>
    <n v="100"/>
    <n v="5"/>
    <n v="2000"/>
    <m/>
    <m/>
    <m/>
    <m/>
  </r>
  <r>
    <x v="1"/>
    <x v="28"/>
    <x v="2"/>
    <x v="1"/>
    <x v="4"/>
    <x v="0"/>
    <x v="0"/>
    <m/>
    <n v="2E-3"/>
    <x v="6"/>
    <x v="2"/>
    <n v="25"/>
    <n v="5"/>
    <n v="500"/>
    <n v="25"/>
    <n v="20"/>
    <n v="125"/>
    <n v="3"/>
  </r>
  <r>
    <x v="0"/>
    <x v="29"/>
    <x v="0"/>
    <x v="2"/>
    <x v="1"/>
    <x v="1"/>
    <x v="8"/>
    <n v="400"/>
    <n v="100"/>
    <x v="0"/>
    <x v="1"/>
    <n v="60"/>
    <n v="2"/>
    <n v="3000"/>
    <n v="120"/>
    <n v="4"/>
    <n v="3000"/>
    <n v="4"/>
  </r>
  <r>
    <x v="1"/>
    <x v="30"/>
    <x v="4"/>
    <x v="0"/>
    <x v="1"/>
    <x v="0"/>
    <x v="4"/>
    <n v="120"/>
    <m/>
    <x v="2"/>
    <x v="2"/>
    <n v="30"/>
    <n v="2"/>
    <n v="1500"/>
    <n v="30"/>
    <n v="3"/>
    <n v="1000"/>
    <n v="3"/>
  </r>
  <r>
    <x v="1"/>
    <x v="31"/>
    <x v="4"/>
    <x v="3"/>
    <x v="1"/>
    <x v="1"/>
    <x v="2"/>
    <n v="500"/>
    <n v="4"/>
    <x v="8"/>
    <x v="1"/>
    <n v="30"/>
    <n v="0.5"/>
    <n v="6000"/>
    <n v="105"/>
    <n v="3"/>
    <n v="3500"/>
    <n v="3"/>
  </r>
  <r>
    <x v="1"/>
    <x v="32"/>
    <x v="9"/>
    <x v="3"/>
    <x v="2"/>
    <x v="0"/>
    <x v="1"/>
    <m/>
    <n v="6"/>
    <x v="2"/>
    <x v="2"/>
    <n v="50"/>
    <n v="5"/>
    <n v="1000"/>
    <n v="50"/>
    <n v="15"/>
    <n v="333"/>
    <n v="1"/>
  </r>
  <r>
    <x v="1"/>
    <x v="33"/>
    <x v="2"/>
    <x v="2"/>
    <x v="1"/>
    <x v="0"/>
    <x v="4"/>
    <m/>
    <n v="0.32"/>
    <x v="9"/>
    <x v="2"/>
    <n v="30"/>
    <n v="10"/>
    <n v="300"/>
    <n v="30"/>
    <n v="20"/>
    <n v="150"/>
    <n v="2"/>
  </r>
  <r>
    <x v="1"/>
    <x v="34"/>
    <x v="3"/>
    <x v="2"/>
    <x v="1"/>
    <x v="0"/>
    <x v="4"/>
    <n v="360"/>
    <n v="0.25"/>
    <x v="10"/>
    <x v="1"/>
    <n v="100"/>
    <n v="8"/>
    <n v="1250"/>
    <n v="100"/>
    <n v="15"/>
    <n v="667"/>
    <n v="3"/>
  </r>
  <r>
    <x v="1"/>
    <x v="35"/>
    <x v="3"/>
    <x v="2"/>
    <x v="1"/>
    <x v="1"/>
    <x v="4"/>
    <m/>
    <m/>
    <x v="2"/>
    <x v="2"/>
    <n v="40"/>
    <n v="3"/>
    <n v="1333"/>
    <m/>
    <m/>
    <m/>
    <m/>
  </r>
  <r>
    <x v="1"/>
    <x v="36"/>
    <x v="10"/>
    <x v="2"/>
    <x v="2"/>
    <x v="0"/>
    <x v="1"/>
    <m/>
    <m/>
    <x v="2"/>
    <x v="2"/>
    <n v="40"/>
    <n v="5"/>
    <n v="800"/>
    <n v="40"/>
    <n v="24"/>
    <n v="167"/>
    <n v="3"/>
  </r>
  <r>
    <x v="1"/>
    <x v="37"/>
    <x v="0"/>
    <x v="4"/>
    <x v="0"/>
    <x v="0"/>
    <x v="11"/>
    <n v="120"/>
    <n v="5"/>
    <x v="0"/>
    <x v="1"/>
    <n v="100"/>
    <n v="2"/>
    <n v="5000"/>
    <n v="100"/>
    <n v="6"/>
    <n v="1667"/>
    <n v="5"/>
  </r>
  <r>
    <x v="1"/>
    <x v="38"/>
    <x v="6"/>
    <x v="1"/>
    <x v="4"/>
    <x v="0"/>
    <x v="12"/>
    <m/>
    <m/>
    <x v="2"/>
    <x v="0"/>
    <n v="50"/>
    <n v="10"/>
    <n v="500"/>
    <n v="50"/>
    <n v="20"/>
    <n v="250"/>
    <n v="2"/>
  </r>
  <r>
    <x v="1"/>
    <x v="39"/>
    <x v="9"/>
    <x v="2"/>
    <x v="2"/>
    <x v="0"/>
    <x v="4"/>
    <n v="180"/>
    <m/>
    <x v="2"/>
    <x v="2"/>
    <n v="50"/>
    <n v="2"/>
    <n v="2500"/>
    <n v="100"/>
    <n v="10"/>
    <n v="1000"/>
    <n v="4"/>
  </r>
  <r>
    <x v="1"/>
    <x v="40"/>
    <x v="0"/>
    <x v="2"/>
    <x v="2"/>
    <x v="0"/>
    <x v="4"/>
    <n v="300"/>
    <m/>
    <x v="2"/>
    <x v="2"/>
    <n v="100"/>
    <n v="3"/>
    <n v="3333"/>
    <n v="100"/>
    <n v="6"/>
    <n v="1667"/>
    <n v="2"/>
  </r>
  <r>
    <x v="1"/>
    <x v="41"/>
    <x v="3"/>
    <x v="0"/>
    <x v="1"/>
    <x v="0"/>
    <x v="0"/>
    <m/>
    <n v="16"/>
    <x v="2"/>
    <x v="2"/>
    <n v="100"/>
    <n v="3"/>
    <n v="3333"/>
    <m/>
    <m/>
    <m/>
    <m/>
  </r>
  <r>
    <x v="1"/>
    <x v="42"/>
    <x v="10"/>
    <x v="1"/>
    <x v="4"/>
    <x v="0"/>
    <x v="1"/>
    <n v="0"/>
    <m/>
    <x v="2"/>
    <x v="2"/>
    <n v="45"/>
    <n v="5"/>
    <n v="900"/>
    <m/>
    <m/>
    <m/>
    <m/>
  </r>
  <r>
    <x v="1"/>
    <x v="43"/>
    <x v="1"/>
    <x v="3"/>
    <x v="2"/>
    <x v="0"/>
    <x v="8"/>
    <n v="1000"/>
    <m/>
    <x v="2"/>
    <x v="2"/>
    <n v="30"/>
    <n v="3"/>
    <n v="1000"/>
    <n v="100"/>
    <n v="40"/>
    <n v="250"/>
    <n v="1"/>
  </r>
  <r>
    <x v="1"/>
    <x v="44"/>
    <x v="10"/>
    <x v="0"/>
    <x v="2"/>
    <x v="0"/>
    <x v="4"/>
    <m/>
    <m/>
    <x v="2"/>
    <x v="2"/>
    <n v="50"/>
    <n v="4"/>
    <n v="1250"/>
    <n v="25"/>
    <n v="25"/>
    <n v="100"/>
    <n v="1"/>
  </r>
  <r>
    <x v="1"/>
    <x v="45"/>
    <x v="3"/>
    <x v="3"/>
    <x v="2"/>
    <x v="0"/>
    <x v="7"/>
    <n v="100"/>
    <m/>
    <x v="11"/>
    <x v="2"/>
    <n v="5.0000000000000002E-5"/>
    <n v="5"/>
    <n v="0"/>
    <n v="5.0000000000000002E-5"/>
    <n v="5"/>
    <n v="0"/>
    <n v="3"/>
  </r>
  <r>
    <x v="1"/>
    <x v="46"/>
    <x v="11"/>
    <x v="0"/>
    <x v="1"/>
    <x v="0"/>
    <x v="13"/>
    <n v="104"/>
    <n v="22"/>
    <x v="0"/>
    <x v="1"/>
    <n v="100"/>
    <n v="1"/>
    <n v="10000"/>
    <n v="100"/>
    <n v="4"/>
    <n v="2500"/>
    <n v="1"/>
  </r>
  <r>
    <x v="1"/>
    <x v="47"/>
    <x v="12"/>
    <x v="0"/>
    <x v="1"/>
    <x v="0"/>
    <x v="1"/>
    <m/>
    <m/>
    <x v="2"/>
    <x v="2"/>
    <n v="75"/>
    <n v="7"/>
    <n v="1071"/>
    <m/>
    <m/>
    <m/>
    <m/>
  </r>
  <r>
    <x v="1"/>
    <x v="48"/>
    <x v="3"/>
    <x v="2"/>
    <x v="1"/>
    <x v="0"/>
    <x v="9"/>
    <m/>
    <n v="10"/>
    <x v="2"/>
    <x v="2"/>
    <n v="75"/>
    <n v="4"/>
    <n v="1875"/>
    <n v="75"/>
    <n v="15"/>
    <n v="500"/>
    <n v="2"/>
  </r>
  <r>
    <x v="1"/>
    <x v="49"/>
    <x v="3"/>
    <x v="2"/>
    <x v="3"/>
    <x v="1"/>
    <x v="1"/>
    <m/>
    <n v="3"/>
    <x v="12"/>
    <x v="2"/>
    <n v="45"/>
    <n v="2"/>
    <n v="2250"/>
    <n v="45"/>
    <n v="12"/>
    <n v="375"/>
    <n v="2"/>
  </r>
  <r>
    <x v="1"/>
    <x v="50"/>
    <x v="2"/>
    <x v="3"/>
    <x v="2"/>
    <x v="0"/>
    <x v="3"/>
    <m/>
    <n v="3.5"/>
    <x v="2"/>
    <x v="2"/>
    <n v="50"/>
    <n v="10"/>
    <n v="500"/>
    <n v="50"/>
    <n v="25"/>
    <n v="200"/>
    <n v="5"/>
  </r>
  <r>
    <x v="1"/>
    <x v="51"/>
    <x v="4"/>
    <x v="2"/>
    <x v="1"/>
    <x v="1"/>
    <x v="4"/>
    <n v="150"/>
    <m/>
    <x v="2"/>
    <x v="2"/>
    <n v="150"/>
    <n v="3"/>
    <n v="5000"/>
    <n v="150"/>
    <n v="15"/>
    <n v="1000"/>
    <n v="3"/>
  </r>
  <r>
    <x v="1"/>
    <x v="52"/>
    <x v="11"/>
    <x v="2"/>
    <x v="1"/>
    <x v="0"/>
    <x v="9"/>
    <n v="110"/>
    <m/>
    <x v="2"/>
    <x v="2"/>
    <n v="50"/>
    <n v="5"/>
    <n v="1000"/>
    <m/>
    <m/>
    <m/>
    <m/>
  </r>
  <r>
    <x v="1"/>
    <x v="53"/>
    <x v="10"/>
    <x v="2"/>
    <x v="2"/>
    <x v="0"/>
    <x v="4"/>
    <n v="250"/>
    <m/>
    <x v="2"/>
    <x v="0"/>
    <n v="80"/>
    <n v="10"/>
    <n v="800"/>
    <n v="80"/>
    <n v="20"/>
    <n v="400"/>
    <n v="1"/>
  </r>
  <r>
    <x v="3"/>
    <x v="54"/>
    <x v="2"/>
    <x v="5"/>
    <x v="1"/>
    <x v="0"/>
    <x v="4"/>
    <n v="670"/>
    <n v="80"/>
    <x v="0"/>
    <x v="1"/>
    <n v="100"/>
    <n v="2"/>
    <n v="5000"/>
    <n v="100"/>
    <n v="2"/>
    <n v="5000"/>
    <n v="1"/>
  </r>
  <r>
    <x v="0"/>
    <x v="55"/>
    <x v="6"/>
    <x v="2"/>
    <x v="0"/>
    <x v="0"/>
    <x v="13"/>
    <n v="1400"/>
    <n v="142"/>
    <x v="0"/>
    <x v="1"/>
    <n v="100"/>
    <n v="2"/>
    <n v="5000"/>
    <n v="100"/>
    <n v="3"/>
    <n v="3333.333333"/>
    <n v="1"/>
  </r>
  <r>
    <x v="1"/>
    <x v="56"/>
    <x v="8"/>
    <x v="0"/>
    <x v="2"/>
    <x v="0"/>
    <x v="8"/>
    <m/>
    <m/>
    <x v="2"/>
    <x v="2"/>
    <n v="100"/>
    <n v="1"/>
    <n v="10000"/>
    <n v="1"/>
    <n v="1"/>
    <n v="100"/>
    <n v="1"/>
  </r>
  <r>
    <x v="1"/>
    <x v="57"/>
    <x v="11"/>
    <x v="1"/>
    <x v="1"/>
    <x v="0"/>
    <x v="2"/>
    <n v="116"/>
    <m/>
    <x v="8"/>
    <x v="2"/>
    <n v="50"/>
    <n v="2.5"/>
    <n v="2000"/>
    <m/>
    <m/>
    <m/>
    <m/>
  </r>
  <r>
    <x v="0"/>
    <x v="58"/>
    <x v="2"/>
    <x v="2"/>
    <x v="0"/>
    <x v="0"/>
    <x v="0"/>
    <n v="2070"/>
    <n v="600"/>
    <x v="6"/>
    <x v="1"/>
    <n v="100"/>
    <n v="0.5"/>
    <n v="20000"/>
    <n v="100"/>
    <n v="1"/>
    <n v="10000"/>
    <n v="1"/>
  </r>
  <r>
    <x v="1"/>
    <x v="59"/>
    <x v="12"/>
    <x v="0"/>
    <x v="2"/>
    <x v="0"/>
    <x v="14"/>
    <n v="54"/>
    <m/>
    <x v="2"/>
    <x v="2"/>
    <n v="50"/>
    <n v="5"/>
    <n v="1000"/>
    <n v="60"/>
    <n v="10"/>
    <n v="600"/>
    <n v="4"/>
  </r>
  <r>
    <x v="0"/>
    <x v="60"/>
    <x v="2"/>
    <x v="0"/>
    <x v="0"/>
    <x v="0"/>
    <x v="1"/>
    <n v="170"/>
    <n v="200"/>
    <x v="0"/>
    <x v="1"/>
    <n v="100"/>
    <n v="1.25"/>
    <n v="8000"/>
    <n v="100"/>
    <n v="1.33"/>
    <n v="7518.7969919999996"/>
    <n v="2"/>
  </r>
  <r>
    <x v="1"/>
    <x v="61"/>
    <x v="13"/>
    <x v="3"/>
    <x v="2"/>
    <x v="0"/>
    <x v="4"/>
    <m/>
    <n v="0.04"/>
    <x v="2"/>
    <x v="0"/>
    <n v="120"/>
    <n v="8"/>
    <n v="1500"/>
    <m/>
    <m/>
    <m/>
    <m/>
  </r>
  <r>
    <x v="1"/>
    <x v="62"/>
    <x v="3"/>
    <x v="2"/>
    <x v="1"/>
    <x v="0"/>
    <x v="15"/>
    <m/>
    <n v="40"/>
    <x v="13"/>
    <x v="2"/>
    <n v="65"/>
    <n v="2"/>
    <n v="3250"/>
    <n v="40"/>
    <n v="3"/>
    <n v="1333"/>
    <n v="1"/>
  </r>
  <r>
    <x v="0"/>
    <x v="63"/>
    <x v="10"/>
    <x v="2"/>
    <x v="0"/>
    <x v="0"/>
    <x v="4"/>
    <n v="160"/>
    <n v="16"/>
    <x v="0"/>
    <x v="1"/>
    <n v="100"/>
    <n v="2.5"/>
    <n v="4000"/>
    <n v="100"/>
    <n v="10"/>
    <n v="1000"/>
    <n v="1"/>
  </r>
  <r>
    <x v="1"/>
    <x v="64"/>
    <x v="3"/>
    <x v="3"/>
    <x v="2"/>
    <x v="0"/>
    <x v="4"/>
    <m/>
    <n v="23"/>
    <x v="2"/>
    <x v="2"/>
    <n v="50"/>
    <n v="2"/>
    <n v="2500"/>
    <n v="100"/>
    <n v="10"/>
    <n v="1000"/>
    <n v="5"/>
  </r>
  <r>
    <x v="0"/>
    <x v="65"/>
    <x v="11"/>
    <x v="0"/>
    <x v="1"/>
    <x v="0"/>
    <x v="16"/>
    <n v="640"/>
    <n v="100"/>
    <x v="0"/>
    <x v="1"/>
    <n v="100"/>
    <n v="1"/>
    <n v="10000"/>
    <n v="100"/>
    <n v="1.5"/>
    <n v="6666.6666670000004"/>
    <n v="3"/>
  </r>
  <r>
    <x v="1"/>
    <x v="66"/>
    <x v="13"/>
    <x v="2"/>
    <x v="2"/>
    <x v="0"/>
    <x v="17"/>
    <m/>
    <n v="1"/>
    <x v="2"/>
    <x v="0"/>
    <n v="47"/>
    <n v="10"/>
    <n v="470"/>
    <n v="25"/>
    <n v="75"/>
    <n v="33"/>
    <n v="1"/>
  </r>
  <r>
    <x v="1"/>
    <x v="67"/>
    <x v="2"/>
    <x v="1"/>
    <x v="1"/>
    <x v="0"/>
    <x v="13"/>
    <m/>
    <n v="3"/>
    <x v="2"/>
    <x v="2"/>
    <n v="35"/>
    <n v="5"/>
    <n v="700"/>
    <n v="35"/>
    <n v="24"/>
    <n v="146"/>
    <n v="2"/>
  </r>
  <r>
    <x v="1"/>
    <x v="68"/>
    <x v="2"/>
    <x v="3"/>
    <x v="2"/>
    <x v="0"/>
    <x v="8"/>
    <m/>
    <n v="55"/>
    <x v="14"/>
    <x v="2"/>
    <n v="60"/>
    <n v="2"/>
    <n v="3000"/>
    <n v="60"/>
    <n v="4"/>
    <n v="1500"/>
    <n v="3"/>
  </r>
  <r>
    <x v="1"/>
    <x v="69"/>
    <x v="2"/>
    <x v="1"/>
    <x v="1"/>
    <x v="0"/>
    <x v="4"/>
    <m/>
    <n v="0.75"/>
    <x v="15"/>
    <x v="2"/>
    <n v="75"/>
    <n v="5"/>
    <n v="1500"/>
    <m/>
    <m/>
    <m/>
    <m/>
  </r>
  <r>
    <x v="1"/>
    <x v="70"/>
    <x v="3"/>
    <x v="0"/>
    <x v="2"/>
    <x v="0"/>
    <x v="4"/>
    <n v="372"/>
    <m/>
    <x v="6"/>
    <x v="2"/>
    <n v="80"/>
    <n v="0.5"/>
    <n v="16000"/>
    <m/>
    <m/>
    <m/>
    <m/>
  </r>
  <r>
    <x v="1"/>
    <x v="71"/>
    <x v="3"/>
    <x v="3"/>
    <x v="2"/>
    <x v="0"/>
    <x v="8"/>
    <m/>
    <n v="1"/>
    <x v="16"/>
    <x v="2"/>
    <n v="50"/>
    <n v="2"/>
    <n v="2500"/>
    <m/>
    <m/>
    <m/>
    <m/>
  </r>
  <r>
    <x v="1"/>
    <x v="72"/>
    <x v="3"/>
    <x v="1"/>
    <x v="1"/>
    <x v="0"/>
    <x v="17"/>
    <m/>
    <n v="16"/>
    <x v="2"/>
    <x v="2"/>
    <n v="100"/>
    <n v="5"/>
    <n v="2000"/>
    <n v="50"/>
    <n v="10"/>
    <n v="500"/>
    <n v="1"/>
  </r>
  <r>
    <x v="0"/>
    <x v="73"/>
    <x v="3"/>
    <x v="2"/>
    <x v="4"/>
    <x v="0"/>
    <x v="18"/>
    <n v="60"/>
    <n v="10"/>
    <x v="17"/>
    <x v="1"/>
    <n v="50"/>
    <n v="2"/>
    <n v="2500"/>
    <n v="100"/>
    <n v="10"/>
    <n v="1000"/>
    <n v="2"/>
  </r>
  <r>
    <x v="0"/>
    <x v="74"/>
    <x v="2"/>
    <x v="5"/>
    <x v="4"/>
    <x v="0"/>
    <x v="13"/>
    <n v="300"/>
    <n v="60"/>
    <x v="18"/>
    <x v="1"/>
    <n v="100"/>
    <n v="2"/>
    <n v="5000"/>
    <n v="100"/>
    <n v="4"/>
    <n v="2500"/>
    <n v="4"/>
  </r>
  <r>
    <x v="1"/>
    <x v="75"/>
    <x v="2"/>
    <x v="2"/>
    <x v="1"/>
    <x v="0"/>
    <x v="1"/>
    <m/>
    <n v="14"/>
    <x v="2"/>
    <x v="2"/>
    <n v="75"/>
    <n v="5"/>
    <n v="1500"/>
    <m/>
    <m/>
    <m/>
    <m/>
  </r>
  <r>
    <x v="1"/>
    <x v="76"/>
    <x v="2"/>
    <x v="1"/>
    <x v="1"/>
    <x v="0"/>
    <x v="4"/>
    <m/>
    <n v="7"/>
    <x v="17"/>
    <x v="2"/>
    <n v="40"/>
    <n v="8"/>
    <n v="500"/>
    <n v="50"/>
    <n v="35"/>
    <n v="143"/>
    <n v="2"/>
  </r>
  <r>
    <x v="1"/>
    <x v="77"/>
    <x v="5"/>
    <x v="0"/>
    <x v="2"/>
    <x v="0"/>
    <x v="4"/>
    <n v="0"/>
    <m/>
    <x v="2"/>
    <x v="2"/>
    <n v="30"/>
    <n v="10"/>
    <n v="300"/>
    <n v="10"/>
    <n v="40"/>
    <n v="25"/>
    <n v="1"/>
  </r>
  <r>
    <x v="1"/>
    <x v="78"/>
    <x v="3"/>
    <x v="2"/>
    <x v="1"/>
    <x v="0"/>
    <x v="10"/>
    <m/>
    <n v="1.45"/>
    <x v="2"/>
    <x v="2"/>
    <n v="20"/>
    <n v="10"/>
    <n v="200"/>
    <m/>
    <m/>
    <m/>
    <m/>
  </r>
  <r>
    <x v="2"/>
    <x v="79"/>
    <x v="2"/>
    <x v="2"/>
    <x v="0"/>
    <x v="0"/>
    <x v="0"/>
    <n v="525"/>
    <n v="240"/>
    <x v="0"/>
    <x v="1"/>
    <n v="100"/>
    <n v="2"/>
    <n v="5000"/>
    <n v="100"/>
    <n v="5"/>
    <n v="2000"/>
    <n v="2"/>
  </r>
  <r>
    <x v="2"/>
    <x v="80"/>
    <x v="14"/>
    <x v="0"/>
    <x v="0"/>
    <x v="0"/>
    <x v="1"/>
    <n v="600"/>
    <n v="40"/>
    <x v="0"/>
    <x v="0"/>
    <n v="60"/>
    <n v="1"/>
    <n v="6000"/>
    <n v="100"/>
    <n v="3.7"/>
    <n v="2702.7027029999999"/>
    <n v="2"/>
  </r>
  <r>
    <x v="1"/>
    <x v="81"/>
    <x v="3"/>
    <x v="4"/>
    <x v="2"/>
    <x v="0"/>
    <x v="0"/>
    <m/>
    <m/>
    <x v="19"/>
    <x v="2"/>
    <n v="150"/>
    <n v="2"/>
    <n v="7500"/>
    <m/>
    <m/>
    <m/>
    <m/>
  </r>
  <r>
    <x v="1"/>
    <x v="82"/>
    <x v="2"/>
    <x v="1"/>
    <x v="1"/>
    <x v="0"/>
    <x v="13"/>
    <m/>
    <n v="3.5"/>
    <x v="2"/>
    <x v="2"/>
    <n v="50"/>
    <n v="8"/>
    <n v="625"/>
    <n v="50"/>
    <n v="50"/>
    <n v="100"/>
    <n v="1"/>
  </r>
  <r>
    <x v="1"/>
    <x v="83"/>
    <x v="9"/>
    <x v="3"/>
    <x v="2"/>
    <x v="0"/>
    <x v="0"/>
    <n v="0"/>
    <m/>
    <x v="2"/>
    <x v="0"/>
    <n v="50"/>
    <n v="10"/>
    <n v="500"/>
    <m/>
    <m/>
    <m/>
    <m/>
  </r>
  <r>
    <x v="1"/>
    <x v="84"/>
    <x v="9"/>
    <x v="0"/>
    <x v="2"/>
    <x v="0"/>
    <x v="9"/>
    <m/>
    <n v="12"/>
    <x v="2"/>
    <x v="2"/>
    <n v="65"/>
    <n v="1"/>
    <n v="6500"/>
    <n v="65"/>
    <n v="3"/>
    <n v="2167"/>
    <n v="1"/>
  </r>
  <r>
    <x v="2"/>
    <x v="85"/>
    <x v="2"/>
    <x v="2"/>
    <x v="0"/>
    <x v="0"/>
    <x v="12"/>
    <n v="835"/>
    <n v="170"/>
    <x v="6"/>
    <x v="1"/>
    <n v="70"/>
    <n v="2"/>
    <n v="3500"/>
    <n v="100"/>
    <n v="10"/>
    <n v="1000"/>
    <n v="1"/>
  </r>
  <r>
    <x v="1"/>
    <x v="86"/>
    <x v="0"/>
    <x v="2"/>
    <x v="2"/>
    <x v="0"/>
    <x v="4"/>
    <m/>
    <m/>
    <x v="2"/>
    <x v="2"/>
    <n v="1.01E-3"/>
    <n v="2"/>
    <n v="0"/>
    <n v="1.01E-3"/>
    <n v="4"/>
    <n v="0"/>
    <n v="4"/>
  </r>
  <r>
    <x v="2"/>
    <x v="87"/>
    <x v="2"/>
    <x v="2"/>
    <x v="1"/>
    <x v="0"/>
    <x v="2"/>
    <n v="470"/>
    <n v="72"/>
    <x v="0"/>
    <x v="1"/>
    <n v="100"/>
    <n v="2"/>
    <n v="5000"/>
    <n v="100"/>
    <n v="3"/>
    <n v="3333.333333"/>
    <n v="1"/>
  </r>
  <r>
    <x v="2"/>
    <x v="88"/>
    <x v="4"/>
    <x v="0"/>
    <x v="0"/>
    <x v="0"/>
    <x v="4"/>
    <n v="254"/>
    <n v="62"/>
    <x v="0"/>
    <x v="1"/>
    <n v="80"/>
    <n v="4"/>
    <n v="2000"/>
    <n v="100"/>
    <n v="10"/>
    <n v="1000"/>
    <n v="5"/>
  </r>
  <r>
    <x v="1"/>
    <x v="89"/>
    <x v="3"/>
    <x v="0"/>
    <x v="1"/>
    <x v="0"/>
    <x v="4"/>
    <n v="208"/>
    <m/>
    <x v="20"/>
    <x v="2"/>
    <n v="75"/>
    <n v="4"/>
    <n v="1875"/>
    <n v="100"/>
    <n v="15"/>
    <n v="667"/>
    <n v="3"/>
  </r>
  <r>
    <x v="2"/>
    <x v="90"/>
    <x v="4"/>
    <x v="2"/>
    <x v="1"/>
    <x v="0"/>
    <x v="0"/>
    <n v="1070"/>
    <n v="164"/>
    <x v="0"/>
    <x v="1"/>
    <n v="100"/>
    <n v="0.8"/>
    <n v="12500"/>
    <n v="100"/>
    <n v="1.6"/>
    <n v="6250"/>
    <n v="1"/>
  </r>
  <r>
    <x v="1"/>
    <x v="91"/>
    <x v="9"/>
    <x v="0"/>
    <x v="2"/>
    <x v="0"/>
    <x v="4"/>
    <n v="60"/>
    <m/>
    <x v="16"/>
    <x v="2"/>
    <n v="50"/>
    <n v="5"/>
    <n v="1000"/>
    <n v="50"/>
    <n v="30"/>
    <n v="167"/>
    <n v="3"/>
  </r>
  <r>
    <x v="3"/>
    <x v="92"/>
    <x v="2"/>
    <x v="2"/>
    <x v="1"/>
    <x v="0"/>
    <x v="1"/>
    <n v="1400"/>
    <n v="46"/>
    <x v="0"/>
    <x v="1"/>
    <n v="80"/>
    <n v="2"/>
    <n v="4000"/>
    <n v="80"/>
    <n v="10"/>
    <n v="800"/>
    <n v="1"/>
  </r>
  <r>
    <x v="1"/>
    <x v="93"/>
    <x v="9"/>
    <x v="2"/>
    <x v="1"/>
    <x v="1"/>
    <x v="0"/>
    <n v="242"/>
    <m/>
    <x v="21"/>
    <x v="2"/>
    <n v="75"/>
    <n v="3"/>
    <n v="2500"/>
    <m/>
    <m/>
    <m/>
    <m/>
  </r>
  <r>
    <x v="0"/>
    <x v="94"/>
    <x v="10"/>
    <x v="2"/>
    <x v="0"/>
    <x v="0"/>
    <x v="4"/>
    <n v="400"/>
    <n v="36"/>
    <x v="8"/>
    <x v="1"/>
    <n v="80"/>
    <n v="2"/>
    <n v="4000"/>
    <n v="80"/>
    <n v="4"/>
    <n v="2000"/>
    <n v="2"/>
  </r>
  <r>
    <x v="1"/>
    <x v="95"/>
    <x v="9"/>
    <x v="2"/>
    <x v="2"/>
    <x v="0"/>
    <x v="4"/>
    <m/>
    <m/>
    <x v="2"/>
    <x v="2"/>
    <n v="75"/>
    <n v="15"/>
    <n v="500"/>
    <m/>
    <m/>
    <m/>
    <m/>
  </r>
  <r>
    <x v="1"/>
    <x v="96"/>
    <x v="7"/>
    <x v="0"/>
    <x v="2"/>
    <x v="0"/>
    <x v="2"/>
    <n v="250"/>
    <m/>
    <x v="18"/>
    <x v="2"/>
    <n v="80"/>
    <n v="1"/>
    <n v="8000"/>
    <n v="80"/>
    <n v="6"/>
    <n v="1333"/>
    <n v="2"/>
  </r>
  <r>
    <x v="1"/>
    <x v="97"/>
    <x v="11"/>
    <x v="2"/>
    <x v="1"/>
    <x v="1"/>
    <x v="2"/>
    <n v="900"/>
    <m/>
    <x v="21"/>
    <x v="2"/>
    <n v="300"/>
    <n v="1"/>
    <n v="30000"/>
    <m/>
    <m/>
    <m/>
    <m/>
  </r>
  <r>
    <x v="1"/>
    <x v="98"/>
    <x v="4"/>
    <x v="2"/>
    <x v="2"/>
    <x v="0"/>
    <x v="2"/>
    <n v="0"/>
    <m/>
    <x v="2"/>
    <x v="2"/>
    <n v="50"/>
    <n v="7.5"/>
    <n v="667"/>
    <m/>
    <m/>
    <m/>
    <m/>
  </r>
  <r>
    <x v="0"/>
    <x v="99"/>
    <x v="7"/>
    <x v="0"/>
    <x v="0"/>
    <x v="0"/>
    <x v="1"/>
    <n v="900"/>
    <n v="50"/>
    <x v="0"/>
    <x v="1"/>
    <n v="80"/>
    <n v="1"/>
    <n v="8000"/>
    <n v="80"/>
    <n v="4"/>
    <n v="2000"/>
    <n v="2"/>
  </r>
  <r>
    <x v="1"/>
    <x v="100"/>
    <x v="9"/>
    <x v="2"/>
    <x v="1"/>
    <x v="0"/>
    <x v="6"/>
    <n v="0"/>
    <m/>
    <x v="2"/>
    <x v="2"/>
    <n v="60"/>
    <n v="2.5"/>
    <n v="2400"/>
    <m/>
    <m/>
    <m/>
    <m/>
  </r>
  <r>
    <x v="1"/>
    <x v="101"/>
    <x v="0"/>
    <x v="3"/>
    <x v="2"/>
    <x v="0"/>
    <x v="2"/>
    <m/>
    <m/>
    <x v="2"/>
    <x v="2"/>
    <n v="75"/>
    <n v="2"/>
    <n v="3750"/>
    <n v="75"/>
    <n v="2.68"/>
    <n v="2799"/>
    <n v="1"/>
  </r>
  <r>
    <x v="0"/>
    <x v="102"/>
    <x v="2"/>
    <x v="5"/>
    <x v="4"/>
    <x v="0"/>
    <x v="1"/>
    <n v="1030"/>
    <n v="120"/>
    <x v="0"/>
    <x v="1"/>
    <n v="80"/>
    <n v="1"/>
    <n v="8000"/>
    <n v="80"/>
    <n v="2"/>
    <n v="4000"/>
    <n v="2"/>
  </r>
  <r>
    <x v="2"/>
    <x v="103"/>
    <x v="3"/>
    <x v="2"/>
    <x v="0"/>
    <x v="0"/>
    <x v="6"/>
    <n v="550"/>
    <n v="49"/>
    <x v="0"/>
    <x v="1"/>
    <n v="80"/>
    <n v="4"/>
    <n v="2000"/>
    <n v="80"/>
    <n v="8"/>
    <n v="1000"/>
    <n v="2"/>
  </r>
  <r>
    <x v="1"/>
    <x v="104"/>
    <x v="10"/>
    <x v="0"/>
    <x v="2"/>
    <x v="0"/>
    <x v="4"/>
    <n v="100"/>
    <m/>
    <x v="2"/>
    <x v="2"/>
    <n v="200"/>
    <n v="4"/>
    <n v="5000"/>
    <m/>
    <m/>
    <m/>
    <m/>
  </r>
  <r>
    <x v="1"/>
    <x v="105"/>
    <x v="10"/>
    <x v="0"/>
    <x v="2"/>
    <x v="0"/>
    <x v="4"/>
    <n v="170"/>
    <m/>
    <x v="2"/>
    <x v="2"/>
    <n v="50"/>
    <n v="1"/>
    <n v="5000"/>
    <n v="50"/>
    <n v="2"/>
    <n v="2500"/>
    <n v="1"/>
  </r>
  <r>
    <x v="1"/>
    <x v="106"/>
    <x v="0"/>
    <x v="2"/>
    <x v="1"/>
    <x v="1"/>
    <x v="0"/>
    <m/>
    <m/>
    <x v="2"/>
    <x v="2"/>
    <n v="35"/>
    <n v="6"/>
    <n v="583"/>
    <m/>
    <m/>
    <m/>
    <m/>
  </r>
  <r>
    <x v="1"/>
    <x v="107"/>
    <x v="2"/>
    <x v="2"/>
    <x v="1"/>
    <x v="1"/>
    <x v="4"/>
    <m/>
    <n v="0.66"/>
    <x v="2"/>
    <x v="2"/>
    <n v="40"/>
    <n v="10"/>
    <n v="400"/>
    <n v="40"/>
    <n v="25"/>
    <n v="160"/>
    <n v="1"/>
  </r>
  <r>
    <x v="1"/>
    <x v="108"/>
    <x v="3"/>
    <x v="2"/>
    <x v="1"/>
    <x v="1"/>
    <x v="4"/>
    <m/>
    <n v="2"/>
    <x v="2"/>
    <x v="2"/>
    <n v="40"/>
    <n v="5"/>
    <n v="800"/>
    <m/>
    <m/>
    <m/>
    <m/>
  </r>
  <r>
    <x v="1"/>
    <x v="109"/>
    <x v="7"/>
    <x v="4"/>
    <x v="2"/>
    <x v="0"/>
    <x v="1"/>
    <m/>
    <m/>
    <x v="2"/>
    <x v="2"/>
    <n v="40"/>
    <n v="2"/>
    <n v="2000"/>
    <n v="60"/>
    <n v="10"/>
    <n v="600"/>
    <n v="3"/>
  </r>
  <r>
    <x v="1"/>
    <x v="110"/>
    <x v="10"/>
    <x v="0"/>
    <x v="2"/>
    <x v="0"/>
    <x v="1"/>
    <m/>
    <m/>
    <x v="2"/>
    <x v="0"/>
    <n v="35"/>
    <n v="1"/>
    <n v="3500"/>
    <n v="100"/>
    <n v="10"/>
    <n v="1000"/>
    <n v="2"/>
  </r>
  <r>
    <x v="1"/>
    <x v="111"/>
    <x v="3"/>
    <x v="0"/>
    <x v="2"/>
    <x v="0"/>
    <x v="19"/>
    <m/>
    <n v="3"/>
    <x v="6"/>
    <x v="2"/>
    <n v="40"/>
    <n v="10"/>
    <n v="400"/>
    <n v="40"/>
    <n v="20"/>
    <n v="200"/>
    <n v="4"/>
  </r>
  <r>
    <x v="1"/>
    <x v="112"/>
    <x v="2"/>
    <x v="1"/>
    <x v="1"/>
    <x v="0"/>
    <x v="4"/>
    <m/>
    <m/>
    <x v="2"/>
    <x v="2"/>
    <n v="30"/>
    <n v="7.5"/>
    <n v="400"/>
    <m/>
    <m/>
    <m/>
    <m/>
  </r>
  <r>
    <x v="1"/>
    <x v="113"/>
    <x v="3"/>
    <x v="2"/>
    <x v="1"/>
    <x v="1"/>
    <x v="4"/>
    <m/>
    <n v="12"/>
    <x v="22"/>
    <x v="2"/>
    <n v="60"/>
    <n v="2"/>
    <n v="3000"/>
    <m/>
    <m/>
    <m/>
    <m/>
  </r>
  <r>
    <x v="1"/>
    <x v="114"/>
    <x v="3"/>
    <x v="2"/>
    <x v="2"/>
    <x v="0"/>
    <x v="0"/>
    <n v="0"/>
    <m/>
    <x v="2"/>
    <x v="2"/>
    <n v="100"/>
    <n v="1"/>
    <n v="10000"/>
    <m/>
    <m/>
    <m/>
    <m/>
  </r>
  <r>
    <x v="1"/>
    <x v="115"/>
    <x v="3"/>
    <x v="2"/>
    <x v="2"/>
    <x v="0"/>
    <x v="13"/>
    <m/>
    <n v="2"/>
    <x v="2"/>
    <x v="2"/>
    <n v="40"/>
    <n v="8"/>
    <n v="500"/>
    <n v="40"/>
    <n v="30"/>
    <n v="133"/>
    <n v="4"/>
  </r>
  <r>
    <x v="1"/>
    <x v="116"/>
    <x v="10"/>
    <x v="2"/>
    <x v="4"/>
    <x v="0"/>
    <x v="4"/>
    <n v="108"/>
    <m/>
    <x v="2"/>
    <x v="2"/>
    <n v="50"/>
    <n v="4"/>
    <n v="1250"/>
    <m/>
    <m/>
    <m/>
    <m/>
  </r>
  <r>
    <x v="1"/>
    <x v="117"/>
    <x v="0"/>
    <x v="0"/>
    <x v="1"/>
    <x v="0"/>
    <x v="4"/>
    <n v="60"/>
    <m/>
    <x v="21"/>
    <x v="2"/>
    <n v="100"/>
    <n v="2.5"/>
    <n v="4000"/>
    <m/>
    <m/>
    <m/>
    <m/>
  </r>
  <r>
    <x v="1"/>
    <x v="118"/>
    <x v="2"/>
    <x v="2"/>
    <x v="2"/>
    <x v="0"/>
    <x v="1"/>
    <m/>
    <n v="7"/>
    <x v="2"/>
    <x v="2"/>
    <n v="20"/>
    <n v="5"/>
    <n v="400"/>
    <n v="21"/>
    <n v="12"/>
    <n v="175"/>
    <n v="3"/>
  </r>
  <r>
    <x v="1"/>
    <x v="119"/>
    <x v="2"/>
    <x v="0"/>
    <x v="2"/>
    <x v="0"/>
    <x v="0"/>
    <n v="7200"/>
    <m/>
    <x v="6"/>
    <x v="2"/>
    <n v="150"/>
    <n v="0.33"/>
    <n v="45455"/>
    <m/>
    <m/>
    <m/>
    <m/>
  </r>
  <r>
    <x v="1"/>
    <x v="120"/>
    <x v="11"/>
    <x v="0"/>
    <x v="1"/>
    <x v="1"/>
    <x v="13"/>
    <n v="100"/>
    <m/>
    <x v="2"/>
    <x v="2"/>
    <n v="100"/>
    <n v="1.75"/>
    <n v="5714"/>
    <n v="50"/>
    <n v="4"/>
    <n v="1250"/>
    <n v="2"/>
  </r>
  <r>
    <x v="1"/>
    <x v="121"/>
    <x v="10"/>
    <x v="0"/>
    <x v="2"/>
    <x v="0"/>
    <x v="1"/>
    <n v="500"/>
    <m/>
    <x v="2"/>
    <x v="2"/>
    <n v="100"/>
    <n v="1"/>
    <n v="10000"/>
    <m/>
    <m/>
    <m/>
    <m/>
  </r>
  <r>
    <x v="1"/>
    <x v="122"/>
    <x v="9"/>
    <x v="2"/>
    <x v="1"/>
    <x v="0"/>
    <x v="4"/>
    <m/>
    <m/>
    <x v="2"/>
    <x v="2"/>
    <n v="60"/>
    <n v="3"/>
    <n v="2000"/>
    <n v="60"/>
    <n v="10"/>
    <n v="600"/>
    <n v="2"/>
  </r>
  <r>
    <x v="1"/>
    <x v="123"/>
    <x v="3"/>
    <x v="2"/>
    <x v="2"/>
    <x v="0"/>
    <x v="4"/>
    <m/>
    <n v="2"/>
    <x v="2"/>
    <x v="2"/>
    <n v="100"/>
    <n v="10"/>
    <n v="1000"/>
    <m/>
    <m/>
    <m/>
    <m/>
  </r>
  <r>
    <x v="1"/>
    <x v="124"/>
    <x v="9"/>
    <x v="2"/>
    <x v="2"/>
    <x v="0"/>
    <x v="13"/>
    <m/>
    <n v="1.77"/>
    <x v="8"/>
    <x v="2"/>
    <n v="40"/>
    <n v="5"/>
    <n v="800"/>
    <m/>
    <m/>
    <m/>
    <m/>
  </r>
  <r>
    <x v="1"/>
    <x v="125"/>
    <x v="2"/>
    <x v="2"/>
    <x v="2"/>
    <x v="0"/>
    <x v="1"/>
    <m/>
    <n v="150"/>
    <x v="2"/>
    <x v="2"/>
    <n v="100"/>
    <n v="1"/>
    <n v="10000"/>
    <m/>
    <m/>
    <m/>
    <m/>
  </r>
  <r>
    <x v="1"/>
    <x v="126"/>
    <x v="12"/>
    <x v="2"/>
    <x v="1"/>
    <x v="0"/>
    <x v="2"/>
    <m/>
    <n v="0.5"/>
    <x v="2"/>
    <x v="2"/>
    <n v="25"/>
    <n v="10"/>
    <n v="250"/>
    <m/>
    <m/>
    <m/>
    <m/>
  </r>
  <r>
    <x v="1"/>
    <x v="127"/>
    <x v="11"/>
    <x v="2"/>
    <x v="2"/>
    <x v="0"/>
    <x v="10"/>
    <m/>
    <m/>
    <x v="2"/>
    <x v="2"/>
    <n v="50"/>
    <n v="10"/>
    <n v="500"/>
    <m/>
    <m/>
    <m/>
    <m/>
  </r>
  <r>
    <x v="1"/>
    <x v="128"/>
    <x v="2"/>
    <x v="2"/>
    <x v="1"/>
    <x v="1"/>
    <x v="8"/>
    <n v="260"/>
    <m/>
    <x v="2"/>
    <x v="2"/>
    <n v="75"/>
    <n v="4"/>
    <n v="1875"/>
    <m/>
    <m/>
    <m/>
    <m/>
  </r>
  <r>
    <x v="1"/>
    <x v="129"/>
    <x v="2"/>
    <x v="1"/>
    <x v="1"/>
    <x v="0"/>
    <x v="4"/>
    <n v="112"/>
    <m/>
    <x v="2"/>
    <x v="2"/>
    <n v="75"/>
    <n v="7.5"/>
    <n v="1000"/>
    <m/>
    <m/>
    <m/>
    <m/>
  </r>
  <r>
    <x v="1"/>
    <x v="130"/>
    <x v="3"/>
    <x v="2"/>
    <x v="1"/>
    <x v="1"/>
    <x v="6"/>
    <n v="25"/>
    <m/>
    <x v="2"/>
    <x v="2"/>
    <n v="25"/>
    <n v="5"/>
    <n v="500"/>
    <m/>
    <m/>
    <m/>
    <m/>
  </r>
  <r>
    <x v="1"/>
    <x v="131"/>
    <x v="0"/>
    <x v="2"/>
    <x v="2"/>
    <x v="0"/>
    <x v="12"/>
    <n v="0"/>
    <m/>
    <x v="2"/>
    <x v="2"/>
    <n v="75"/>
    <n v="1"/>
    <n v="7500"/>
    <m/>
    <m/>
    <m/>
    <m/>
  </r>
  <r>
    <x v="1"/>
    <x v="132"/>
    <x v="11"/>
    <x v="3"/>
    <x v="2"/>
    <x v="0"/>
    <x v="13"/>
    <m/>
    <m/>
    <x v="2"/>
    <x v="2"/>
    <n v="40"/>
    <n v="4"/>
    <n v="1000"/>
    <m/>
    <m/>
    <m/>
    <m/>
  </r>
  <r>
    <x v="1"/>
    <x v="133"/>
    <x v="1"/>
    <x v="3"/>
    <x v="2"/>
    <x v="0"/>
    <x v="1"/>
    <m/>
    <m/>
    <x v="2"/>
    <x v="2"/>
    <n v="60"/>
    <n v="3"/>
    <n v="2000"/>
    <m/>
    <m/>
    <m/>
    <m/>
  </r>
  <r>
    <x v="1"/>
    <x v="134"/>
    <x v="9"/>
    <x v="2"/>
    <x v="1"/>
    <x v="0"/>
    <x v="20"/>
    <m/>
    <m/>
    <x v="2"/>
    <x v="2"/>
    <n v="100"/>
    <n v="2"/>
    <n v="5000"/>
    <m/>
    <m/>
    <m/>
    <m/>
  </r>
  <r>
    <x v="1"/>
    <x v="135"/>
    <x v="11"/>
    <x v="0"/>
    <x v="2"/>
    <x v="0"/>
    <x v="0"/>
    <m/>
    <m/>
    <x v="2"/>
    <x v="2"/>
    <n v="50"/>
    <n v="4"/>
    <n v="1250"/>
    <m/>
    <m/>
    <m/>
    <m/>
  </r>
  <r>
    <x v="1"/>
    <x v="136"/>
    <x v="15"/>
    <x v="0"/>
    <x v="1"/>
    <x v="0"/>
    <x v="4"/>
    <m/>
    <n v="7"/>
    <x v="22"/>
    <x v="2"/>
    <n v="75"/>
    <n v="5"/>
    <n v="1500"/>
    <m/>
    <m/>
    <m/>
    <m/>
  </r>
  <r>
    <x v="1"/>
    <x v="137"/>
    <x v="8"/>
    <x v="2"/>
    <x v="1"/>
    <x v="1"/>
    <x v="8"/>
    <m/>
    <m/>
    <x v="2"/>
    <x v="2"/>
    <n v="220"/>
    <n v="1"/>
    <n v="22000"/>
    <m/>
    <m/>
    <m/>
    <m/>
  </r>
  <r>
    <x v="1"/>
    <x v="138"/>
    <x v="10"/>
    <x v="2"/>
    <x v="2"/>
    <x v="0"/>
    <x v="4"/>
    <m/>
    <m/>
    <x v="2"/>
    <x v="2"/>
    <n v="55"/>
    <n v="1"/>
    <n v="5500"/>
    <m/>
    <m/>
    <m/>
    <m/>
  </r>
  <r>
    <x v="1"/>
    <x v="139"/>
    <x v="1"/>
    <x v="0"/>
    <x v="2"/>
    <x v="0"/>
    <x v="1"/>
    <m/>
    <m/>
    <x v="2"/>
    <x v="2"/>
    <n v="50"/>
    <n v="3.5"/>
    <n v="1429"/>
    <m/>
    <m/>
    <m/>
    <m/>
  </r>
  <r>
    <x v="1"/>
    <x v="140"/>
    <x v="3"/>
    <x v="0"/>
    <x v="1"/>
    <x v="0"/>
    <x v="7"/>
    <m/>
    <n v="29"/>
    <x v="2"/>
    <x v="2"/>
    <n v="60"/>
    <n v="2"/>
    <n v="3000"/>
    <m/>
    <m/>
    <m/>
    <m/>
  </r>
  <r>
    <x v="1"/>
    <x v="141"/>
    <x v="11"/>
    <x v="0"/>
    <x v="1"/>
    <x v="1"/>
    <x v="0"/>
    <m/>
    <m/>
    <x v="2"/>
    <x v="2"/>
    <n v="50"/>
    <n v="10"/>
    <n v="500"/>
    <m/>
    <m/>
    <m/>
    <m/>
  </r>
  <r>
    <x v="1"/>
    <x v="142"/>
    <x v="2"/>
    <x v="1"/>
    <x v="1"/>
    <x v="0"/>
    <x v="20"/>
    <m/>
    <n v="1"/>
    <x v="23"/>
    <x v="2"/>
    <n v="40"/>
    <n v="10"/>
    <n v="400"/>
    <m/>
    <m/>
    <m/>
    <m/>
  </r>
  <r>
    <x v="1"/>
    <x v="143"/>
    <x v="11"/>
    <x v="0"/>
    <x v="2"/>
    <x v="0"/>
    <x v="4"/>
    <m/>
    <n v="2"/>
    <x v="2"/>
    <x v="2"/>
    <n v="50"/>
    <n v="2.5"/>
    <n v="2000"/>
    <m/>
    <m/>
    <m/>
    <m/>
  </r>
  <r>
    <x v="1"/>
    <x v="144"/>
    <x v="9"/>
    <x v="2"/>
    <x v="1"/>
    <x v="0"/>
    <x v="2"/>
    <m/>
    <m/>
    <x v="2"/>
    <x v="2"/>
    <n v="10"/>
    <n v="15"/>
    <n v="67"/>
    <m/>
    <m/>
    <m/>
    <m/>
  </r>
  <r>
    <x v="1"/>
    <x v="145"/>
    <x v="3"/>
    <x v="2"/>
    <x v="1"/>
    <x v="1"/>
    <x v="4"/>
    <n v="200"/>
    <m/>
    <x v="2"/>
    <x v="0"/>
    <n v="100"/>
    <n v="2.5"/>
    <n v="4000"/>
    <m/>
    <m/>
    <m/>
    <m/>
  </r>
  <r>
    <x v="1"/>
    <x v="146"/>
    <x v="3"/>
    <x v="0"/>
    <x v="2"/>
    <x v="0"/>
    <x v="1"/>
    <m/>
    <m/>
    <x v="2"/>
    <x v="2"/>
    <n v="35"/>
    <n v="10"/>
    <n v="350"/>
    <m/>
    <m/>
    <m/>
    <m/>
  </r>
  <r>
    <x v="1"/>
    <x v="147"/>
    <x v="0"/>
    <x v="0"/>
    <x v="2"/>
    <x v="0"/>
    <x v="4"/>
    <m/>
    <m/>
    <x v="2"/>
    <x v="2"/>
    <n v="50"/>
    <n v="5"/>
    <n v="1000"/>
    <m/>
    <m/>
    <m/>
    <m/>
  </r>
  <r>
    <x v="1"/>
    <x v="148"/>
    <x v="11"/>
    <x v="2"/>
    <x v="1"/>
    <x v="1"/>
    <x v="3"/>
    <m/>
    <m/>
    <x v="2"/>
    <x v="2"/>
    <n v="50"/>
    <n v="25"/>
    <n v="200"/>
    <m/>
    <m/>
    <m/>
    <m/>
  </r>
  <r>
    <x v="1"/>
    <x v="149"/>
    <x v="14"/>
    <x v="2"/>
    <x v="1"/>
    <x v="0"/>
    <x v="8"/>
    <m/>
    <n v="100"/>
    <x v="2"/>
    <x v="2"/>
    <n v="170"/>
    <n v="2.5"/>
    <n v="6800"/>
    <m/>
    <m/>
    <m/>
    <m/>
  </r>
  <r>
    <x v="1"/>
    <x v="150"/>
    <x v="9"/>
    <x v="0"/>
    <x v="2"/>
    <x v="0"/>
    <x v="0"/>
    <m/>
    <m/>
    <x v="2"/>
    <x v="2"/>
    <n v="150"/>
    <n v="2.5"/>
    <n v="6000"/>
    <m/>
    <m/>
    <m/>
    <m/>
  </r>
  <r>
    <x v="1"/>
    <x v="151"/>
    <x v="2"/>
    <x v="0"/>
    <x v="1"/>
    <x v="1"/>
    <x v="4"/>
    <n v="1200"/>
    <m/>
    <x v="2"/>
    <x v="2"/>
    <n v="150"/>
    <n v="2"/>
    <n v="7500"/>
    <m/>
    <m/>
    <m/>
    <m/>
  </r>
  <r>
    <x v="3"/>
    <x v="152"/>
    <x v="11"/>
    <x v="1"/>
    <x v="4"/>
    <x v="0"/>
    <x v="2"/>
    <m/>
    <n v="65"/>
    <x v="2"/>
    <x v="2"/>
    <n v="80"/>
    <n v="1"/>
    <n v="8000"/>
    <n v="100"/>
    <n v="2"/>
    <n v="5000"/>
    <n v="2"/>
  </r>
  <r>
    <x v="3"/>
    <x v="153"/>
    <x v="3"/>
    <x v="0"/>
    <x v="2"/>
    <x v="0"/>
    <x v="9"/>
    <m/>
    <n v="11"/>
    <x v="2"/>
    <x v="2"/>
    <n v="30"/>
    <n v="5"/>
    <n v="600"/>
    <n v="30"/>
    <n v="15"/>
    <n v="200"/>
    <n v="3"/>
  </r>
  <r>
    <x v="3"/>
    <x v="154"/>
    <x v="2"/>
    <x v="0"/>
    <x v="2"/>
    <x v="0"/>
    <x v="3"/>
    <m/>
    <m/>
    <x v="2"/>
    <x v="2"/>
    <n v="100"/>
    <n v="1"/>
    <n v="10000"/>
    <m/>
    <m/>
    <m/>
    <m/>
  </r>
  <r>
    <x v="3"/>
    <x v="155"/>
    <x v="2"/>
    <x v="2"/>
    <x v="1"/>
    <x v="1"/>
    <x v="4"/>
    <n v="150"/>
    <m/>
    <x v="24"/>
    <x v="2"/>
    <n v="50"/>
    <n v="3"/>
    <n v="1667"/>
    <n v="50"/>
    <n v="10"/>
    <n v="500"/>
    <n v="2"/>
  </r>
  <r>
    <x v="3"/>
    <x v="156"/>
    <x v="1"/>
    <x v="0"/>
    <x v="2"/>
    <x v="0"/>
    <x v="4"/>
    <m/>
    <n v="25"/>
    <x v="2"/>
    <x v="2"/>
    <n v="200"/>
    <n v="5"/>
    <n v="4000"/>
    <n v="100"/>
    <n v="10"/>
    <n v="1000"/>
    <n v="2"/>
  </r>
  <r>
    <x v="3"/>
    <x v="157"/>
    <x v="3"/>
    <x v="0"/>
    <x v="2"/>
    <x v="0"/>
    <x v="1"/>
    <m/>
    <m/>
    <x v="25"/>
    <x v="2"/>
    <n v="75"/>
    <n v="6"/>
    <n v="1250"/>
    <n v="50"/>
    <n v="18"/>
    <n v="277.77777780000002"/>
    <n v="1"/>
  </r>
  <r>
    <x v="3"/>
    <x v="158"/>
    <x v="3"/>
    <x v="1"/>
    <x v="4"/>
    <x v="0"/>
    <x v="1"/>
    <m/>
    <m/>
    <x v="2"/>
    <x v="2"/>
    <n v="75"/>
    <n v="3"/>
    <n v="2500"/>
    <m/>
    <m/>
    <m/>
    <m/>
  </r>
  <r>
    <x v="3"/>
    <x v="159"/>
    <x v="15"/>
    <x v="3"/>
    <x v="2"/>
    <x v="0"/>
    <x v="21"/>
    <m/>
    <m/>
    <x v="2"/>
    <x v="2"/>
    <n v="300"/>
    <n v="1"/>
    <n v="30000"/>
    <n v="150"/>
    <n v="0.6"/>
    <n v="25000"/>
    <n v="3"/>
  </r>
  <r>
    <x v="3"/>
    <x v="160"/>
    <x v="2"/>
    <x v="2"/>
    <x v="1"/>
    <x v="1"/>
    <x v="4"/>
    <m/>
    <m/>
    <x v="2"/>
    <x v="2"/>
    <n v="20"/>
    <n v="10"/>
    <n v="200"/>
    <n v="20"/>
    <n v="20"/>
    <n v="100"/>
    <n v="1"/>
  </r>
  <r>
    <x v="3"/>
    <x v="161"/>
    <x v="8"/>
    <x v="0"/>
    <x v="2"/>
    <x v="0"/>
    <x v="7"/>
    <m/>
    <m/>
    <x v="2"/>
    <x v="2"/>
    <n v="75"/>
    <n v="2"/>
    <n v="3750"/>
    <n v="100"/>
    <n v="6.67"/>
    <n v="1499.2503750000001"/>
    <n v="2"/>
  </r>
  <r>
    <x v="3"/>
    <x v="162"/>
    <x v="3"/>
    <x v="0"/>
    <x v="1"/>
    <x v="0"/>
    <x v="4"/>
    <m/>
    <m/>
    <x v="2"/>
    <x v="2"/>
    <n v="40"/>
    <n v="2.5"/>
    <n v="1600"/>
    <n v="40"/>
    <n v="4"/>
    <n v="1000"/>
    <n v="2"/>
  </r>
  <r>
    <x v="3"/>
    <x v="163"/>
    <x v="9"/>
    <x v="2"/>
    <x v="1"/>
    <x v="1"/>
    <x v="4"/>
    <m/>
    <n v="12"/>
    <x v="23"/>
    <x v="2"/>
    <n v="70"/>
    <n v="5"/>
    <n v="1400"/>
    <n v="35"/>
    <n v="5"/>
    <n v="700"/>
    <n v="1"/>
  </r>
  <r>
    <x v="3"/>
    <x v="164"/>
    <x v="2"/>
    <x v="2"/>
    <x v="1"/>
    <x v="1"/>
    <x v="8"/>
    <m/>
    <n v="46"/>
    <x v="2"/>
    <x v="2"/>
    <n v="100"/>
    <n v="4"/>
    <n v="2500"/>
    <n v="100"/>
    <n v="10"/>
    <n v="1000"/>
    <n v="2"/>
  </r>
  <r>
    <x v="3"/>
    <x v="165"/>
    <x v="2"/>
    <x v="2"/>
    <x v="2"/>
    <x v="0"/>
    <x v="2"/>
    <m/>
    <m/>
    <x v="2"/>
    <x v="2"/>
    <n v="75"/>
    <n v="3"/>
    <n v="2500"/>
    <m/>
    <m/>
    <m/>
    <m/>
  </r>
  <r>
    <x v="3"/>
    <x v="166"/>
    <x v="2"/>
    <x v="3"/>
    <x v="2"/>
    <x v="0"/>
    <x v="1"/>
    <m/>
    <n v="40"/>
    <x v="2"/>
    <x v="2"/>
    <n v="100"/>
    <n v="1"/>
    <n v="10000"/>
    <m/>
    <m/>
    <m/>
    <m/>
  </r>
  <r>
    <x v="3"/>
    <x v="167"/>
    <x v="3"/>
    <x v="0"/>
    <x v="1"/>
    <x v="0"/>
    <x v="4"/>
    <m/>
    <m/>
    <x v="2"/>
    <x v="2"/>
    <n v="50"/>
    <n v="3"/>
    <n v="1666.666667"/>
    <n v="50"/>
    <n v="8"/>
    <n v="625"/>
    <n v="4"/>
  </r>
  <r>
    <x v="3"/>
    <x v="168"/>
    <x v="11"/>
    <x v="2"/>
    <x v="1"/>
    <x v="0"/>
    <x v="22"/>
    <m/>
    <m/>
    <x v="2"/>
    <x v="2"/>
    <n v="100"/>
    <n v="0.5"/>
    <n v="20000"/>
    <n v="100"/>
    <n v="2"/>
    <n v="5000"/>
    <n v="3"/>
  </r>
  <r>
    <x v="3"/>
    <x v="169"/>
    <x v="3"/>
    <x v="3"/>
    <x v="2"/>
    <x v="0"/>
    <x v="4"/>
    <m/>
    <m/>
    <x v="2"/>
    <x v="2"/>
    <n v="75"/>
    <n v="1"/>
    <n v="7500"/>
    <m/>
    <m/>
    <m/>
    <m/>
  </r>
  <r>
    <x v="3"/>
    <x v="170"/>
    <x v="10"/>
    <x v="2"/>
    <x v="1"/>
    <x v="1"/>
    <x v="9"/>
    <n v="2400"/>
    <m/>
    <x v="2"/>
    <x v="2"/>
    <n v="250"/>
    <n v="1"/>
    <n v="25000"/>
    <m/>
    <m/>
    <m/>
    <m/>
  </r>
  <r>
    <x v="3"/>
    <x v="171"/>
    <x v="3"/>
    <x v="2"/>
    <x v="1"/>
    <x v="0"/>
    <x v="0"/>
    <m/>
    <m/>
    <x v="2"/>
    <x v="2"/>
    <n v="30"/>
    <n v="10"/>
    <n v="300"/>
    <n v="30"/>
    <n v="10"/>
    <n v="300"/>
    <n v="2"/>
  </r>
  <r>
    <x v="3"/>
    <x v="172"/>
    <x v="0"/>
    <x v="3"/>
    <x v="2"/>
    <x v="0"/>
    <x v="4"/>
    <m/>
    <m/>
    <x v="2"/>
    <x v="2"/>
    <n v="100"/>
    <n v="1.5"/>
    <n v="6666.6666670000004"/>
    <n v="50"/>
    <n v="3.5"/>
    <n v="1428.5714290000001"/>
    <n v="1"/>
  </r>
  <r>
    <x v="3"/>
    <x v="173"/>
    <x v="10"/>
    <x v="2"/>
    <x v="2"/>
    <x v="0"/>
    <x v="23"/>
    <m/>
    <m/>
    <x v="2"/>
    <x v="2"/>
    <n v="30"/>
    <n v="1"/>
    <n v="3000"/>
    <n v="30"/>
    <n v="3"/>
    <n v="1000"/>
    <n v="2"/>
  </r>
  <r>
    <x v="3"/>
    <x v="174"/>
    <x v="2"/>
    <x v="1"/>
    <x v="4"/>
    <x v="0"/>
    <x v="1"/>
    <m/>
    <m/>
    <x v="2"/>
    <x v="2"/>
    <n v="75"/>
    <n v="1"/>
    <n v="7500"/>
    <n v="75"/>
    <n v="3.75"/>
    <n v="2000"/>
    <n v="2"/>
  </r>
  <r>
    <x v="3"/>
    <x v="175"/>
    <x v="2"/>
    <x v="1"/>
    <x v="1"/>
    <x v="0"/>
    <x v="1"/>
    <m/>
    <m/>
    <x v="2"/>
    <x v="2"/>
    <n v="25"/>
    <n v="5"/>
    <n v="500"/>
    <m/>
    <m/>
    <m/>
    <m/>
  </r>
  <r>
    <x v="3"/>
    <x v="176"/>
    <x v="2"/>
    <x v="2"/>
    <x v="1"/>
    <x v="1"/>
    <x v="0"/>
    <n v="350"/>
    <m/>
    <x v="2"/>
    <x v="2"/>
    <n v="65"/>
    <n v="1"/>
    <n v="6500"/>
    <n v="65"/>
    <n v="2"/>
    <n v="3250"/>
    <n v="2"/>
  </r>
  <r>
    <x v="3"/>
    <x v="177"/>
    <x v="14"/>
    <x v="1"/>
    <x v="1"/>
    <x v="0"/>
    <x v="1"/>
    <m/>
    <m/>
    <x v="2"/>
    <x v="2"/>
    <n v="50"/>
    <n v="1"/>
    <n v="5000"/>
    <n v="50"/>
    <n v="2"/>
    <n v="2500"/>
    <n v="1"/>
  </r>
  <r>
    <x v="3"/>
    <x v="178"/>
    <x v="2"/>
    <x v="0"/>
    <x v="2"/>
    <x v="0"/>
    <x v="10"/>
    <n v="100"/>
    <m/>
    <x v="2"/>
    <x v="2"/>
    <n v="50"/>
    <n v="3.3"/>
    <n v="1515.151515"/>
    <n v="100"/>
    <n v="10"/>
    <n v="1000"/>
    <n v="1"/>
  </r>
  <r>
    <x v="3"/>
    <x v="179"/>
    <x v="10"/>
    <x v="0"/>
    <x v="2"/>
    <x v="0"/>
    <x v="3"/>
    <m/>
    <n v="130"/>
    <x v="2"/>
    <x v="2"/>
    <n v="50"/>
    <n v="5"/>
    <n v="1000"/>
    <m/>
    <m/>
    <m/>
    <m/>
  </r>
  <r>
    <x v="3"/>
    <x v="180"/>
    <x v="7"/>
    <x v="0"/>
    <x v="2"/>
    <x v="0"/>
    <x v="2"/>
    <m/>
    <m/>
    <x v="2"/>
    <x v="2"/>
    <n v="75"/>
    <n v="7.5"/>
    <n v="1000"/>
    <n v="25"/>
    <n v="7.5"/>
    <n v="333.33333329999999"/>
    <n v="1"/>
  </r>
  <r>
    <x v="3"/>
    <x v="181"/>
    <x v="7"/>
    <x v="0"/>
    <x v="2"/>
    <x v="0"/>
    <x v="4"/>
    <m/>
    <m/>
    <x v="2"/>
    <x v="2"/>
    <n v="40"/>
    <n v="2"/>
    <n v="2000"/>
    <n v="40"/>
    <n v="10"/>
    <n v="400"/>
    <n v="1"/>
  </r>
  <r>
    <x v="3"/>
    <x v="182"/>
    <x v="10"/>
    <x v="4"/>
    <x v="2"/>
    <x v="0"/>
    <x v="1"/>
    <m/>
    <m/>
    <x v="2"/>
    <x v="2"/>
    <n v="75"/>
    <n v="1.5"/>
    <n v="5000"/>
    <n v="75"/>
    <n v="3"/>
    <n v="2500"/>
    <n v="2"/>
  </r>
  <r>
    <x v="3"/>
    <x v="183"/>
    <x v="9"/>
    <x v="2"/>
    <x v="1"/>
    <x v="0"/>
    <x v="2"/>
    <m/>
    <m/>
    <x v="2"/>
    <x v="2"/>
    <n v="80"/>
    <n v="4"/>
    <n v="2000"/>
    <n v="30"/>
    <n v="4"/>
    <n v="750"/>
    <n v="1"/>
  </r>
  <r>
    <x v="3"/>
    <x v="184"/>
    <x v="2"/>
    <x v="0"/>
    <x v="2"/>
    <x v="0"/>
    <x v="4"/>
    <m/>
    <m/>
    <x v="2"/>
    <x v="2"/>
    <n v="60"/>
    <n v="2"/>
    <n v="3000"/>
    <n v="60"/>
    <n v="4"/>
    <n v="1500"/>
    <n v="1"/>
  </r>
  <r>
    <x v="3"/>
    <x v="185"/>
    <x v="0"/>
    <x v="2"/>
    <x v="2"/>
    <x v="0"/>
    <x v="10"/>
    <m/>
    <m/>
    <x v="2"/>
    <x v="2"/>
    <n v="100"/>
    <n v="2.5"/>
    <n v="4000"/>
    <n v="100"/>
    <n v="2.5"/>
    <n v="4000"/>
    <n v="1"/>
  </r>
  <r>
    <x v="3"/>
    <x v="186"/>
    <x v="9"/>
    <x v="2"/>
    <x v="2"/>
    <x v="0"/>
    <x v="10"/>
    <m/>
    <m/>
    <x v="26"/>
    <x v="2"/>
    <n v="50"/>
    <n v="2"/>
    <n v="2500"/>
    <m/>
    <m/>
    <m/>
    <m/>
  </r>
  <r>
    <x v="3"/>
    <x v="187"/>
    <x v="9"/>
    <x v="0"/>
    <x v="1"/>
    <x v="0"/>
    <x v="0"/>
    <m/>
    <m/>
    <x v="2"/>
    <x v="2"/>
    <n v="75"/>
    <n v="4"/>
    <n v="1875"/>
    <n v="75"/>
    <n v="15"/>
    <n v="500"/>
    <n v="4"/>
  </r>
  <r>
    <x v="3"/>
    <x v="188"/>
    <x v="2"/>
    <x v="1"/>
    <x v="4"/>
    <x v="0"/>
    <x v="1"/>
    <m/>
    <m/>
    <x v="2"/>
    <x v="2"/>
    <n v="40"/>
    <n v="5"/>
    <n v="800"/>
    <n v="40"/>
    <n v="20"/>
    <n v="200"/>
    <n v="1"/>
  </r>
  <r>
    <x v="3"/>
    <x v="189"/>
    <x v="3"/>
    <x v="2"/>
    <x v="1"/>
    <x v="1"/>
    <x v="8"/>
    <m/>
    <n v="100"/>
    <x v="2"/>
    <x v="2"/>
    <n v="150"/>
    <n v="1"/>
    <n v="15000"/>
    <m/>
    <m/>
    <m/>
    <m/>
  </r>
  <r>
    <x v="3"/>
    <x v="190"/>
    <x v="9"/>
    <x v="2"/>
    <x v="1"/>
    <x v="0"/>
    <x v="13"/>
    <m/>
    <n v="10"/>
    <x v="2"/>
    <x v="2"/>
    <n v="51"/>
    <n v="1"/>
    <n v="5100"/>
    <n v="51"/>
    <n v="6"/>
    <n v="850"/>
    <n v="2"/>
  </r>
  <r>
    <x v="3"/>
    <x v="191"/>
    <x v="3"/>
    <x v="2"/>
    <x v="1"/>
    <x v="1"/>
    <x v="1"/>
    <m/>
    <m/>
    <x v="2"/>
    <x v="2"/>
    <n v="75"/>
    <n v="2.25"/>
    <n v="3333.333333"/>
    <n v="75"/>
    <n v="5"/>
    <n v="1500"/>
    <n v="1"/>
  </r>
  <r>
    <x v="3"/>
    <x v="192"/>
    <x v="6"/>
    <x v="4"/>
    <x v="2"/>
    <x v="0"/>
    <x v="4"/>
    <m/>
    <m/>
    <x v="2"/>
    <x v="2"/>
    <n v="50"/>
    <n v="8"/>
    <n v="625"/>
    <m/>
    <m/>
    <m/>
    <m/>
  </r>
  <r>
    <x v="3"/>
    <x v="193"/>
    <x v="3"/>
    <x v="0"/>
    <x v="2"/>
    <x v="0"/>
    <x v="4"/>
    <m/>
    <n v="32"/>
    <x v="27"/>
    <x v="2"/>
    <n v="72"/>
    <n v="2"/>
    <n v="3600"/>
    <n v="72"/>
    <n v="6.5"/>
    <n v="1107.6923079999999"/>
    <n v="1"/>
  </r>
  <r>
    <x v="3"/>
    <x v="194"/>
    <x v="11"/>
    <x v="0"/>
    <x v="2"/>
    <x v="0"/>
    <x v="17"/>
    <m/>
    <n v="25"/>
    <x v="28"/>
    <x v="2"/>
    <n v="90"/>
    <n v="3"/>
    <n v="3000"/>
    <n v="90"/>
    <n v="7.5"/>
    <n v="1200"/>
    <n v="2"/>
  </r>
  <r>
    <x v="3"/>
    <x v="195"/>
    <x v="0"/>
    <x v="2"/>
    <x v="1"/>
    <x v="1"/>
    <x v="4"/>
    <m/>
    <m/>
    <x v="18"/>
    <x v="2"/>
    <n v="60"/>
    <n v="1"/>
    <n v="6000"/>
    <n v="60"/>
    <n v="6"/>
    <n v="1000"/>
    <n v="2"/>
  </r>
  <r>
    <x v="3"/>
    <x v="196"/>
    <x v="3"/>
    <x v="3"/>
    <x v="2"/>
    <x v="0"/>
    <x v="2"/>
    <m/>
    <n v="63"/>
    <x v="2"/>
    <x v="2"/>
    <n v="60"/>
    <n v="1.5"/>
    <n v="4000"/>
    <n v="19"/>
    <n v="1"/>
    <n v="1900"/>
    <n v="1"/>
  </r>
  <r>
    <x v="3"/>
    <x v="197"/>
    <x v="9"/>
    <x v="0"/>
    <x v="2"/>
    <x v="0"/>
    <x v="7"/>
    <m/>
    <m/>
    <x v="29"/>
    <x v="2"/>
    <n v="50"/>
    <n v="1"/>
    <n v="5000"/>
    <n v="50"/>
    <n v="2"/>
    <n v="2500"/>
    <n v="1"/>
  </r>
  <r>
    <x v="3"/>
    <x v="198"/>
    <x v="11"/>
    <x v="3"/>
    <x v="1"/>
    <x v="0"/>
    <x v="20"/>
    <n v="120"/>
    <m/>
    <x v="2"/>
    <x v="2"/>
    <n v="90"/>
    <n v="2"/>
    <n v="4500"/>
    <n v="90"/>
    <n v="3"/>
    <n v="3000"/>
    <n v="2"/>
  </r>
  <r>
    <x v="3"/>
    <x v="199"/>
    <x v="2"/>
    <x v="3"/>
    <x v="4"/>
    <x v="1"/>
    <x v="0"/>
    <m/>
    <n v="165"/>
    <x v="10"/>
    <x v="2"/>
    <n v="280"/>
    <n v="0.5"/>
    <n v="56000"/>
    <m/>
    <m/>
    <m/>
    <m/>
  </r>
  <r>
    <x v="3"/>
    <x v="200"/>
    <x v="2"/>
    <x v="0"/>
    <x v="2"/>
    <x v="0"/>
    <x v="1"/>
    <m/>
    <n v="15"/>
    <x v="25"/>
    <x v="2"/>
    <n v="75"/>
    <n v="6"/>
    <n v="1250"/>
    <m/>
    <m/>
    <m/>
    <m/>
  </r>
  <r>
    <x v="3"/>
    <x v="201"/>
    <x v="14"/>
    <x v="1"/>
    <x v="4"/>
    <x v="0"/>
    <x v="10"/>
    <m/>
    <n v="5"/>
    <x v="18"/>
    <x v="2"/>
    <n v="40"/>
    <n v="10"/>
    <n v="400"/>
    <n v="20"/>
    <n v="20"/>
    <n v="100"/>
    <n v="2"/>
  </r>
  <r>
    <x v="3"/>
    <x v="202"/>
    <x v="3"/>
    <x v="2"/>
    <x v="2"/>
    <x v="0"/>
    <x v="1"/>
    <m/>
    <m/>
    <x v="2"/>
    <x v="2"/>
    <n v="50"/>
    <n v="5"/>
    <n v="1000"/>
    <n v="50"/>
    <n v="25"/>
    <n v="200"/>
    <n v="1"/>
  </r>
  <r>
    <x v="3"/>
    <x v="203"/>
    <x v="9"/>
    <x v="3"/>
    <x v="2"/>
    <x v="0"/>
    <x v="20"/>
    <n v="470"/>
    <m/>
    <x v="2"/>
    <x v="2"/>
    <n v="100"/>
    <n v="1"/>
    <n v="10000"/>
    <n v="100"/>
    <n v="1"/>
    <n v="10000"/>
    <n v="1"/>
  </r>
  <r>
    <x v="1"/>
    <x v="204"/>
    <x v="3"/>
    <x v="0"/>
    <x v="1"/>
    <x v="0"/>
    <x v="1"/>
    <n v="95"/>
    <n v="8"/>
    <x v="0"/>
    <x v="1"/>
    <n v="50"/>
    <n v="5"/>
    <n v="1000"/>
    <n v="75"/>
    <n v="16"/>
    <n v="469"/>
    <n v="3"/>
  </r>
  <r>
    <x v="3"/>
    <x v="205"/>
    <x v="2"/>
    <x v="2"/>
    <x v="2"/>
    <x v="0"/>
    <x v="9"/>
    <n v="0"/>
    <m/>
    <x v="2"/>
    <x v="0"/>
    <n v="100"/>
    <n v="1"/>
    <n v="10000"/>
    <m/>
    <m/>
    <m/>
    <m/>
  </r>
  <r>
    <x v="3"/>
    <x v="206"/>
    <x v="8"/>
    <x v="2"/>
    <x v="2"/>
    <x v="0"/>
    <x v="4"/>
    <n v="0"/>
    <m/>
    <x v="2"/>
    <x v="2"/>
    <n v="100"/>
    <n v="1"/>
    <n v="10000"/>
    <m/>
    <m/>
    <m/>
    <m/>
  </r>
  <r>
    <x v="1"/>
    <x v="207"/>
    <x v="2"/>
    <x v="2"/>
    <x v="0"/>
    <x v="0"/>
    <x v="0"/>
    <n v="36"/>
    <n v="15"/>
    <x v="6"/>
    <x v="1"/>
    <n v="75"/>
    <n v="4"/>
    <n v="1875"/>
    <n v="75"/>
    <n v="7.5"/>
    <n v="1000"/>
    <n v="2"/>
  </r>
  <r>
    <x v="3"/>
    <x v="208"/>
    <x v="10"/>
    <x v="3"/>
    <x v="2"/>
    <x v="0"/>
    <x v="0"/>
    <m/>
    <m/>
    <x v="2"/>
    <x v="2"/>
    <n v="75"/>
    <n v="1.5"/>
    <n v="5000"/>
    <n v="75"/>
    <n v="2.86"/>
    <n v="2622.377622"/>
    <n v="2"/>
  </r>
  <r>
    <x v="3"/>
    <x v="209"/>
    <x v="2"/>
    <x v="2"/>
    <x v="2"/>
    <x v="0"/>
    <x v="2"/>
    <m/>
    <m/>
    <x v="2"/>
    <x v="2"/>
    <n v="150"/>
    <n v="0.5"/>
    <n v="30000"/>
    <n v="150"/>
    <n v="1.5"/>
    <n v="10000"/>
    <n v="5"/>
  </r>
  <r>
    <x v="3"/>
    <x v="210"/>
    <x v="11"/>
    <x v="3"/>
    <x v="2"/>
    <x v="0"/>
    <x v="7"/>
    <m/>
    <m/>
    <x v="25"/>
    <x v="2"/>
    <n v="150"/>
    <n v="1"/>
    <n v="15000"/>
    <n v="150"/>
    <n v="2.5"/>
    <n v="6000"/>
    <n v="3"/>
  </r>
  <r>
    <x v="3"/>
    <x v="211"/>
    <x v="2"/>
    <x v="1"/>
    <x v="1"/>
    <x v="0"/>
    <x v="2"/>
    <m/>
    <n v="14"/>
    <x v="2"/>
    <x v="2"/>
    <n v="20"/>
    <n v="1"/>
    <n v="2000"/>
    <m/>
    <m/>
    <m/>
    <m/>
  </r>
  <r>
    <x v="3"/>
    <x v="212"/>
    <x v="3"/>
    <x v="2"/>
    <x v="1"/>
    <x v="1"/>
    <x v="1"/>
    <m/>
    <n v="194"/>
    <x v="2"/>
    <x v="2"/>
    <n v="100"/>
    <n v="2"/>
    <n v="5000"/>
    <m/>
    <m/>
    <m/>
    <m/>
  </r>
  <r>
    <x v="1"/>
    <x v="213"/>
    <x v="2"/>
    <x v="5"/>
    <x v="1"/>
    <x v="0"/>
    <x v="9"/>
    <n v="250"/>
    <n v="16"/>
    <x v="18"/>
    <x v="1"/>
    <n v="75"/>
    <n v="4"/>
    <n v="1875"/>
    <n v="75"/>
    <n v="15"/>
    <n v="500"/>
    <n v="1"/>
  </r>
  <r>
    <x v="3"/>
    <x v="214"/>
    <x v="11"/>
    <x v="0"/>
    <x v="1"/>
    <x v="1"/>
    <x v="24"/>
    <m/>
    <n v="34"/>
    <x v="2"/>
    <x v="2"/>
    <n v="100"/>
    <n v="1.4"/>
    <n v="7142.8571430000002"/>
    <m/>
    <m/>
    <m/>
    <m/>
  </r>
  <r>
    <x v="1"/>
    <x v="215"/>
    <x v="3"/>
    <x v="2"/>
    <x v="0"/>
    <x v="0"/>
    <x v="25"/>
    <n v="72"/>
    <n v="6"/>
    <x v="0"/>
    <x v="1"/>
    <n v="75"/>
    <n v="5"/>
    <n v="1500"/>
    <n v="75"/>
    <n v="21"/>
    <n v="357"/>
    <n v="3"/>
  </r>
  <r>
    <x v="3"/>
    <x v="216"/>
    <x v="11"/>
    <x v="0"/>
    <x v="1"/>
    <x v="0"/>
    <x v="1"/>
    <m/>
    <m/>
    <x v="2"/>
    <x v="2"/>
    <n v="80"/>
    <n v="2"/>
    <n v="4000"/>
    <n v="100"/>
    <n v="3"/>
    <n v="3333.333333"/>
    <n v="3"/>
  </r>
  <r>
    <x v="3"/>
    <x v="217"/>
    <x v="2"/>
    <x v="2"/>
    <x v="2"/>
    <x v="0"/>
    <x v="4"/>
    <m/>
    <n v="40"/>
    <x v="2"/>
    <x v="2"/>
    <n v="75"/>
    <n v="2.5"/>
    <n v="3000"/>
    <n v="75"/>
    <n v="10"/>
    <n v="750"/>
    <n v="1"/>
  </r>
  <r>
    <x v="3"/>
    <x v="218"/>
    <x v="3"/>
    <x v="0"/>
    <x v="2"/>
    <x v="0"/>
    <x v="0"/>
    <n v="53"/>
    <m/>
    <x v="30"/>
    <x v="2"/>
    <n v="75"/>
    <n v="7.5"/>
    <n v="1000"/>
    <n v="50"/>
    <n v="20"/>
    <n v="250"/>
    <n v="2"/>
  </r>
  <r>
    <x v="3"/>
    <x v="219"/>
    <x v="9"/>
    <x v="2"/>
    <x v="2"/>
    <x v="0"/>
    <x v="4"/>
    <m/>
    <n v="14"/>
    <x v="2"/>
    <x v="2"/>
    <n v="50"/>
    <n v="2"/>
    <n v="2500"/>
    <n v="100"/>
    <n v="4"/>
    <n v="2500"/>
    <n v="4"/>
  </r>
  <r>
    <x v="3"/>
    <x v="220"/>
    <x v="2"/>
    <x v="5"/>
    <x v="4"/>
    <x v="0"/>
    <x v="26"/>
    <n v="100"/>
    <n v="12"/>
    <x v="23"/>
    <x v="1"/>
    <n v="75"/>
    <n v="2.5"/>
    <n v="3000"/>
    <n v="75"/>
    <n v="10"/>
    <n v="750"/>
    <n v="1"/>
  </r>
  <r>
    <x v="3"/>
    <x v="221"/>
    <x v="10"/>
    <x v="2"/>
    <x v="2"/>
    <x v="0"/>
    <x v="4"/>
    <m/>
    <m/>
    <x v="2"/>
    <x v="2"/>
    <n v="30"/>
    <n v="2"/>
    <n v="1500"/>
    <n v="30"/>
    <n v="5"/>
    <n v="600"/>
    <n v="2"/>
  </r>
  <r>
    <x v="0"/>
    <x v="222"/>
    <x v="3"/>
    <x v="3"/>
    <x v="0"/>
    <x v="0"/>
    <x v="1"/>
    <n v="400"/>
    <n v="35"/>
    <x v="0"/>
    <x v="1"/>
    <n v="75"/>
    <n v="3"/>
    <n v="2500"/>
    <n v="75"/>
    <n v="3"/>
    <n v="2500"/>
    <n v="3"/>
  </r>
  <r>
    <x v="3"/>
    <x v="223"/>
    <x v="8"/>
    <x v="0"/>
    <x v="1"/>
    <x v="0"/>
    <x v="0"/>
    <m/>
    <m/>
    <x v="2"/>
    <x v="2"/>
    <n v="75"/>
    <n v="7.5"/>
    <n v="1000"/>
    <n v="100"/>
    <n v="10"/>
    <n v="1000"/>
    <n v="3"/>
  </r>
  <r>
    <x v="3"/>
    <x v="224"/>
    <x v="3"/>
    <x v="0"/>
    <x v="2"/>
    <x v="0"/>
    <x v="27"/>
    <m/>
    <m/>
    <x v="2"/>
    <x v="2"/>
    <n v="75"/>
    <n v="4"/>
    <n v="1875"/>
    <n v="75"/>
    <n v="7.5"/>
    <n v="1000"/>
    <n v="1"/>
  </r>
  <r>
    <x v="0"/>
    <x v="225"/>
    <x v="2"/>
    <x v="2"/>
    <x v="1"/>
    <x v="1"/>
    <x v="28"/>
    <n v="3600"/>
    <n v="200"/>
    <x v="8"/>
    <x v="1"/>
    <n v="75"/>
    <n v="1"/>
    <n v="7500"/>
    <n v="75"/>
    <n v="2.5"/>
    <n v="3000"/>
    <n v="5"/>
  </r>
  <r>
    <x v="3"/>
    <x v="226"/>
    <x v="6"/>
    <x v="2"/>
    <x v="2"/>
    <x v="0"/>
    <x v="1"/>
    <n v="600"/>
    <m/>
    <x v="16"/>
    <x v="2"/>
    <n v="60"/>
    <n v="3"/>
    <n v="2000"/>
    <n v="60"/>
    <n v="5"/>
    <n v="1200"/>
    <n v="1"/>
  </r>
  <r>
    <x v="3"/>
    <x v="227"/>
    <x v="3"/>
    <x v="2"/>
    <x v="1"/>
    <x v="0"/>
    <x v="4"/>
    <m/>
    <m/>
    <x v="31"/>
    <x v="2"/>
    <n v="40"/>
    <n v="10"/>
    <n v="400"/>
    <n v="40"/>
    <n v="20"/>
    <n v="200"/>
    <n v="1"/>
  </r>
  <r>
    <x v="0"/>
    <x v="228"/>
    <x v="2"/>
    <x v="2"/>
    <x v="0"/>
    <x v="0"/>
    <x v="22"/>
    <n v="700"/>
    <n v="58"/>
    <x v="23"/>
    <x v="1"/>
    <n v="200"/>
    <n v="4"/>
    <n v="5000"/>
    <n v="75"/>
    <n v="6"/>
    <n v="1250"/>
    <n v="3"/>
  </r>
  <r>
    <x v="3"/>
    <x v="229"/>
    <x v="2"/>
    <x v="0"/>
    <x v="2"/>
    <x v="0"/>
    <x v="9"/>
    <n v="114"/>
    <m/>
    <x v="23"/>
    <x v="2"/>
    <n v="50"/>
    <n v="5"/>
    <n v="1000"/>
    <m/>
    <m/>
    <m/>
    <m/>
  </r>
  <r>
    <x v="3"/>
    <x v="230"/>
    <x v="10"/>
    <x v="2"/>
    <x v="2"/>
    <x v="0"/>
    <x v="1"/>
    <n v="1600"/>
    <m/>
    <x v="32"/>
    <x v="2"/>
    <n v="100"/>
    <n v="1"/>
    <n v="10000"/>
    <n v="200"/>
    <n v="4"/>
    <n v="5000"/>
    <n v="4"/>
  </r>
  <r>
    <x v="3"/>
    <x v="231"/>
    <x v="3"/>
    <x v="0"/>
    <x v="2"/>
    <x v="0"/>
    <x v="29"/>
    <n v="1000"/>
    <m/>
    <x v="2"/>
    <x v="2"/>
    <n v="75"/>
    <n v="1"/>
    <n v="7500"/>
    <n v="50"/>
    <n v="3"/>
    <n v="1666.666667"/>
    <n v="1"/>
  </r>
  <r>
    <x v="3"/>
    <x v="232"/>
    <x v="3"/>
    <x v="2"/>
    <x v="1"/>
    <x v="1"/>
    <x v="4"/>
    <m/>
    <n v="25"/>
    <x v="2"/>
    <x v="2"/>
    <n v="100"/>
    <n v="2"/>
    <n v="5000"/>
    <n v="100"/>
    <n v="8"/>
    <n v="1250"/>
    <n v="1"/>
  </r>
  <r>
    <x v="3"/>
    <x v="233"/>
    <x v="14"/>
    <x v="2"/>
    <x v="4"/>
    <x v="1"/>
    <x v="0"/>
    <n v="117"/>
    <m/>
    <x v="2"/>
    <x v="2"/>
    <n v="50"/>
    <n v="3"/>
    <n v="1666.666667"/>
    <m/>
    <m/>
    <m/>
    <m/>
  </r>
  <r>
    <x v="2"/>
    <x v="234"/>
    <x v="7"/>
    <x v="2"/>
    <x v="0"/>
    <x v="0"/>
    <x v="1"/>
    <n v="1420"/>
    <n v="160"/>
    <x v="33"/>
    <x v="1"/>
    <n v="100"/>
    <n v="1"/>
    <n v="10000"/>
    <n v="75"/>
    <n v="1.1499999999999999"/>
    <n v="6521.7391299999999"/>
    <n v="1"/>
  </r>
  <r>
    <x v="2"/>
    <x v="235"/>
    <x v="4"/>
    <x v="0"/>
    <x v="0"/>
    <x v="0"/>
    <x v="10"/>
    <n v="1250"/>
    <n v="180"/>
    <x v="0"/>
    <x v="1"/>
    <n v="75"/>
    <n v="1"/>
    <n v="7500"/>
    <n v="75"/>
    <n v="2"/>
    <n v="3750"/>
    <n v="1"/>
  </r>
  <r>
    <x v="3"/>
    <x v="236"/>
    <x v="3"/>
    <x v="0"/>
    <x v="2"/>
    <x v="0"/>
    <x v="30"/>
    <m/>
    <n v="700"/>
    <x v="2"/>
    <x v="2"/>
    <n v="100"/>
    <n v="0.5"/>
    <n v="20000"/>
    <n v="100"/>
    <n v="1.25"/>
    <n v="8000"/>
    <n v="1"/>
  </r>
  <r>
    <x v="2"/>
    <x v="237"/>
    <x v="4"/>
    <x v="2"/>
    <x v="4"/>
    <x v="1"/>
    <x v="4"/>
    <n v="1200"/>
    <n v="150"/>
    <x v="26"/>
    <x v="1"/>
    <n v="75"/>
    <n v="1"/>
    <n v="7500"/>
    <n v="75"/>
    <n v="1.5"/>
    <n v="5000"/>
    <n v="2"/>
  </r>
  <r>
    <x v="3"/>
    <x v="238"/>
    <x v="10"/>
    <x v="2"/>
    <x v="2"/>
    <x v="0"/>
    <x v="2"/>
    <m/>
    <n v="14"/>
    <x v="2"/>
    <x v="2"/>
    <n v="40"/>
    <n v="2"/>
    <n v="2000"/>
    <n v="40"/>
    <n v="3.2"/>
    <n v="1250"/>
    <n v="2"/>
  </r>
  <r>
    <x v="3"/>
    <x v="239"/>
    <x v="9"/>
    <x v="0"/>
    <x v="2"/>
    <x v="0"/>
    <x v="0"/>
    <m/>
    <m/>
    <x v="2"/>
    <x v="2"/>
    <n v="30"/>
    <n v="10"/>
    <n v="300"/>
    <n v="30"/>
    <n v="20"/>
    <n v="150"/>
    <n v="5"/>
  </r>
  <r>
    <x v="3"/>
    <x v="240"/>
    <x v="0"/>
    <x v="2"/>
    <x v="1"/>
    <x v="0"/>
    <x v="1"/>
    <m/>
    <m/>
    <x v="2"/>
    <x v="2"/>
    <n v="53"/>
    <n v="1"/>
    <n v="5300"/>
    <n v="106"/>
    <n v="2"/>
    <n v="5300"/>
    <n v="4"/>
  </r>
  <r>
    <x v="3"/>
    <x v="241"/>
    <x v="3"/>
    <x v="2"/>
    <x v="2"/>
    <x v="0"/>
    <x v="8"/>
    <m/>
    <n v="42"/>
    <x v="22"/>
    <x v="2"/>
    <n v="50"/>
    <n v="2"/>
    <n v="2500"/>
    <m/>
    <m/>
    <m/>
    <m/>
  </r>
  <r>
    <x v="3"/>
    <x v="242"/>
    <x v="3"/>
    <x v="3"/>
    <x v="2"/>
    <x v="0"/>
    <x v="1"/>
    <m/>
    <n v="300"/>
    <x v="2"/>
    <x v="2"/>
    <n v="90"/>
    <n v="0.5"/>
    <n v="18000"/>
    <n v="90"/>
    <n v="1"/>
    <n v="9000"/>
    <n v="1"/>
  </r>
  <r>
    <x v="3"/>
    <x v="243"/>
    <x v="8"/>
    <x v="2"/>
    <x v="2"/>
    <x v="0"/>
    <x v="1"/>
    <m/>
    <m/>
    <x v="2"/>
    <x v="2"/>
    <n v="0"/>
    <n v="0.5"/>
    <n v="0"/>
    <n v="0"/>
    <n v="0.5"/>
    <n v="0"/>
    <n v="3"/>
  </r>
  <r>
    <x v="3"/>
    <x v="244"/>
    <x v="14"/>
    <x v="3"/>
    <x v="2"/>
    <x v="0"/>
    <x v="4"/>
    <m/>
    <n v="400"/>
    <x v="34"/>
    <x v="2"/>
    <n v="90"/>
    <n v="1.5"/>
    <n v="6000"/>
    <m/>
    <m/>
    <m/>
    <m/>
  </r>
  <r>
    <x v="3"/>
    <x v="245"/>
    <x v="3"/>
    <x v="0"/>
    <x v="1"/>
    <x v="0"/>
    <x v="4"/>
    <n v="410"/>
    <n v="57"/>
    <x v="0"/>
    <x v="1"/>
    <n v="70"/>
    <n v="2"/>
    <n v="3500"/>
    <n v="70"/>
    <n v="5"/>
    <n v="1400"/>
    <n v="1"/>
  </r>
  <r>
    <x v="3"/>
    <x v="246"/>
    <x v="0"/>
    <x v="0"/>
    <x v="2"/>
    <x v="0"/>
    <x v="12"/>
    <m/>
    <m/>
    <x v="2"/>
    <x v="2"/>
    <n v="40"/>
    <n v="4"/>
    <n v="1000"/>
    <n v="40"/>
    <n v="10"/>
    <n v="400"/>
    <n v="1"/>
  </r>
  <r>
    <x v="3"/>
    <x v="247"/>
    <x v="9"/>
    <x v="0"/>
    <x v="1"/>
    <x v="1"/>
    <x v="1"/>
    <m/>
    <n v="80"/>
    <x v="2"/>
    <x v="2"/>
    <n v="60"/>
    <n v="1.5"/>
    <n v="4000"/>
    <m/>
    <m/>
    <m/>
    <m/>
  </r>
  <r>
    <x v="3"/>
    <x v="248"/>
    <x v="2"/>
    <x v="2"/>
    <x v="1"/>
    <x v="0"/>
    <x v="0"/>
    <m/>
    <m/>
    <x v="8"/>
    <x v="2"/>
    <n v="50"/>
    <n v="5"/>
    <n v="1000"/>
    <n v="10"/>
    <n v="5"/>
    <n v="200"/>
    <n v="1"/>
  </r>
  <r>
    <x v="3"/>
    <x v="249"/>
    <x v="14"/>
    <x v="2"/>
    <x v="1"/>
    <x v="1"/>
    <x v="12"/>
    <m/>
    <m/>
    <x v="12"/>
    <x v="2"/>
    <n v="70"/>
    <n v="1"/>
    <n v="7000"/>
    <n v="50"/>
    <n v="7"/>
    <n v="714.2857143"/>
    <n v="1"/>
  </r>
  <r>
    <x v="3"/>
    <x v="250"/>
    <x v="9"/>
    <x v="0"/>
    <x v="2"/>
    <x v="0"/>
    <x v="8"/>
    <m/>
    <m/>
    <x v="2"/>
    <x v="2"/>
    <n v="150"/>
    <n v="7.5"/>
    <n v="2000"/>
    <n v="50"/>
    <n v="5"/>
    <n v="1000"/>
    <n v="1"/>
  </r>
  <r>
    <x v="3"/>
    <x v="251"/>
    <x v="10"/>
    <x v="0"/>
    <x v="2"/>
    <x v="0"/>
    <x v="8"/>
    <m/>
    <m/>
    <x v="16"/>
    <x v="2"/>
    <n v="100"/>
    <n v="1"/>
    <n v="10000"/>
    <m/>
    <m/>
    <m/>
    <m/>
  </r>
  <r>
    <x v="3"/>
    <x v="252"/>
    <x v="0"/>
    <x v="0"/>
    <x v="1"/>
    <x v="0"/>
    <x v="2"/>
    <m/>
    <m/>
    <x v="2"/>
    <x v="2"/>
    <n v="70"/>
    <n v="1"/>
    <n v="7000"/>
    <n v="10"/>
    <n v="1"/>
    <n v="1000"/>
    <n v="1"/>
  </r>
  <r>
    <x v="3"/>
    <x v="253"/>
    <x v="3"/>
    <x v="0"/>
    <x v="2"/>
    <x v="0"/>
    <x v="4"/>
    <m/>
    <n v="11"/>
    <x v="2"/>
    <x v="2"/>
    <n v="50"/>
    <n v="5"/>
    <n v="1000"/>
    <n v="50"/>
    <n v="5"/>
    <n v="1000"/>
    <n v="2"/>
  </r>
  <r>
    <x v="3"/>
    <x v="254"/>
    <x v="2"/>
    <x v="0"/>
    <x v="2"/>
    <x v="0"/>
    <x v="4"/>
    <m/>
    <m/>
    <x v="31"/>
    <x v="2"/>
    <n v="70"/>
    <n v="1"/>
    <n v="7000"/>
    <n v="50"/>
    <n v="2.5"/>
    <n v="2000"/>
    <n v="1"/>
  </r>
  <r>
    <x v="3"/>
    <x v="255"/>
    <x v="14"/>
    <x v="0"/>
    <x v="2"/>
    <x v="0"/>
    <x v="31"/>
    <m/>
    <m/>
    <x v="35"/>
    <x v="2"/>
    <n v="80"/>
    <n v="1"/>
    <n v="8000"/>
    <n v="80"/>
    <n v="2.5"/>
    <n v="3200"/>
    <n v="3"/>
  </r>
  <r>
    <x v="3"/>
    <x v="256"/>
    <x v="2"/>
    <x v="1"/>
    <x v="4"/>
    <x v="0"/>
    <x v="8"/>
    <n v="180"/>
    <m/>
    <x v="36"/>
    <x v="2"/>
    <n v="75"/>
    <n v="6"/>
    <n v="1250"/>
    <m/>
    <m/>
    <m/>
    <m/>
  </r>
  <r>
    <x v="0"/>
    <x v="257"/>
    <x v="3"/>
    <x v="5"/>
    <x v="1"/>
    <x v="0"/>
    <x v="1"/>
    <n v="450"/>
    <n v="80"/>
    <x v="0"/>
    <x v="1"/>
    <n v="70"/>
    <n v="1"/>
    <n v="7000"/>
    <n v="70"/>
    <n v="1"/>
    <n v="7000"/>
    <n v="2"/>
  </r>
  <r>
    <x v="3"/>
    <x v="258"/>
    <x v="0"/>
    <x v="0"/>
    <x v="2"/>
    <x v="0"/>
    <x v="1"/>
    <n v="240"/>
    <m/>
    <x v="2"/>
    <x v="2"/>
    <n v="200"/>
    <n v="1"/>
    <n v="20000"/>
    <n v="200"/>
    <n v="2"/>
    <n v="10000"/>
    <n v="3"/>
  </r>
  <r>
    <x v="3"/>
    <x v="259"/>
    <x v="3"/>
    <x v="1"/>
    <x v="4"/>
    <x v="0"/>
    <x v="9"/>
    <m/>
    <n v="3"/>
    <x v="23"/>
    <x v="2"/>
    <n v="25"/>
    <n v="5"/>
    <n v="500"/>
    <n v="25"/>
    <n v="20"/>
    <n v="125"/>
    <n v="1"/>
  </r>
  <r>
    <x v="3"/>
    <x v="260"/>
    <x v="7"/>
    <x v="0"/>
    <x v="2"/>
    <x v="0"/>
    <x v="4"/>
    <m/>
    <m/>
    <x v="2"/>
    <x v="2"/>
    <n v="80"/>
    <n v="1"/>
    <n v="8000"/>
    <m/>
    <m/>
    <m/>
    <m/>
  </r>
  <r>
    <x v="2"/>
    <x v="261"/>
    <x v="2"/>
    <x v="2"/>
    <x v="1"/>
    <x v="1"/>
    <x v="10"/>
    <n v="1500"/>
    <n v="120"/>
    <x v="0"/>
    <x v="1"/>
    <n v="70"/>
    <n v="1"/>
    <n v="7000"/>
    <n v="70"/>
    <n v="1.5"/>
    <n v="4666.6666670000004"/>
    <n v="2"/>
  </r>
  <r>
    <x v="3"/>
    <x v="262"/>
    <x v="0"/>
    <x v="2"/>
    <x v="1"/>
    <x v="1"/>
    <x v="13"/>
    <m/>
    <m/>
    <x v="2"/>
    <x v="2"/>
    <n v="100"/>
    <n v="2"/>
    <n v="5000"/>
    <n v="100"/>
    <n v="5.4"/>
    <n v="1851.851852"/>
    <n v="2"/>
  </r>
  <r>
    <x v="3"/>
    <x v="263"/>
    <x v="3"/>
    <x v="0"/>
    <x v="1"/>
    <x v="0"/>
    <x v="12"/>
    <n v="110"/>
    <m/>
    <x v="2"/>
    <x v="2"/>
    <n v="50"/>
    <n v="2"/>
    <n v="2500"/>
    <m/>
    <m/>
    <m/>
    <m/>
  </r>
  <r>
    <x v="3"/>
    <x v="264"/>
    <x v="10"/>
    <x v="0"/>
    <x v="2"/>
    <x v="0"/>
    <x v="3"/>
    <n v="0"/>
    <m/>
    <x v="2"/>
    <x v="2"/>
    <n v="45"/>
    <n v="10"/>
    <n v="450"/>
    <n v="45"/>
    <n v="25"/>
    <n v="180"/>
    <n v="1"/>
  </r>
  <r>
    <x v="3"/>
    <x v="265"/>
    <x v="3"/>
    <x v="2"/>
    <x v="1"/>
    <x v="1"/>
    <x v="8"/>
    <n v="120"/>
    <m/>
    <x v="2"/>
    <x v="2"/>
    <n v="75"/>
    <n v="5"/>
    <n v="1500"/>
    <m/>
    <m/>
    <m/>
    <m/>
  </r>
  <r>
    <x v="3"/>
    <x v="266"/>
    <x v="8"/>
    <x v="0"/>
    <x v="2"/>
    <x v="0"/>
    <x v="7"/>
    <m/>
    <m/>
    <x v="2"/>
    <x v="0"/>
    <n v="50"/>
    <n v="1"/>
    <n v="5000"/>
    <n v="50"/>
    <n v="2.5"/>
    <n v="2000"/>
    <n v="1"/>
  </r>
  <r>
    <x v="2"/>
    <x v="267"/>
    <x v="4"/>
    <x v="2"/>
    <x v="0"/>
    <x v="0"/>
    <x v="0"/>
    <n v="150"/>
    <n v="32"/>
    <x v="0"/>
    <x v="1"/>
    <n v="60"/>
    <n v="4"/>
    <n v="1500"/>
    <n v="66"/>
    <n v="7"/>
    <n v="942.85714289999999"/>
    <n v="2"/>
  </r>
  <r>
    <x v="0"/>
    <x v="268"/>
    <x v="9"/>
    <x v="2"/>
    <x v="0"/>
    <x v="0"/>
    <x v="8"/>
    <n v="500"/>
    <n v="50"/>
    <x v="0"/>
    <x v="1"/>
    <n v="50"/>
    <n v="2.5"/>
    <n v="2000"/>
    <n v="60"/>
    <n v="6"/>
    <n v="0"/>
    <n v="3"/>
  </r>
  <r>
    <x v="0"/>
    <x v="269"/>
    <x v="3"/>
    <x v="0"/>
    <x v="0"/>
    <x v="0"/>
    <x v="32"/>
    <n v="1400"/>
    <n v="210"/>
    <x v="0"/>
    <x v="1"/>
    <n v="60"/>
    <n v="2"/>
    <n v="3000"/>
    <n v="60"/>
    <n v="3"/>
    <n v="2000"/>
    <n v="3"/>
  </r>
  <r>
    <x v="3"/>
    <x v="270"/>
    <x v="3"/>
    <x v="2"/>
    <x v="2"/>
    <x v="0"/>
    <x v="4"/>
    <m/>
    <n v="62"/>
    <x v="2"/>
    <x v="2"/>
    <n v="90"/>
    <n v="1.5"/>
    <n v="6000"/>
    <m/>
    <m/>
    <m/>
    <m/>
  </r>
  <r>
    <x v="3"/>
    <x v="271"/>
    <x v="11"/>
    <x v="3"/>
    <x v="2"/>
    <x v="0"/>
    <x v="13"/>
    <m/>
    <m/>
    <x v="2"/>
    <x v="2"/>
    <n v="67"/>
    <n v="2"/>
    <n v="3350"/>
    <n v="67"/>
    <n v="3"/>
    <n v="2233.333333"/>
    <n v="2"/>
  </r>
  <r>
    <x v="3"/>
    <x v="272"/>
    <x v="8"/>
    <x v="2"/>
    <x v="2"/>
    <x v="0"/>
    <x v="2"/>
    <m/>
    <m/>
    <x v="2"/>
    <x v="2"/>
    <n v="50"/>
    <n v="3"/>
    <n v="1666.666667"/>
    <m/>
    <m/>
    <m/>
    <m/>
  </r>
  <r>
    <x v="3"/>
    <x v="273"/>
    <x v="3"/>
    <x v="2"/>
    <x v="1"/>
    <x v="0"/>
    <x v="10"/>
    <m/>
    <n v="24"/>
    <x v="2"/>
    <x v="2"/>
    <n v="50"/>
    <n v="2"/>
    <n v="2500"/>
    <n v="50"/>
    <n v="3.5"/>
    <n v="1428.5714290000001"/>
    <n v="3"/>
  </r>
  <r>
    <x v="3"/>
    <x v="274"/>
    <x v="0"/>
    <x v="3"/>
    <x v="2"/>
    <x v="0"/>
    <x v="2"/>
    <m/>
    <n v="24"/>
    <x v="2"/>
    <x v="2"/>
    <n v="100"/>
    <n v="1.5"/>
    <n v="6666.6666670000004"/>
    <n v="200"/>
    <n v="5"/>
    <n v="4000"/>
    <n v="5"/>
  </r>
  <r>
    <x v="1"/>
    <x v="275"/>
    <x v="2"/>
    <x v="2"/>
    <x v="1"/>
    <x v="1"/>
    <x v="1"/>
    <n v="0"/>
    <n v="4"/>
    <x v="26"/>
    <x v="1"/>
    <n v="50"/>
    <n v="7.5"/>
    <n v="667"/>
    <n v="50"/>
    <n v="25"/>
    <n v="200"/>
    <n v="2"/>
  </r>
  <r>
    <x v="3"/>
    <x v="276"/>
    <x v="14"/>
    <x v="2"/>
    <x v="2"/>
    <x v="0"/>
    <x v="4"/>
    <m/>
    <m/>
    <x v="37"/>
    <x v="2"/>
    <n v="100"/>
    <n v="10"/>
    <n v="1000"/>
    <m/>
    <m/>
    <m/>
    <m/>
  </r>
  <r>
    <x v="3"/>
    <x v="277"/>
    <x v="10"/>
    <x v="3"/>
    <x v="2"/>
    <x v="0"/>
    <x v="8"/>
    <n v="0"/>
    <m/>
    <x v="2"/>
    <x v="2"/>
    <n v="120"/>
    <n v="0.2"/>
    <n v="60000"/>
    <n v="60"/>
    <n v="0.54"/>
    <n v="11111.11111"/>
    <n v="2"/>
  </r>
  <r>
    <x v="3"/>
    <x v="278"/>
    <x v="3"/>
    <x v="0"/>
    <x v="2"/>
    <x v="0"/>
    <x v="1"/>
    <m/>
    <m/>
    <x v="2"/>
    <x v="2"/>
    <n v="100"/>
    <n v="2.5"/>
    <n v="4000"/>
    <m/>
    <m/>
    <m/>
    <m/>
  </r>
  <r>
    <x v="3"/>
    <x v="279"/>
    <x v="5"/>
    <x v="0"/>
    <x v="2"/>
    <x v="0"/>
    <x v="0"/>
    <m/>
    <m/>
    <x v="38"/>
    <x v="2"/>
    <n v="100"/>
    <n v="1"/>
    <n v="10000"/>
    <n v="50"/>
    <n v="1"/>
    <n v="5000"/>
    <n v="2"/>
  </r>
  <r>
    <x v="3"/>
    <x v="280"/>
    <x v="3"/>
    <x v="4"/>
    <x v="2"/>
    <x v="0"/>
    <x v="0"/>
    <m/>
    <n v="2.5"/>
    <x v="22"/>
    <x v="2"/>
    <n v="200"/>
    <n v="2"/>
    <n v="10000"/>
    <m/>
    <m/>
    <m/>
    <m/>
  </r>
  <r>
    <x v="3"/>
    <x v="281"/>
    <x v="0"/>
    <x v="0"/>
    <x v="2"/>
    <x v="0"/>
    <x v="20"/>
    <m/>
    <m/>
    <x v="2"/>
    <x v="0"/>
    <n v="150"/>
    <n v="1"/>
    <n v="15000"/>
    <n v="150"/>
    <n v="2"/>
    <n v="7500"/>
    <n v="4"/>
  </r>
  <r>
    <x v="3"/>
    <x v="282"/>
    <x v="9"/>
    <x v="0"/>
    <x v="4"/>
    <x v="1"/>
    <x v="4"/>
    <m/>
    <m/>
    <x v="21"/>
    <x v="2"/>
    <n v="150"/>
    <n v="1"/>
    <n v="15000"/>
    <n v="80"/>
    <n v="2"/>
    <n v="4000"/>
    <n v="1"/>
  </r>
  <r>
    <x v="3"/>
    <x v="283"/>
    <x v="3"/>
    <x v="2"/>
    <x v="1"/>
    <x v="0"/>
    <x v="9"/>
    <m/>
    <n v="30"/>
    <x v="2"/>
    <x v="2"/>
    <n v="50"/>
    <n v="3"/>
    <n v="1666.666667"/>
    <n v="60"/>
    <n v="4.76"/>
    <n v="1260.5042020000001"/>
    <n v="3"/>
  </r>
  <r>
    <x v="3"/>
    <x v="284"/>
    <x v="3"/>
    <x v="0"/>
    <x v="2"/>
    <x v="0"/>
    <x v="1"/>
    <m/>
    <m/>
    <x v="2"/>
    <x v="2"/>
    <n v="100"/>
    <n v="0.75"/>
    <n v="13333.333329999999"/>
    <m/>
    <m/>
    <m/>
    <m/>
  </r>
  <r>
    <x v="3"/>
    <x v="285"/>
    <x v="3"/>
    <x v="0"/>
    <x v="2"/>
    <x v="0"/>
    <x v="2"/>
    <n v="75"/>
    <m/>
    <x v="25"/>
    <x v="2"/>
    <n v="80"/>
    <n v="15"/>
    <n v="533.33333330000005"/>
    <m/>
    <m/>
    <m/>
    <m/>
  </r>
  <r>
    <x v="1"/>
    <x v="286"/>
    <x v="3"/>
    <x v="2"/>
    <x v="0"/>
    <x v="0"/>
    <x v="14"/>
    <n v="60"/>
    <n v="20.6"/>
    <x v="39"/>
    <x v="1"/>
    <n v="50"/>
    <n v="2.5"/>
    <n v="2000"/>
    <n v="50"/>
    <n v="2.5"/>
    <n v="2000"/>
    <n v="2"/>
  </r>
  <r>
    <x v="1"/>
    <x v="287"/>
    <x v="9"/>
    <x v="2"/>
    <x v="1"/>
    <x v="1"/>
    <x v="20"/>
    <n v="300"/>
    <n v="25"/>
    <x v="8"/>
    <x v="1"/>
    <n v="50"/>
    <n v="2.5"/>
    <n v="2000"/>
    <n v="50"/>
    <n v="10"/>
    <n v="500"/>
    <n v="2"/>
  </r>
  <r>
    <x v="3"/>
    <x v="288"/>
    <x v="3"/>
    <x v="2"/>
    <x v="2"/>
    <x v="0"/>
    <x v="9"/>
    <m/>
    <m/>
    <x v="2"/>
    <x v="2"/>
    <n v="75"/>
    <n v="5"/>
    <n v="1500"/>
    <m/>
    <m/>
    <m/>
    <m/>
  </r>
  <r>
    <x v="3"/>
    <x v="289"/>
    <x v="10"/>
    <x v="2"/>
    <x v="4"/>
    <x v="1"/>
    <x v="4"/>
    <m/>
    <m/>
    <x v="2"/>
    <x v="2"/>
    <n v="50"/>
    <n v="1.25"/>
    <n v="4000"/>
    <n v="50"/>
    <n v="4.16"/>
    <n v="1201.9230769999999"/>
    <n v="2"/>
  </r>
  <r>
    <x v="1"/>
    <x v="290"/>
    <x v="9"/>
    <x v="2"/>
    <x v="1"/>
    <x v="1"/>
    <x v="4"/>
    <n v="380"/>
    <n v="20"/>
    <x v="0"/>
    <x v="1"/>
    <n v="80"/>
    <n v="4"/>
    <n v="2000"/>
    <n v="50"/>
    <n v="3.5"/>
    <n v="1429"/>
    <n v="2"/>
  </r>
  <r>
    <x v="1"/>
    <x v="291"/>
    <x v="12"/>
    <x v="5"/>
    <x v="1"/>
    <x v="0"/>
    <x v="4"/>
    <n v="300"/>
    <n v="20"/>
    <x v="0"/>
    <x v="1"/>
    <n v="50"/>
    <n v="4"/>
    <n v="1250"/>
    <n v="50"/>
    <n v="15"/>
    <n v="333"/>
    <n v="1"/>
  </r>
  <r>
    <x v="3"/>
    <x v="292"/>
    <x v="3"/>
    <x v="2"/>
    <x v="4"/>
    <x v="1"/>
    <x v="2"/>
    <m/>
    <n v="20"/>
    <x v="25"/>
    <x v="2"/>
    <n v="50"/>
    <n v="2"/>
    <n v="2500"/>
    <n v="50"/>
    <n v="6.5"/>
    <n v="769.23076920000005"/>
    <n v="1"/>
  </r>
  <r>
    <x v="3"/>
    <x v="293"/>
    <x v="14"/>
    <x v="3"/>
    <x v="2"/>
    <x v="0"/>
    <x v="7"/>
    <m/>
    <m/>
    <x v="2"/>
    <x v="2"/>
    <n v="1000"/>
    <n v="10"/>
    <n v="10000"/>
    <m/>
    <m/>
    <m/>
    <m/>
  </r>
  <r>
    <x v="3"/>
    <x v="294"/>
    <x v="3"/>
    <x v="0"/>
    <x v="2"/>
    <x v="0"/>
    <x v="4"/>
    <m/>
    <m/>
    <x v="2"/>
    <x v="2"/>
    <n v="75"/>
    <n v="5"/>
    <n v="1500"/>
    <n v="75"/>
    <n v="15"/>
    <n v="500"/>
    <n v="1"/>
  </r>
  <r>
    <x v="3"/>
    <x v="295"/>
    <x v="0"/>
    <x v="3"/>
    <x v="0"/>
    <x v="0"/>
    <x v="8"/>
    <n v="0"/>
    <n v="264"/>
    <x v="0"/>
    <x v="1"/>
    <n v="40"/>
    <n v="5"/>
    <n v="800"/>
    <n v="50"/>
    <n v="10"/>
    <n v="500"/>
    <n v="1"/>
  </r>
  <r>
    <x v="3"/>
    <x v="296"/>
    <x v="3"/>
    <x v="2"/>
    <x v="1"/>
    <x v="0"/>
    <x v="33"/>
    <n v="13"/>
    <m/>
    <x v="2"/>
    <x v="2"/>
    <n v="100"/>
    <n v="2"/>
    <n v="5000"/>
    <n v="50"/>
    <n v="10"/>
    <n v="500"/>
    <n v="1"/>
  </r>
  <r>
    <x v="3"/>
    <x v="297"/>
    <x v="0"/>
    <x v="3"/>
    <x v="2"/>
    <x v="0"/>
    <x v="34"/>
    <m/>
    <n v="0"/>
    <x v="2"/>
    <x v="0"/>
    <n v="50"/>
    <n v="1"/>
    <n v="5000"/>
    <n v="20"/>
    <n v="1"/>
    <n v="2000"/>
    <n v="1"/>
  </r>
  <r>
    <x v="3"/>
    <x v="298"/>
    <x v="2"/>
    <x v="0"/>
    <x v="2"/>
    <x v="0"/>
    <x v="4"/>
    <m/>
    <n v="7.5"/>
    <x v="2"/>
    <x v="2"/>
    <n v="50"/>
    <n v="5"/>
    <n v="1000"/>
    <n v="50"/>
    <n v="10"/>
    <n v="500"/>
    <n v="1"/>
  </r>
  <r>
    <x v="3"/>
    <x v="299"/>
    <x v="7"/>
    <x v="0"/>
    <x v="2"/>
    <x v="0"/>
    <x v="4"/>
    <n v="31"/>
    <m/>
    <x v="2"/>
    <x v="2"/>
    <n v="60"/>
    <n v="2"/>
    <n v="3000"/>
    <m/>
    <m/>
    <m/>
    <m/>
  </r>
  <r>
    <x v="3"/>
    <x v="300"/>
    <x v="11"/>
    <x v="2"/>
    <x v="2"/>
    <x v="0"/>
    <x v="4"/>
    <m/>
    <m/>
    <x v="2"/>
    <x v="2"/>
    <n v="75"/>
    <n v="2"/>
    <n v="3750"/>
    <n v="75"/>
    <n v="3.75"/>
    <n v="2000"/>
    <n v="3"/>
  </r>
  <r>
    <x v="3"/>
    <x v="301"/>
    <x v="11"/>
    <x v="4"/>
    <x v="2"/>
    <x v="0"/>
    <x v="25"/>
    <m/>
    <n v="15"/>
    <x v="2"/>
    <x v="2"/>
    <n v="50"/>
    <n v="1.5"/>
    <n v="3333.333333"/>
    <m/>
    <m/>
    <m/>
    <m/>
  </r>
  <r>
    <x v="3"/>
    <x v="302"/>
    <x v="3"/>
    <x v="0"/>
    <x v="2"/>
    <x v="0"/>
    <x v="4"/>
    <m/>
    <m/>
    <x v="37"/>
    <x v="2"/>
    <n v="75"/>
    <n v="2.1"/>
    <n v="3571.4285709999999"/>
    <m/>
    <m/>
    <m/>
    <m/>
  </r>
  <r>
    <x v="3"/>
    <x v="303"/>
    <x v="11"/>
    <x v="6"/>
    <x v="2"/>
    <x v="0"/>
    <x v="35"/>
    <m/>
    <n v="42"/>
    <x v="2"/>
    <x v="2"/>
    <n v="100"/>
    <n v="1.66"/>
    <n v="6024.0963860000002"/>
    <m/>
    <m/>
    <m/>
    <m/>
  </r>
  <r>
    <x v="3"/>
    <x v="304"/>
    <x v="11"/>
    <x v="1"/>
    <x v="4"/>
    <x v="0"/>
    <x v="2"/>
    <m/>
    <m/>
    <x v="2"/>
    <x v="2"/>
    <n v="50"/>
    <n v="3"/>
    <n v="1666.666667"/>
    <n v="50"/>
    <n v="5"/>
    <n v="1000"/>
    <n v="1"/>
  </r>
  <r>
    <x v="3"/>
    <x v="305"/>
    <x v="14"/>
    <x v="2"/>
    <x v="1"/>
    <x v="0"/>
    <x v="6"/>
    <n v="140"/>
    <m/>
    <x v="2"/>
    <x v="2"/>
    <n v="50"/>
    <n v="8"/>
    <n v="625"/>
    <m/>
    <m/>
    <m/>
    <m/>
  </r>
  <r>
    <x v="3"/>
    <x v="306"/>
    <x v="2"/>
    <x v="2"/>
    <x v="1"/>
    <x v="1"/>
    <x v="2"/>
    <n v="5100"/>
    <m/>
    <x v="2"/>
    <x v="2"/>
    <n v="150"/>
    <n v="0.5"/>
    <n v="30000"/>
    <n v="100"/>
    <n v="1"/>
    <n v="10000"/>
    <n v="3"/>
  </r>
  <r>
    <x v="3"/>
    <x v="307"/>
    <x v="10"/>
    <x v="2"/>
    <x v="2"/>
    <x v="0"/>
    <x v="36"/>
    <m/>
    <m/>
    <x v="2"/>
    <x v="2"/>
    <n v="25"/>
    <n v="15"/>
    <n v="166.66666670000001"/>
    <m/>
    <m/>
    <m/>
    <m/>
  </r>
  <r>
    <x v="3"/>
    <x v="308"/>
    <x v="14"/>
    <x v="2"/>
    <x v="1"/>
    <x v="1"/>
    <x v="0"/>
    <m/>
    <n v="2"/>
    <x v="2"/>
    <x v="2"/>
    <n v="35"/>
    <n v="5"/>
    <n v="700"/>
    <m/>
    <m/>
    <m/>
    <m/>
  </r>
  <r>
    <x v="3"/>
    <x v="309"/>
    <x v="3"/>
    <x v="0"/>
    <x v="2"/>
    <x v="0"/>
    <x v="2"/>
    <m/>
    <n v="145"/>
    <x v="17"/>
    <x v="2"/>
    <n v="100"/>
    <n v="1"/>
    <n v="10000"/>
    <n v="50"/>
    <n v="1"/>
    <n v="5000"/>
    <n v="1"/>
  </r>
  <r>
    <x v="3"/>
    <x v="310"/>
    <x v="2"/>
    <x v="1"/>
    <x v="1"/>
    <x v="0"/>
    <x v="4"/>
    <m/>
    <n v="4.2"/>
    <x v="2"/>
    <x v="2"/>
    <n v="20"/>
    <n v="10"/>
    <n v="200"/>
    <n v="20"/>
    <n v="20"/>
    <n v="100"/>
    <n v="4"/>
  </r>
  <r>
    <x v="3"/>
    <x v="311"/>
    <x v="0"/>
    <x v="1"/>
    <x v="1"/>
    <x v="0"/>
    <x v="20"/>
    <m/>
    <m/>
    <x v="2"/>
    <x v="0"/>
    <n v="100"/>
    <n v="10"/>
    <n v="1000"/>
    <n v="100"/>
    <n v="10"/>
    <n v="1000"/>
    <n v="5"/>
  </r>
  <r>
    <x v="3"/>
    <x v="312"/>
    <x v="3"/>
    <x v="3"/>
    <x v="2"/>
    <x v="0"/>
    <x v="4"/>
    <m/>
    <m/>
    <x v="2"/>
    <x v="2"/>
    <n v="50"/>
    <n v="1"/>
    <n v="5000"/>
    <m/>
    <m/>
    <m/>
    <m/>
  </r>
  <r>
    <x v="3"/>
    <x v="313"/>
    <x v="2"/>
    <x v="0"/>
    <x v="1"/>
    <x v="0"/>
    <x v="0"/>
    <m/>
    <m/>
    <x v="2"/>
    <x v="2"/>
    <n v="75"/>
    <n v="3"/>
    <n v="2500"/>
    <n v="10"/>
    <n v="1"/>
    <n v="1000"/>
    <n v="1"/>
  </r>
  <r>
    <x v="3"/>
    <x v="314"/>
    <x v="3"/>
    <x v="0"/>
    <x v="0"/>
    <x v="0"/>
    <x v="4"/>
    <n v="270"/>
    <n v="42"/>
    <x v="37"/>
    <x v="1"/>
    <n v="50"/>
    <n v="1"/>
    <n v="5000"/>
    <n v="50"/>
    <n v="3"/>
    <n v="1666.666667"/>
    <n v="2"/>
  </r>
  <r>
    <x v="3"/>
    <x v="315"/>
    <x v="8"/>
    <x v="2"/>
    <x v="2"/>
    <x v="0"/>
    <x v="0"/>
    <m/>
    <m/>
    <x v="2"/>
    <x v="2"/>
    <n v="200"/>
    <n v="1"/>
    <n v="20000"/>
    <m/>
    <m/>
    <m/>
    <m/>
  </r>
  <r>
    <x v="3"/>
    <x v="316"/>
    <x v="3"/>
    <x v="2"/>
    <x v="1"/>
    <x v="0"/>
    <x v="2"/>
    <m/>
    <n v="270"/>
    <x v="2"/>
    <x v="2"/>
    <n v="90"/>
    <n v="0.5"/>
    <n v="18000"/>
    <m/>
    <m/>
    <m/>
    <m/>
  </r>
  <r>
    <x v="3"/>
    <x v="317"/>
    <x v="2"/>
    <x v="2"/>
    <x v="1"/>
    <x v="1"/>
    <x v="4"/>
    <m/>
    <m/>
    <x v="2"/>
    <x v="2"/>
    <n v="150"/>
    <n v="0.5"/>
    <n v="30000"/>
    <n v="81"/>
    <n v="1"/>
    <n v="8100"/>
    <n v="2"/>
  </r>
  <r>
    <x v="3"/>
    <x v="318"/>
    <x v="16"/>
    <x v="2"/>
    <x v="1"/>
    <x v="1"/>
    <x v="37"/>
    <m/>
    <m/>
    <x v="8"/>
    <x v="2"/>
    <n v="75"/>
    <n v="2.5"/>
    <n v="3000"/>
    <n v="50"/>
    <n v="5"/>
    <n v="1000"/>
    <n v="2"/>
  </r>
  <r>
    <x v="0"/>
    <x v="319"/>
    <x v="3"/>
    <x v="5"/>
    <x v="1"/>
    <x v="0"/>
    <x v="13"/>
    <n v="150"/>
    <n v="12"/>
    <x v="0"/>
    <x v="1"/>
    <n v="50"/>
    <n v="5"/>
    <n v="1000"/>
    <n v="50"/>
    <n v="20"/>
    <n v="250"/>
    <n v="2"/>
  </r>
  <r>
    <x v="3"/>
    <x v="320"/>
    <x v="0"/>
    <x v="2"/>
    <x v="1"/>
    <x v="0"/>
    <x v="10"/>
    <m/>
    <n v="21"/>
    <x v="2"/>
    <x v="2"/>
    <n v="100"/>
    <n v="1"/>
    <n v="10000"/>
    <m/>
    <m/>
    <m/>
    <m/>
  </r>
  <r>
    <x v="0"/>
    <x v="321"/>
    <x v="3"/>
    <x v="2"/>
    <x v="1"/>
    <x v="1"/>
    <x v="2"/>
    <n v="440"/>
    <n v="33"/>
    <x v="14"/>
    <x v="0"/>
    <n v="50"/>
    <n v="1.75"/>
    <n v="2857.1428569999998"/>
    <n v="50"/>
    <n v="5"/>
    <n v="1000"/>
    <n v="1"/>
  </r>
  <r>
    <x v="0"/>
    <x v="322"/>
    <x v="2"/>
    <x v="5"/>
    <x v="1"/>
    <x v="0"/>
    <x v="1"/>
    <n v="290"/>
    <n v="63"/>
    <x v="0"/>
    <x v="1"/>
    <n v="50"/>
    <n v="1"/>
    <n v="5000"/>
    <n v="50"/>
    <n v="4"/>
    <n v="1250"/>
    <n v="1"/>
  </r>
  <r>
    <x v="0"/>
    <x v="323"/>
    <x v="0"/>
    <x v="2"/>
    <x v="0"/>
    <x v="0"/>
    <x v="4"/>
    <n v="281"/>
    <n v="100"/>
    <x v="18"/>
    <x v="1"/>
    <n v="100"/>
    <n v="1"/>
    <n v="10000"/>
    <n v="50"/>
    <n v="5"/>
    <n v="1000"/>
    <n v="1"/>
  </r>
  <r>
    <x v="0"/>
    <x v="324"/>
    <x v="3"/>
    <x v="1"/>
    <x v="1"/>
    <x v="0"/>
    <x v="3"/>
    <n v="82"/>
    <m/>
    <x v="2"/>
    <x v="2"/>
    <n v="60"/>
    <n v="2"/>
    <n v="3000"/>
    <n v="60"/>
    <n v="5"/>
    <n v="1200"/>
    <n v="1"/>
  </r>
  <r>
    <x v="0"/>
    <x v="325"/>
    <x v="11"/>
    <x v="2"/>
    <x v="1"/>
    <x v="1"/>
    <x v="13"/>
    <m/>
    <n v="65"/>
    <x v="2"/>
    <x v="2"/>
    <n v="100"/>
    <n v="2"/>
    <n v="5000"/>
    <m/>
    <m/>
    <m/>
    <m/>
  </r>
  <r>
    <x v="0"/>
    <x v="326"/>
    <x v="10"/>
    <x v="0"/>
    <x v="2"/>
    <x v="0"/>
    <x v="38"/>
    <n v="870"/>
    <m/>
    <x v="2"/>
    <x v="2"/>
    <n v="150"/>
    <n v="1"/>
    <n v="15000"/>
    <n v="150"/>
    <n v="2"/>
    <n v="7500"/>
    <n v="1"/>
  </r>
  <r>
    <x v="0"/>
    <x v="327"/>
    <x v="8"/>
    <x v="0"/>
    <x v="2"/>
    <x v="0"/>
    <x v="6"/>
    <m/>
    <n v="6"/>
    <x v="2"/>
    <x v="2"/>
    <n v="50"/>
    <n v="5"/>
    <n v="1000"/>
    <n v="20"/>
    <n v="5"/>
    <n v="400"/>
    <n v="2"/>
  </r>
  <r>
    <x v="0"/>
    <x v="328"/>
    <x v="11"/>
    <x v="2"/>
    <x v="1"/>
    <x v="1"/>
    <x v="10"/>
    <n v="740"/>
    <n v="76"/>
    <x v="26"/>
    <x v="1"/>
    <n v="50"/>
    <n v="2"/>
    <n v="2500"/>
    <n v="50"/>
    <n v="4"/>
    <n v="1250"/>
    <n v="2"/>
  </r>
  <r>
    <x v="0"/>
    <x v="329"/>
    <x v="10"/>
    <x v="2"/>
    <x v="2"/>
    <x v="0"/>
    <x v="0"/>
    <m/>
    <n v="100"/>
    <x v="2"/>
    <x v="2"/>
    <n v="65"/>
    <n v="2"/>
    <n v="3250"/>
    <m/>
    <m/>
    <m/>
    <m/>
  </r>
  <r>
    <x v="0"/>
    <x v="330"/>
    <x v="3"/>
    <x v="2"/>
    <x v="1"/>
    <x v="0"/>
    <x v="23"/>
    <n v="150"/>
    <n v="22"/>
    <x v="0"/>
    <x v="1"/>
    <n v="50"/>
    <n v="7"/>
    <n v="714.2857143"/>
    <n v="50"/>
    <n v="10"/>
    <n v="500"/>
    <n v="1"/>
  </r>
  <r>
    <x v="0"/>
    <x v="331"/>
    <x v="2"/>
    <x v="1"/>
    <x v="1"/>
    <x v="0"/>
    <x v="4"/>
    <n v="900"/>
    <m/>
    <x v="2"/>
    <x v="2"/>
    <n v="90"/>
    <n v="1"/>
    <n v="9000"/>
    <n v="90"/>
    <n v="1.5"/>
    <n v="6000"/>
    <n v="2"/>
  </r>
  <r>
    <x v="0"/>
    <x v="332"/>
    <x v="9"/>
    <x v="3"/>
    <x v="2"/>
    <x v="0"/>
    <x v="3"/>
    <m/>
    <m/>
    <x v="2"/>
    <x v="0"/>
    <n v="100"/>
    <n v="2.5"/>
    <n v="4000"/>
    <m/>
    <m/>
    <m/>
    <m/>
  </r>
  <r>
    <x v="0"/>
    <x v="333"/>
    <x v="3"/>
    <x v="1"/>
    <x v="1"/>
    <x v="0"/>
    <x v="23"/>
    <n v="700"/>
    <m/>
    <x v="2"/>
    <x v="2"/>
    <n v="50"/>
    <n v="0.5"/>
    <n v="10000"/>
    <n v="200"/>
    <n v="2.67"/>
    <n v="7490.6367039999996"/>
    <n v="4"/>
  </r>
  <r>
    <x v="0"/>
    <x v="334"/>
    <x v="10"/>
    <x v="1"/>
    <x v="1"/>
    <x v="0"/>
    <x v="7"/>
    <m/>
    <m/>
    <x v="2"/>
    <x v="0"/>
    <n v="50"/>
    <n v="1.25"/>
    <n v="4000"/>
    <n v="100"/>
    <n v="2.5"/>
    <n v="4000"/>
    <n v="2"/>
  </r>
  <r>
    <x v="0"/>
    <x v="335"/>
    <x v="14"/>
    <x v="0"/>
    <x v="0"/>
    <x v="0"/>
    <x v="7"/>
    <n v="1000"/>
    <n v="63"/>
    <x v="0"/>
    <x v="1"/>
    <n v="75"/>
    <n v="3"/>
    <n v="2500"/>
    <n v="50"/>
    <n v="2"/>
    <n v="2500"/>
    <n v="2"/>
  </r>
  <r>
    <x v="2"/>
    <x v="336"/>
    <x v="3"/>
    <x v="5"/>
    <x v="4"/>
    <x v="0"/>
    <x v="4"/>
    <n v="600"/>
    <n v="69"/>
    <x v="0"/>
    <x v="1"/>
    <n v="50"/>
    <n v="2"/>
    <n v="2500"/>
    <n v="50"/>
    <n v="5"/>
    <n v="1000"/>
    <n v="1"/>
  </r>
  <r>
    <x v="2"/>
    <x v="337"/>
    <x v="14"/>
    <x v="2"/>
    <x v="0"/>
    <x v="0"/>
    <x v="13"/>
    <n v="2800"/>
    <n v="400"/>
    <x v="0"/>
    <x v="1"/>
    <n v="100"/>
    <n v="1"/>
    <n v="10000"/>
    <n v="50"/>
    <n v="1.25"/>
    <n v="4000"/>
    <n v="1"/>
  </r>
  <r>
    <x v="2"/>
    <x v="338"/>
    <x v="10"/>
    <x v="0"/>
    <x v="0"/>
    <x v="0"/>
    <x v="1"/>
    <n v="160"/>
    <n v="8"/>
    <x v="0"/>
    <x v="1"/>
    <n v="50"/>
    <n v="2.5"/>
    <n v="2000"/>
    <n v="50"/>
    <n v="10"/>
    <n v="500"/>
    <n v="1"/>
  </r>
  <r>
    <x v="2"/>
    <x v="339"/>
    <x v="5"/>
    <x v="0"/>
    <x v="0"/>
    <x v="0"/>
    <x v="10"/>
    <n v="1437"/>
    <n v="267"/>
    <x v="0"/>
    <x v="1"/>
    <n v="100"/>
    <n v="1"/>
    <n v="10000"/>
    <n v="50"/>
    <n v="1"/>
    <n v="5000"/>
    <n v="2"/>
  </r>
  <r>
    <x v="2"/>
    <x v="340"/>
    <x v="14"/>
    <x v="0"/>
    <x v="0"/>
    <x v="0"/>
    <x v="2"/>
    <n v="100"/>
    <n v="28"/>
    <x v="0"/>
    <x v="1"/>
    <n v="50"/>
    <n v="1"/>
    <n v="5000"/>
    <n v="50"/>
    <n v="1"/>
    <n v="5000"/>
    <n v="1"/>
  </r>
  <r>
    <x v="2"/>
    <x v="341"/>
    <x v="3"/>
    <x v="2"/>
    <x v="0"/>
    <x v="0"/>
    <x v="28"/>
    <n v="200"/>
    <n v="19"/>
    <x v="0"/>
    <x v="1"/>
    <n v="50"/>
    <n v="1.66"/>
    <n v="3012.0481930000001"/>
    <n v="50"/>
    <n v="2.5"/>
    <n v="2000"/>
    <n v="1"/>
  </r>
  <r>
    <x v="2"/>
    <x v="342"/>
    <x v="7"/>
    <x v="0"/>
    <x v="0"/>
    <x v="0"/>
    <x v="12"/>
    <n v="261"/>
    <n v="32"/>
    <x v="0"/>
    <x v="1"/>
    <n v="50"/>
    <n v="2.5"/>
    <n v="2000"/>
    <n v="50"/>
    <n v="4"/>
    <n v="1250"/>
    <n v="2"/>
  </r>
  <r>
    <x v="0"/>
    <x v="343"/>
    <x v="10"/>
    <x v="3"/>
    <x v="2"/>
    <x v="0"/>
    <x v="4"/>
    <m/>
    <m/>
    <x v="2"/>
    <x v="2"/>
    <n v="50"/>
    <n v="0.5"/>
    <n v="10000"/>
    <n v="75"/>
    <n v="1.5"/>
    <n v="5000"/>
    <n v="1"/>
  </r>
  <r>
    <x v="0"/>
    <x v="344"/>
    <x v="14"/>
    <x v="0"/>
    <x v="2"/>
    <x v="0"/>
    <x v="2"/>
    <m/>
    <m/>
    <x v="2"/>
    <x v="0"/>
    <n v="100"/>
    <n v="1"/>
    <n v="10000"/>
    <m/>
    <m/>
    <m/>
    <m/>
  </r>
  <r>
    <x v="0"/>
    <x v="345"/>
    <x v="3"/>
    <x v="0"/>
    <x v="2"/>
    <x v="0"/>
    <x v="8"/>
    <n v="115"/>
    <m/>
    <x v="2"/>
    <x v="2"/>
    <n v="100"/>
    <n v="2"/>
    <n v="5000"/>
    <m/>
    <m/>
    <m/>
    <m/>
  </r>
  <r>
    <x v="0"/>
    <x v="346"/>
    <x v="8"/>
    <x v="2"/>
    <x v="2"/>
    <x v="0"/>
    <x v="4"/>
    <m/>
    <m/>
    <x v="2"/>
    <x v="2"/>
    <n v="200"/>
    <n v="4"/>
    <n v="5000"/>
    <m/>
    <m/>
    <m/>
    <m/>
  </r>
  <r>
    <x v="0"/>
    <x v="347"/>
    <x v="10"/>
    <x v="2"/>
    <x v="2"/>
    <x v="0"/>
    <x v="4"/>
    <m/>
    <m/>
    <x v="2"/>
    <x v="2"/>
    <n v="200"/>
    <n v="4"/>
    <n v="5000"/>
    <m/>
    <m/>
    <m/>
    <m/>
  </r>
  <r>
    <x v="0"/>
    <x v="348"/>
    <x v="16"/>
    <x v="2"/>
    <x v="1"/>
    <x v="0"/>
    <x v="25"/>
    <m/>
    <m/>
    <x v="40"/>
    <x v="2"/>
    <n v="100"/>
    <n v="5"/>
    <n v="2000"/>
    <n v="200"/>
    <n v="15"/>
    <n v="1333.333333"/>
    <n v="1"/>
  </r>
  <r>
    <x v="2"/>
    <x v="349"/>
    <x v="14"/>
    <x v="2"/>
    <x v="1"/>
    <x v="1"/>
    <x v="13"/>
    <n v="175"/>
    <n v="29"/>
    <x v="0"/>
    <x v="1"/>
    <n v="50"/>
    <n v="2.5"/>
    <n v="2000"/>
    <n v="50"/>
    <n v="4"/>
    <n v="1250"/>
    <n v="1"/>
  </r>
  <r>
    <x v="2"/>
    <x v="350"/>
    <x v="8"/>
    <x v="0"/>
    <x v="0"/>
    <x v="0"/>
    <x v="1"/>
    <n v="620"/>
    <n v="100"/>
    <x v="0"/>
    <x v="1"/>
    <n v="100"/>
    <n v="2"/>
    <n v="5000"/>
    <n v="50"/>
    <n v="3"/>
    <n v="1666.666667"/>
    <n v="1"/>
  </r>
  <r>
    <x v="0"/>
    <x v="351"/>
    <x v="3"/>
    <x v="0"/>
    <x v="2"/>
    <x v="0"/>
    <x v="2"/>
    <m/>
    <m/>
    <x v="2"/>
    <x v="2"/>
    <n v="50"/>
    <n v="5"/>
    <n v="1000"/>
    <n v="80"/>
    <n v="10"/>
    <n v="800"/>
    <n v="4"/>
  </r>
  <r>
    <x v="2"/>
    <x v="352"/>
    <x v="7"/>
    <x v="2"/>
    <x v="1"/>
    <x v="1"/>
    <x v="2"/>
    <n v="200"/>
    <n v="35"/>
    <x v="26"/>
    <x v="1"/>
    <n v="100"/>
    <n v="1.67"/>
    <n v="5988.0239519999996"/>
    <n v="50"/>
    <n v="1"/>
    <n v="5000"/>
    <n v="1"/>
  </r>
  <r>
    <x v="1"/>
    <x v="353"/>
    <x v="8"/>
    <x v="2"/>
    <x v="0"/>
    <x v="0"/>
    <x v="0"/>
    <n v="4"/>
    <n v="0.4"/>
    <x v="0"/>
    <x v="1"/>
    <n v="40"/>
    <n v="15"/>
    <n v="267"/>
    <n v="40"/>
    <n v="50"/>
    <n v="80"/>
    <n v="2"/>
  </r>
  <r>
    <x v="0"/>
    <x v="354"/>
    <x v="3"/>
    <x v="2"/>
    <x v="0"/>
    <x v="0"/>
    <x v="4"/>
    <n v="20"/>
    <n v="2"/>
    <x v="6"/>
    <x v="1"/>
    <n v="40"/>
    <n v="10"/>
    <n v="400"/>
    <n v="40"/>
    <n v="16"/>
    <n v="250"/>
    <n v="4"/>
  </r>
  <r>
    <x v="0"/>
    <x v="355"/>
    <x v="2"/>
    <x v="2"/>
    <x v="1"/>
    <x v="0"/>
    <x v="20"/>
    <n v="478"/>
    <n v="73"/>
    <x v="34"/>
    <x v="1"/>
    <n v="80"/>
    <n v="2"/>
    <n v="4000"/>
    <n v="40"/>
    <n v="2"/>
    <n v="2000"/>
    <n v="1"/>
  </r>
  <r>
    <x v="0"/>
    <x v="356"/>
    <x v="2"/>
    <x v="3"/>
    <x v="2"/>
    <x v="0"/>
    <x v="12"/>
    <m/>
    <n v="164"/>
    <x v="2"/>
    <x v="2"/>
    <n v="30"/>
    <n v="5"/>
    <n v="600"/>
    <m/>
    <m/>
    <m/>
    <m/>
  </r>
  <r>
    <x v="0"/>
    <x v="357"/>
    <x v="2"/>
    <x v="2"/>
    <x v="1"/>
    <x v="0"/>
    <x v="9"/>
    <n v="520"/>
    <m/>
    <x v="2"/>
    <x v="2"/>
    <n v="100"/>
    <n v="2"/>
    <n v="5000"/>
    <n v="200"/>
    <n v="6"/>
    <n v="3333.333333"/>
    <n v="5"/>
  </r>
  <r>
    <x v="0"/>
    <x v="358"/>
    <x v="11"/>
    <x v="1"/>
    <x v="4"/>
    <x v="0"/>
    <x v="1"/>
    <n v="90"/>
    <m/>
    <x v="2"/>
    <x v="2"/>
    <n v="36"/>
    <n v="4"/>
    <n v="900"/>
    <n v="36"/>
    <n v="6"/>
    <n v="600"/>
    <n v="1"/>
  </r>
  <r>
    <x v="0"/>
    <x v="359"/>
    <x v="3"/>
    <x v="2"/>
    <x v="1"/>
    <x v="1"/>
    <x v="2"/>
    <n v="25"/>
    <m/>
    <x v="2"/>
    <x v="2"/>
    <n v="50"/>
    <n v="3"/>
    <n v="1666.666667"/>
    <m/>
    <m/>
    <m/>
    <m/>
  </r>
  <r>
    <x v="0"/>
    <x v="360"/>
    <x v="0"/>
    <x v="2"/>
    <x v="2"/>
    <x v="0"/>
    <x v="4"/>
    <m/>
    <m/>
    <x v="2"/>
    <x v="0"/>
    <n v="50"/>
    <n v="1.5"/>
    <n v="3333.333333"/>
    <n v="50"/>
    <n v="2.2999999999999998"/>
    <n v="2173.913043"/>
    <n v="2"/>
  </r>
  <r>
    <x v="0"/>
    <x v="361"/>
    <x v="2"/>
    <x v="2"/>
    <x v="1"/>
    <x v="1"/>
    <x v="0"/>
    <n v="200"/>
    <m/>
    <x v="2"/>
    <x v="2"/>
    <n v="130"/>
    <n v="5"/>
    <n v="2600"/>
    <m/>
    <m/>
    <m/>
    <m/>
  </r>
  <r>
    <x v="0"/>
    <x v="362"/>
    <x v="0"/>
    <x v="3"/>
    <x v="2"/>
    <x v="0"/>
    <x v="2"/>
    <n v="1100"/>
    <m/>
    <x v="6"/>
    <x v="2"/>
    <n v="100"/>
    <n v="1.25"/>
    <n v="8000"/>
    <n v="100"/>
    <n v="2.25"/>
    <n v="4444.4444439999997"/>
    <n v="1"/>
  </r>
  <r>
    <x v="0"/>
    <x v="363"/>
    <x v="2"/>
    <x v="1"/>
    <x v="1"/>
    <x v="0"/>
    <x v="28"/>
    <n v="122"/>
    <m/>
    <x v="2"/>
    <x v="2"/>
    <n v="48"/>
    <n v="6"/>
    <n v="800"/>
    <n v="60"/>
    <n v="7.5"/>
    <n v="800"/>
    <n v="2"/>
  </r>
  <r>
    <x v="0"/>
    <x v="364"/>
    <x v="2"/>
    <x v="0"/>
    <x v="2"/>
    <x v="0"/>
    <x v="8"/>
    <n v="1150"/>
    <m/>
    <x v="2"/>
    <x v="0"/>
    <n v="85"/>
    <n v="1"/>
    <n v="8500"/>
    <m/>
    <m/>
    <m/>
    <m/>
  </r>
  <r>
    <x v="0"/>
    <x v="365"/>
    <x v="2"/>
    <x v="0"/>
    <x v="1"/>
    <x v="1"/>
    <x v="4"/>
    <n v="5700"/>
    <m/>
    <x v="2"/>
    <x v="2"/>
    <n v="300"/>
    <n v="0.75"/>
    <n v="40000"/>
    <n v="300"/>
    <n v="1.5"/>
    <n v="20000"/>
    <n v="5"/>
  </r>
  <r>
    <x v="0"/>
    <x v="366"/>
    <x v="17"/>
    <x v="2"/>
    <x v="0"/>
    <x v="0"/>
    <x v="39"/>
    <n v="626"/>
    <n v="70"/>
    <x v="30"/>
    <x v="1"/>
    <n v="80"/>
    <n v="2"/>
    <n v="4000"/>
    <n v="40"/>
    <n v="2"/>
    <n v="2000"/>
    <n v="2"/>
  </r>
  <r>
    <x v="0"/>
    <x v="367"/>
    <x v="2"/>
    <x v="2"/>
    <x v="2"/>
    <x v="0"/>
    <x v="4"/>
    <m/>
    <m/>
    <x v="2"/>
    <x v="0"/>
    <n v="75"/>
    <n v="1"/>
    <n v="7500"/>
    <n v="75"/>
    <n v="3"/>
    <n v="2500"/>
    <n v="2"/>
  </r>
  <r>
    <x v="0"/>
    <x v="368"/>
    <x v="10"/>
    <x v="2"/>
    <x v="1"/>
    <x v="1"/>
    <x v="40"/>
    <n v="135"/>
    <m/>
    <x v="2"/>
    <x v="0"/>
    <n v="60"/>
    <n v="1"/>
    <n v="6000"/>
    <n v="60"/>
    <n v="6"/>
    <n v="1000"/>
    <n v="2"/>
  </r>
  <r>
    <x v="0"/>
    <x v="369"/>
    <x v="3"/>
    <x v="2"/>
    <x v="2"/>
    <x v="0"/>
    <x v="4"/>
    <m/>
    <n v="3"/>
    <x v="19"/>
    <x v="2"/>
    <n v="50"/>
    <n v="2"/>
    <n v="2500"/>
    <n v="10"/>
    <n v="10"/>
    <n v="100"/>
    <n v="1"/>
  </r>
  <r>
    <x v="0"/>
    <x v="370"/>
    <x v="3"/>
    <x v="2"/>
    <x v="1"/>
    <x v="1"/>
    <x v="2"/>
    <n v="230"/>
    <n v="33"/>
    <x v="14"/>
    <x v="1"/>
    <n v="60"/>
    <n v="2"/>
    <n v="3000"/>
    <n v="35"/>
    <n v="2.33"/>
    <n v="1502.145923"/>
    <n v="1"/>
  </r>
  <r>
    <x v="1"/>
    <x v="371"/>
    <x v="3"/>
    <x v="3"/>
    <x v="0"/>
    <x v="0"/>
    <x v="4"/>
    <n v="130"/>
    <n v="2.8"/>
    <x v="21"/>
    <x v="1"/>
    <n v="30"/>
    <n v="5"/>
    <n v="600"/>
    <n v="30"/>
    <n v="20"/>
    <n v="150"/>
    <n v="3"/>
  </r>
  <r>
    <x v="0"/>
    <x v="372"/>
    <x v="7"/>
    <x v="3"/>
    <x v="2"/>
    <x v="0"/>
    <x v="0"/>
    <m/>
    <m/>
    <x v="2"/>
    <x v="0"/>
    <n v="10"/>
    <n v="1"/>
    <n v="1000"/>
    <n v="25"/>
    <n v="1"/>
    <n v="2500"/>
    <n v="1"/>
  </r>
  <r>
    <x v="0"/>
    <x v="373"/>
    <x v="7"/>
    <x v="0"/>
    <x v="0"/>
    <x v="0"/>
    <x v="17"/>
    <n v="600"/>
    <n v="18"/>
    <x v="0"/>
    <x v="1"/>
    <n v="30"/>
    <n v="3"/>
    <n v="1000"/>
    <n v="30"/>
    <n v="4"/>
    <n v="750"/>
    <n v="2"/>
  </r>
  <r>
    <x v="0"/>
    <x v="374"/>
    <x v="10"/>
    <x v="0"/>
    <x v="2"/>
    <x v="0"/>
    <x v="4"/>
    <m/>
    <n v="31"/>
    <x v="23"/>
    <x v="0"/>
    <n v="80"/>
    <n v="2"/>
    <n v="4000"/>
    <m/>
    <m/>
    <m/>
    <m/>
  </r>
  <r>
    <x v="0"/>
    <x v="375"/>
    <x v="2"/>
    <x v="3"/>
    <x v="1"/>
    <x v="0"/>
    <x v="1"/>
    <n v="5000"/>
    <m/>
    <x v="2"/>
    <x v="2"/>
    <n v="150"/>
    <n v="0.5"/>
    <n v="30000"/>
    <n v="150"/>
    <n v="2"/>
    <n v="7500"/>
    <n v="4"/>
  </r>
  <r>
    <x v="0"/>
    <x v="376"/>
    <x v="14"/>
    <x v="0"/>
    <x v="2"/>
    <x v="0"/>
    <x v="41"/>
    <n v="280"/>
    <m/>
    <x v="2"/>
    <x v="0"/>
    <n v="100"/>
    <n v="3"/>
    <n v="3333.333333"/>
    <m/>
    <m/>
    <m/>
    <m/>
  </r>
  <r>
    <x v="0"/>
    <x v="377"/>
    <x v="0"/>
    <x v="2"/>
    <x v="0"/>
    <x v="0"/>
    <x v="4"/>
    <n v="59"/>
    <n v="10"/>
    <x v="41"/>
    <x v="0"/>
    <n v="30"/>
    <n v="1.2"/>
    <n v="2500"/>
    <n v="30"/>
    <n v="1.8"/>
    <n v="1666.666667"/>
    <n v="3"/>
  </r>
  <r>
    <x v="0"/>
    <x v="378"/>
    <x v="2"/>
    <x v="5"/>
    <x v="1"/>
    <x v="0"/>
    <x v="10"/>
    <n v="120"/>
    <n v="9.73"/>
    <x v="0"/>
    <x v="1"/>
    <n v="30"/>
    <n v="3"/>
    <n v="1000"/>
    <n v="30"/>
    <n v="3"/>
    <n v="1000"/>
    <n v="1"/>
  </r>
  <r>
    <x v="0"/>
    <x v="379"/>
    <x v="10"/>
    <x v="3"/>
    <x v="2"/>
    <x v="0"/>
    <x v="4"/>
    <m/>
    <n v="18"/>
    <x v="2"/>
    <x v="2"/>
    <n v="100"/>
    <n v="0.75"/>
    <n v="13333.333329999999"/>
    <n v="100"/>
    <n v="1"/>
    <n v="10000"/>
    <n v="1"/>
  </r>
  <r>
    <x v="0"/>
    <x v="380"/>
    <x v="3"/>
    <x v="2"/>
    <x v="1"/>
    <x v="0"/>
    <x v="4"/>
    <n v="250"/>
    <n v="9.5"/>
    <x v="23"/>
    <x v="1"/>
    <n v="60"/>
    <n v="4"/>
    <n v="1500"/>
    <n v="30"/>
    <n v="2.5"/>
    <n v="1200"/>
    <n v="1"/>
  </r>
  <r>
    <x v="3"/>
    <x v="381"/>
    <x v="3"/>
    <x v="2"/>
    <x v="1"/>
    <x v="1"/>
    <x v="4"/>
    <n v="86"/>
    <n v="14"/>
    <x v="0"/>
    <x v="1"/>
    <n v="50"/>
    <n v="5"/>
    <n v="1000"/>
    <n v="25"/>
    <n v="5"/>
    <n v="500"/>
    <n v="1"/>
  </r>
  <r>
    <x v="3"/>
    <x v="382"/>
    <x v="14"/>
    <x v="2"/>
    <x v="4"/>
    <x v="0"/>
    <x v="10"/>
    <n v="120"/>
    <n v="28"/>
    <x v="23"/>
    <x v="1"/>
    <n v="50"/>
    <n v="5"/>
    <n v="1000"/>
    <n v="25"/>
    <n v="5"/>
    <n v="500"/>
    <n v="2"/>
  </r>
  <r>
    <x v="0"/>
    <x v="383"/>
    <x v="10"/>
    <x v="2"/>
    <x v="1"/>
    <x v="0"/>
    <x v="1"/>
    <n v="0"/>
    <n v="9"/>
    <x v="0"/>
    <x v="1"/>
    <n v="100"/>
    <n v="2.5"/>
    <n v="4000"/>
    <n v="20"/>
    <n v="1"/>
    <n v="2000"/>
    <n v="1"/>
  </r>
  <r>
    <x v="0"/>
    <x v="384"/>
    <x v="9"/>
    <x v="2"/>
    <x v="1"/>
    <x v="0"/>
    <x v="1"/>
    <n v="360"/>
    <n v="65"/>
    <x v="0"/>
    <x v="1"/>
    <n v="45"/>
    <n v="1.5"/>
    <n v="3000"/>
    <n v="20"/>
    <n v="1"/>
    <n v="2000"/>
    <n v="1"/>
  </r>
  <r>
    <x v="2"/>
    <x v="385"/>
    <x v="2"/>
    <x v="5"/>
    <x v="4"/>
    <x v="0"/>
    <x v="42"/>
    <n v="18"/>
    <n v="2.2000000000000002"/>
    <x v="0"/>
    <x v="1"/>
    <n v="20"/>
    <n v="12"/>
    <n v="166.66666670000001"/>
    <n v="20"/>
    <n v="12"/>
    <n v="166.66666670000001"/>
    <n v="2"/>
  </r>
  <r>
    <x v="0"/>
    <x v="386"/>
    <x v="2"/>
    <x v="1"/>
    <x v="1"/>
    <x v="0"/>
    <x v="1"/>
    <m/>
    <n v="40"/>
    <x v="2"/>
    <x v="2"/>
    <n v="150"/>
    <n v="5"/>
    <n v="3000"/>
    <m/>
    <m/>
    <m/>
    <m/>
  </r>
  <r>
    <x v="3"/>
    <x v="387"/>
    <x v="9"/>
    <x v="5"/>
    <x v="4"/>
    <x v="0"/>
    <x v="2"/>
    <n v="33"/>
    <n v="8.6999999999999993"/>
    <x v="26"/>
    <x v="1"/>
    <n v="50"/>
    <n v="10"/>
    <n v="500"/>
    <n v="15"/>
    <n v="10"/>
    <n v="150"/>
    <n v="1"/>
  </r>
  <r>
    <x v="0"/>
    <x v="388"/>
    <x v="11"/>
    <x v="2"/>
    <x v="2"/>
    <x v="0"/>
    <x v="7"/>
    <m/>
    <m/>
    <x v="2"/>
    <x v="2"/>
    <n v="20"/>
    <n v="30"/>
    <n v="66.666666669999998"/>
    <m/>
    <m/>
    <m/>
    <m/>
  </r>
  <r>
    <x v="0"/>
    <x v="389"/>
    <x v="2"/>
    <x v="1"/>
    <x v="4"/>
    <x v="0"/>
    <x v="19"/>
    <m/>
    <n v="150"/>
    <x v="2"/>
    <x v="2"/>
    <n v="80"/>
    <n v="2"/>
    <n v="4000"/>
    <m/>
    <m/>
    <m/>
    <m/>
  </r>
  <r>
    <x v="0"/>
    <x v="390"/>
    <x v="0"/>
    <x v="0"/>
    <x v="2"/>
    <x v="0"/>
    <x v="9"/>
    <m/>
    <m/>
    <x v="2"/>
    <x v="0"/>
    <n v="60"/>
    <n v="4"/>
    <n v="1500"/>
    <n v="60"/>
    <n v="4"/>
    <n v="1500"/>
    <n v="2"/>
  </r>
  <r>
    <x v="3"/>
    <x v="391"/>
    <x v="3"/>
    <x v="0"/>
    <x v="0"/>
    <x v="0"/>
    <x v="1"/>
    <n v="720"/>
    <n v="50"/>
    <x v="0"/>
    <x v="1"/>
    <n v="60"/>
    <n v="1.5"/>
    <n v="4000"/>
    <n v="15"/>
    <n v="1.5"/>
    <n v="1000"/>
    <n v="1"/>
  </r>
  <r>
    <x v="0"/>
    <x v="392"/>
    <x v="3"/>
    <x v="5"/>
    <x v="4"/>
    <x v="0"/>
    <x v="4"/>
    <n v="16"/>
    <n v="5.5"/>
    <x v="0"/>
    <x v="1"/>
    <n v="50"/>
    <n v="3"/>
    <n v="1666.666667"/>
    <n v="10"/>
    <n v="5"/>
    <n v="200"/>
    <n v="1"/>
  </r>
  <r>
    <x v="0"/>
    <x v="393"/>
    <x v="3"/>
    <x v="2"/>
    <x v="1"/>
    <x v="0"/>
    <x v="11"/>
    <n v="38"/>
    <n v="3"/>
    <x v="0"/>
    <x v="1"/>
    <n v="50"/>
    <n v="5"/>
    <n v="1000"/>
    <n v="10"/>
    <n v="5"/>
    <n v="200"/>
    <n v="1"/>
  </r>
  <r>
    <x v="0"/>
    <x v="394"/>
    <x v="10"/>
    <x v="3"/>
    <x v="2"/>
    <x v="0"/>
    <x v="43"/>
    <m/>
    <m/>
    <x v="2"/>
    <x v="2"/>
    <n v="55"/>
    <n v="1"/>
    <n v="5500"/>
    <n v="60"/>
    <n v="2"/>
    <n v="3000"/>
    <n v="2"/>
  </r>
  <r>
    <x v="0"/>
    <x v="395"/>
    <x v="10"/>
    <x v="0"/>
    <x v="2"/>
    <x v="0"/>
    <x v="2"/>
    <m/>
    <m/>
    <x v="2"/>
    <x v="2"/>
    <n v="60"/>
    <n v="1"/>
    <n v="6000"/>
    <n v="60"/>
    <n v="1.5"/>
    <n v="4000"/>
    <n v="1"/>
  </r>
  <r>
    <x v="0"/>
    <x v="396"/>
    <x v="0"/>
    <x v="3"/>
    <x v="2"/>
    <x v="0"/>
    <x v="2"/>
    <n v="100"/>
    <m/>
    <x v="2"/>
    <x v="0"/>
    <n v="100"/>
    <n v="2.5"/>
    <n v="4000"/>
    <n v="100"/>
    <n v="5"/>
    <n v="2000"/>
    <n v="4"/>
  </r>
  <r>
    <x v="0"/>
    <x v="397"/>
    <x v="0"/>
    <x v="2"/>
    <x v="1"/>
    <x v="1"/>
    <x v="39"/>
    <n v="750"/>
    <m/>
    <x v="6"/>
    <x v="2"/>
    <n v="100"/>
    <n v="1"/>
    <n v="10000"/>
    <n v="100"/>
    <n v="1"/>
    <n v="10000"/>
    <n v="1"/>
  </r>
  <r>
    <x v="0"/>
    <x v="398"/>
    <x v="2"/>
    <x v="3"/>
    <x v="2"/>
    <x v="0"/>
    <x v="10"/>
    <n v="1000"/>
    <m/>
    <x v="2"/>
    <x v="2"/>
    <n v="68.7"/>
    <n v="1"/>
    <n v="6870"/>
    <m/>
    <m/>
    <m/>
    <m/>
  </r>
  <r>
    <x v="0"/>
    <x v="399"/>
    <x v="2"/>
    <x v="1"/>
    <x v="1"/>
    <x v="0"/>
    <x v="4"/>
    <m/>
    <m/>
    <x v="2"/>
    <x v="2"/>
    <n v="25"/>
    <n v="25"/>
    <n v="100"/>
    <n v="25"/>
    <n v="25"/>
    <n v="100"/>
    <n v="1"/>
  </r>
  <r>
    <x v="0"/>
    <x v="400"/>
    <x v="9"/>
    <x v="0"/>
    <x v="2"/>
    <x v="0"/>
    <x v="39"/>
    <n v="450"/>
    <m/>
    <x v="2"/>
    <x v="0"/>
    <n v="500"/>
    <n v="2"/>
    <n v="25000"/>
    <m/>
    <m/>
    <m/>
    <m/>
  </r>
  <r>
    <x v="1"/>
    <x v="401"/>
    <x v="3"/>
    <x v="5"/>
    <x v="4"/>
    <x v="0"/>
    <x v="44"/>
    <n v="25"/>
    <n v="15"/>
    <x v="0"/>
    <x v="0"/>
    <n v="100"/>
    <n v="0.25"/>
    <n v="40000"/>
    <n v="0"/>
    <n v="0"/>
    <n v="0"/>
    <n v="0"/>
  </r>
  <r>
    <x v="1"/>
    <x v="402"/>
    <x v="4"/>
    <x v="2"/>
    <x v="0"/>
    <x v="0"/>
    <x v="0"/>
    <n v="260"/>
    <n v="1"/>
    <x v="0"/>
    <x v="0"/>
    <n v="75"/>
    <n v="1"/>
    <n v="7500"/>
    <n v="0"/>
    <n v="0"/>
    <n v="0"/>
    <n v="0"/>
  </r>
  <r>
    <x v="0"/>
    <x v="403"/>
    <x v="2"/>
    <x v="2"/>
    <x v="1"/>
    <x v="0"/>
    <x v="2"/>
    <n v="210"/>
    <m/>
    <x v="2"/>
    <x v="2"/>
    <n v="60"/>
    <n v="2"/>
    <n v="3000"/>
    <n v="60"/>
    <n v="5"/>
    <n v="1200"/>
    <n v="2"/>
  </r>
  <r>
    <x v="1"/>
    <x v="404"/>
    <x v="3"/>
    <x v="2"/>
    <x v="0"/>
    <x v="0"/>
    <x v="1"/>
    <n v="80"/>
    <n v="33"/>
    <x v="42"/>
    <x v="1"/>
    <n v="30000"/>
    <n v="25"/>
    <n v="120000"/>
    <n v="0"/>
    <n v="0"/>
    <n v="0"/>
    <n v="0"/>
  </r>
  <r>
    <x v="1"/>
    <x v="405"/>
    <x v="3"/>
    <x v="0"/>
    <x v="1"/>
    <x v="0"/>
    <x v="4"/>
    <n v="92"/>
    <n v="4.5"/>
    <x v="0"/>
    <x v="1"/>
    <n v="90"/>
    <n v="3"/>
    <n v="3000"/>
    <n v="0"/>
    <n v="0"/>
    <n v="0"/>
    <n v="0"/>
  </r>
  <r>
    <x v="0"/>
    <x v="406"/>
    <x v="0"/>
    <x v="2"/>
    <x v="1"/>
    <x v="1"/>
    <x v="0"/>
    <m/>
    <m/>
    <x v="2"/>
    <x v="0"/>
    <n v="75"/>
    <n v="1.5"/>
    <n v="5000"/>
    <n v="75"/>
    <n v="5"/>
    <n v="1500"/>
    <n v="1"/>
  </r>
  <r>
    <x v="1"/>
    <x v="407"/>
    <x v="3"/>
    <x v="5"/>
    <x v="1"/>
    <x v="0"/>
    <x v="2"/>
    <n v="27"/>
    <n v="2"/>
    <x v="0"/>
    <x v="1"/>
    <n v="50"/>
    <n v="4"/>
    <n v="1250"/>
    <n v="0"/>
    <n v="0"/>
    <n v="0"/>
    <n v="0"/>
  </r>
  <r>
    <x v="0"/>
    <x v="408"/>
    <x v="2"/>
    <x v="1"/>
    <x v="1"/>
    <x v="0"/>
    <x v="12"/>
    <m/>
    <n v="60"/>
    <x v="43"/>
    <x v="2"/>
    <n v="70"/>
    <n v="1"/>
    <n v="7000"/>
    <n v="35"/>
    <n v="0.5"/>
    <n v="7000"/>
    <n v="2"/>
  </r>
  <r>
    <x v="0"/>
    <x v="409"/>
    <x v="11"/>
    <x v="0"/>
    <x v="1"/>
    <x v="1"/>
    <x v="4"/>
    <m/>
    <m/>
    <x v="2"/>
    <x v="2"/>
    <n v="200"/>
    <n v="10"/>
    <n v="2000"/>
    <m/>
    <m/>
    <m/>
    <m/>
  </r>
  <r>
    <x v="0"/>
    <x v="410"/>
    <x v="5"/>
    <x v="2"/>
    <x v="1"/>
    <x v="1"/>
    <x v="4"/>
    <n v="225"/>
    <m/>
    <x v="2"/>
    <x v="2"/>
    <n v="75"/>
    <n v="3"/>
    <n v="2500"/>
    <n v="75"/>
    <n v="15"/>
    <n v="500"/>
    <n v="1"/>
  </r>
  <r>
    <x v="0"/>
    <x v="411"/>
    <x v="3"/>
    <x v="0"/>
    <x v="2"/>
    <x v="0"/>
    <x v="2"/>
    <m/>
    <n v="3.4"/>
    <x v="8"/>
    <x v="2"/>
    <n v="35"/>
    <n v="4"/>
    <n v="875"/>
    <n v="35"/>
    <n v="6"/>
    <n v="583.33333330000005"/>
    <n v="2"/>
  </r>
  <r>
    <x v="0"/>
    <x v="412"/>
    <x v="10"/>
    <x v="2"/>
    <x v="2"/>
    <x v="0"/>
    <x v="14"/>
    <m/>
    <m/>
    <x v="2"/>
    <x v="2"/>
    <n v="25"/>
    <n v="10"/>
    <n v="250"/>
    <n v="25"/>
    <n v="10"/>
    <n v="250"/>
    <n v="3"/>
  </r>
  <r>
    <x v="0"/>
    <x v="413"/>
    <x v="8"/>
    <x v="2"/>
    <x v="2"/>
    <x v="0"/>
    <x v="4"/>
    <m/>
    <m/>
    <x v="2"/>
    <x v="2"/>
    <n v="30"/>
    <n v="5"/>
    <n v="600"/>
    <m/>
    <m/>
    <m/>
    <m/>
  </r>
  <r>
    <x v="1"/>
    <x v="414"/>
    <x v="9"/>
    <x v="0"/>
    <x v="0"/>
    <x v="0"/>
    <x v="2"/>
    <n v="12"/>
    <n v="1"/>
    <x v="0"/>
    <x v="1"/>
    <n v="15"/>
    <n v="5"/>
    <n v="300"/>
    <n v="0"/>
    <n v="0"/>
    <n v="0"/>
    <n v="0"/>
  </r>
  <r>
    <x v="0"/>
    <x v="415"/>
    <x v="3"/>
    <x v="0"/>
    <x v="2"/>
    <x v="0"/>
    <x v="8"/>
    <n v="0"/>
    <m/>
    <x v="2"/>
    <x v="2"/>
    <n v="45"/>
    <n v="6"/>
    <n v="750"/>
    <m/>
    <m/>
    <m/>
    <m/>
  </r>
  <r>
    <x v="0"/>
    <x v="416"/>
    <x v="11"/>
    <x v="0"/>
    <x v="2"/>
    <x v="0"/>
    <x v="1"/>
    <m/>
    <m/>
    <x v="2"/>
    <x v="2"/>
    <n v="7"/>
    <n v="10"/>
    <n v="70"/>
    <n v="7"/>
    <n v="10"/>
    <n v="70"/>
    <n v="2"/>
  </r>
  <r>
    <x v="0"/>
    <x v="417"/>
    <x v="2"/>
    <x v="0"/>
    <x v="2"/>
    <x v="0"/>
    <x v="1"/>
    <n v="4700"/>
    <m/>
    <x v="12"/>
    <x v="2"/>
    <n v="250"/>
    <n v="1"/>
    <n v="25000"/>
    <m/>
    <m/>
    <m/>
    <m/>
  </r>
  <r>
    <x v="0"/>
    <x v="418"/>
    <x v="4"/>
    <x v="1"/>
    <x v="4"/>
    <x v="0"/>
    <x v="2"/>
    <m/>
    <m/>
    <x v="2"/>
    <x v="0"/>
    <n v="25"/>
    <n v="1.5"/>
    <n v="1666.666667"/>
    <n v="25"/>
    <n v="2"/>
    <n v="1250"/>
    <n v="1"/>
  </r>
  <r>
    <x v="1"/>
    <x v="419"/>
    <x v="3"/>
    <x v="2"/>
    <x v="0"/>
    <x v="0"/>
    <x v="1"/>
    <n v="180"/>
    <n v="15"/>
    <x v="0"/>
    <x v="1"/>
    <n v="150"/>
    <n v="1.25"/>
    <n v="12000"/>
    <n v="0"/>
    <n v="0"/>
    <n v="0"/>
    <n v="0"/>
  </r>
  <r>
    <x v="0"/>
    <x v="420"/>
    <x v="2"/>
    <x v="1"/>
    <x v="4"/>
    <x v="0"/>
    <x v="13"/>
    <n v="380"/>
    <m/>
    <x v="31"/>
    <x v="2"/>
    <n v="75"/>
    <n v="3"/>
    <n v="2500"/>
    <m/>
    <m/>
    <m/>
    <m/>
  </r>
  <r>
    <x v="1"/>
    <x v="421"/>
    <x v="10"/>
    <x v="0"/>
    <x v="0"/>
    <x v="0"/>
    <x v="1"/>
    <n v="35"/>
    <n v="5"/>
    <x v="0"/>
    <x v="1"/>
    <n v="35"/>
    <n v="5"/>
    <n v="700"/>
    <n v="0"/>
    <n v="0"/>
    <n v="0"/>
    <n v="0"/>
  </r>
  <r>
    <x v="1"/>
    <x v="422"/>
    <x v="2"/>
    <x v="2"/>
    <x v="0"/>
    <x v="0"/>
    <x v="4"/>
    <n v="2500"/>
    <n v="200"/>
    <x v="0"/>
    <x v="1"/>
    <n v="100"/>
    <n v="1"/>
    <n v="10000"/>
    <n v="0"/>
    <n v="0"/>
    <n v="0"/>
    <n v="0"/>
  </r>
  <r>
    <x v="1"/>
    <x v="423"/>
    <x v="9"/>
    <x v="2"/>
    <x v="1"/>
    <x v="1"/>
    <x v="7"/>
    <n v="250"/>
    <n v="21"/>
    <x v="8"/>
    <x v="1"/>
    <n v="30"/>
    <n v="5"/>
    <n v="600"/>
    <n v="0"/>
    <n v="0"/>
    <n v="0"/>
    <n v="0"/>
  </r>
  <r>
    <x v="0"/>
    <x v="424"/>
    <x v="3"/>
    <x v="2"/>
    <x v="1"/>
    <x v="1"/>
    <x v="13"/>
    <n v="720"/>
    <m/>
    <x v="17"/>
    <x v="2"/>
    <n v="60"/>
    <n v="1.5"/>
    <n v="4000"/>
    <n v="60"/>
    <n v="2.5"/>
    <n v="2400"/>
    <n v="1"/>
  </r>
  <r>
    <x v="1"/>
    <x v="425"/>
    <x v="3"/>
    <x v="2"/>
    <x v="0"/>
    <x v="0"/>
    <x v="0"/>
    <n v="180"/>
    <n v="4"/>
    <x v="0"/>
    <x v="1"/>
    <n v="50"/>
    <n v="10"/>
    <n v="500"/>
    <n v="0"/>
    <n v="0"/>
    <n v="0"/>
    <n v="0"/>
  </r>
  <r>
    <x v="0"/>
    <x v="426"/>
    <x v="2"/>
    <x v="1"/>
    <x v="4"/>
    <x v="0"/>
    <x v="4"/>
    <n v="80"/>
    <m/>
    <x v="23"/>
    <x v="2"/>
    <n v="80"/>
    <n v="5"/>
    <n v="1600"/>
    <m/>
    <m/>
    <m/>
    <m/>
  </r>
  <r>
    <x v="1"/>
    <x v="427"/>
    <x v="10"/>
    <x v="7"/>
    <x v="0"/>
    <x v="0"/>
    <x v="13"/>
    <n v="63"/>
    <n v="7.5"/>
    <x v="0"/>
    <x v="1"/>
    <n v="60"/>
    <n v="5"/>
    <n v="1200"/>
    <n v="0"/>
    <n v="0"/>
    <n v="0"/>
    <n v="0"/>
  </r>
  <r>
    <x v="1"/>
    <x v="428"/>
    <x v="3"/>
    <x v="2"/>
    <x v="1"/>
    <x v="1"/>
    <x v="2"/>
    <n v="200"/>
    <n v="30"/>
    <x v="0"/>
    <x v="1"/>
    <n v="90"/>
    <n v="5"/>
    <n v="1800"/>
    <n v="0"/>
    <n v="0"/>
    <n v="0"/>
    <n v="0"/>
  </r>
  <r>
    <x v="1"/>
    <x v="429"/>
    <x v="11"/>
    <x v="0"/>
    <x v="0"/>
    <x v="0"/>
    <x v="4"/>
    <n v="1020"/>
    <n v="87"/>
    <x v="0"/>
    <x v="1"/>
    <n v="100"/>
    <n v="3.5"/>
    <n v="2857"/>
    <n v="0"/>
    <n v="0"/>
    <n v="0"/>
    <n v="0"/>
  </r>
  <r>
    <x v="0"/>
    <x v="430"/>
    <x v="9"/>
    <x v="0"/>
    <x v="1"/>
    <x v="0"/>
    <x v="10"/>
    <n v="150"/>
    <m/>
    <x v="2"/>
    <x v="0"/>
    <n v="500"/>
    <n v="5"/>
    <n v="10000"/>
    <m/>
    <m/>
    <m/>
    <m/>
  </r>
  <r>
    <x v="0"/>
    <x v="431"/>
    <x v="10"/>
    <x v="2"/>
    <x v="2"/>
    <x v="0"/>
    <x v="4"/>
    <m/>
    <m/>
    <x v="2"/>
    <x v="2"/>
    <n v="120"/>
    <n v="3"/>
    <n v="4000"/>
    <m/>
    <m/>
    <m/>
    <m/>
  </r>
  <r>
    <x v="1"/>
    <x v="432"/>
    <x v="9"/>
    <x v="5"/>
    <x v="4"/>
    <x v="0"/>
    <x v="13"/>
    <n v="27"/>
    <n v="2"/>
    <x v="0"/>
    <x v="1"/>
    <n v="50"/>
    <n v="10"/>
    <n v="500"/>
    <n v="0"/>
    <n v="0"/>
    <n v="0"/>
    <n v="0"/>
  </r>
  <r>
    <x v="1"/>
    <x v="433"/>
    <x v="9"/>
    <x v="2"/>
    <x v="1"/>
    <x v="1"/>
    <x v="20"/>
    <n v="75"/>
    <n v="18"/>
    <x v="0"/>
    <x v="1"/>
    <n v="75"/>
    <n v="3"/>
    <n v="2500"/>
    <n v="0"/>
    <n v="0"/>
    <n v="0"/>
    <n v="0"/>
  </r>
  <r>
    <x v="0"/>
    <x v="434"/>
    <x v="0"/>
    <x v="0"/>
    <x v="2"/>
    <x v="0"/>
    <x v="4"/>
    <m/>
    <n v="33"/>
    <x v="23"/>
    <x v="2"/>
    <n v="100"/>
    <n v="2"/>
    <n v="5000"/>
    <n v="50"/>
    <n v="1.32"/>
    <n v="3787.878788"/>
    <n v="1"/>
  </r>
  <r>
    <x v="0"/>
    <x v="435"/>
    <x v="6"/>
    <x v="0"/>
    <x v="2"/>
    <x v="0"/>
    <x v="8"/>
    <m/>
    <m/>
    <x v="2"/>
    <x v="2"/>
    <n v="1.2500000000000001E-2"/>
    <n v="1"/>
    <n v="1.25"/>
    <n v="1.2500000000000001E-2"/>
    <n v="1"/>
    <n v="1.25"/>
    <n v="5"/>
  </r>
  <r>
    <x v="0"/>
    <x v="436"/>
    <x v="10"/>
    <x v="0"/>
    <x v="2"/>
    <x v="0"/>
    <x v="45"/>
    <n v="840"/>
    <m/>
    <x v="2"/>
    <x v="2"/>
    <n v="110"/>
    <n v="1.28"/>
    <n v="8593.75"/>
    <n v="60"/>
    <n v="1"/>
    <n v="6000"/>
    <n v="2"/>
  </r>
  <r>
    <x v="0"/>
    <x v="437"/>
    <x v="16"/>
    <x v="2"/>
    <x v="2"/>
    <x v="0"/>
    <x v="4"/>
    <m/>
    <m/>
    <x v="2"/>
    <x v="2"/>
    <n v="50"/>
    <n v="2"/>
    <n v="2500"/>
    <n v="20"/>
    <n v="1"/>
    <n v="2000"/>
    <n v="1"/>
  </r>
  <r>
    <x v="0"/>
    <x v="438"/>
    <x v="3"/>
    <x v="2"/>
    <x v="2"/>
    <x v="0"/>
    <x v="0"/>
    <n v="460"/>
    <m/>
    <x v="2"/>
    <x v="2"/>
    <n v="100"/>
    <n v="3"/>
    <n v="3333.333333"/>
    <m/>
    <m/>
    <m/>
    <m/>
  </r>
  <r>
    <x v="1"/>
    <x v="439"/>
    <x v="11"/>
    <x v="5"/>
    <x v="4"/>
    <x v="0"/>
    <x v="4"/>
    <n v="16"/>
    <n v="10"/>
    <x v="26"/>
    <x v="1"/>
    <n v="80"/>
    <n v="7"/>
    <n v="1143"/>
    <n v="0"/>
    <n v="0"/>
    <n v="0"/>
    <n v="0"/>
  </r>
  <r>
    <x v="3"/>
    <x v="440"/>
    <x v="11"/>
    <x v="2"/>
    <x v="1"/>
    <x v="0"/>
    <x v="13"/>
    <n v="50"/>
    <n v="6"/>
    <x v="0"/>
    <x v="1"/>
    <n v="100"/>
    <n v="10"/>
    <n v="1000"/>
    <n v="0"/>
    <n v="0"/>
    <n v="0"/>
    <n v="0"/>
  </r>
  <r>
    <x v="0"/>
    <x v="441"/>
    <x v="9"/>
    <x v="2"/>
    <x v="2"/>
    <x v="0"/>
    <x v="2"/>
    <n v="60"/>
    <m/>
    <x v="8"/>
    <x v="2"/>
    <n v="150"/>
    <n v="2.5"/>
    <n v="6000"/>
    <n v="75"/>
    <n v="5"/>
    <n v="1500"/>
    <n v="1"/>
  </r>
  <r>
    <x v="0"/>
    <x v="442"/>
    <x v="10"/>
    <x v="1"/>
    <x v="1"/>
    <x v="0"/>
    <x v="1"/>
    <m/>
    <n v="0.3"/>
    <x v="2"/>
    <x v="2"/>
    <n v="80"/>
    <n v="5"/>
    <n v="1600"/>
    <n v="40"/>
    <n v="8"/>
    <n v="500"/>
    <n v="2"/>
  </r>
  <r>
    <x v="0"/>
    <x v="443"/>
    <x v="11"/>
    <x v="2"/>
    <x v="2"/>
    <x v="0"/>
    <x v="1"/>
    <m/>
    <m/>
    <x v="2"/>
    <x v="2"/>
    <n v="150"/>
    <n v="5"/>
    <n v="3000"/>
    <m/>
    <m/>
    <m/>
    <m/>
  </r>
  <r>
    <x v="3"/>
    <x v="444"/>
    <x v="0"/>
    <x v="0"/>
    <x v="0"/>
    <x v="0"/>
    <x v="3"/>
    <n v="110"/>
    <n v="12"/>
    <x v="0"/>
    <x v="1"/>
    <n v="100"/>
    <n v="2.5"/>
    <n v="4000"/>
    <n v="0"/>
    <n v="0"/>
    <n v="0"/>
    <n v="0"/>
  </r>
  <r>
    <x v="0"/>
    <x v="445"/>
    <x v="10"/>
    <x v="0"/>
    <x v="1"/>
    <x v="0"/>
    <x v="13"/>
    <m/>
    <n v="29"/>
    <x v="2"/>
    <x v="2"/>
    <n v="70"/>
    <n v="2"/>
    <n v="3500"/>
    <n v="50"/>
    <n v="2.5"/>
    <n v="2000"/>
    <n v="2"/>
  </r>
  <r>
    <x v="3"/>
    <x v="446"/>
    <x v="2"/>
    <x v="2"/>
    <x v="0"/>
    <x v="0"/>
    <x v="2"/>
    <n v="110"/>
    <n v="21"/>
    <x v="18"/>
    <x v="1"/>
    <n v="50"/>
    <n v="2.5"/>
    <n v="2000"/>
    <n v="0"/>
    <n v="0"/>
    <n v="0"/>
    <n v="0"/>
  </r>
  <r>
    <x v="0"/>
    <x v="447"/>
    <x v="0"/>
    <x v="2"/>
    <x v="1"/>
    <x v="0"/>
    <x v="46"/>
    <n v="90"/>
    <m/>
    <x v="44"/>
    <x v="0"/>
    <n v="100"/>
    <n v="2.5"/>
    <n v="4000"/>
    <n v="20"/>
    <n v="0.67"/>
    <n v="2985.074627"/>
    <n v="1"/>
  </r>
  <r>
    <x v="0"/>
    <x v="448"/>
    <x v="2"/>
    <x v="1"/>
    <x v="4"/>
    <x v="0"/>
    <x v="4"/>
    <n v="300"/>
    <m/>
    <x v="2"/>
    <x v="2"/>
    <n v="75"/>
    <n v="3"/>
    <n v="2500"/>
    <n v="40"/>
    <n v="3"/>
    <n v="1333.333333"/>
    <n v="1"/>
  </r>
  <r>
    <x v="0"/>
    <x v="449"/>
    <x v="10"/>
    <x v="0"/>
    <x v="2"/>
    <x v="0"/>
    <x v="47"/>
    <n v="128"/>
    <m/>
    <x v="2"/>
    <x v="2"/>
    <n v="80"/>
    <n v="1"/>
    <n v="8000"/>
    <n v="80"/>
    <n v="1"/>
    <n v="8000"/>
    <n v="1"/>
  </r>
  <r>
    <x v="0"/>
    <x v="450"/>
    <x v="9"/>
    <x v="2"/>
    <x v="2"/>
    <x v="0"/>
    <x v="13"/>
    <n v="110"/>
    <m/>
    <x v="2"/>
    <x v="2"/>
    <n v="90"/>
    <n v="1"/>
    <n v="9000"/>
    <m/>
    <m/>
    <m/>
    <m/>
  </r>
  <r>
    <x v="0"/>
    <x v="451"/>
    <x v="10"/>
    <x v="2"/>
    <x v="2"/>
    <x v="0"/>
    <x v="7"/>
    <n v="0"/>
    <m/>
    <x v="2"/>
    <x v="2"/>
    <n v="72"/>
    <n v="4"/>
    <n v="1800"/>
    <n v="72"/>
    <n v="4"/>
    <n v="1800"/>
    <n v="2"/>
  </r>
  <r>
    <x v="0"/>
    <x v="452"/>
    <x v="14"/>
    <x v="2"/>
    <x v="2"/>
    <x v="0"/>
    <x v="3"/>
    <n v="100"/>
    <m/>
    <x v="18"/>
    <x v="2"/>
    <n v="200"/>
    <n v="10"/>
    <n v="2000"/>
    <m/>
    <m/>
    <m/>
    <m/>
  </r>
  <r>
    <x v="3"/>
    <x v="453"/>
    <x v="14"/>
    <x v="2"/>
    <x v="1"/>
    <x v="1"/>
    <x v="10"/>
    <n v="16"/>
    <n v="3.5"/>
    <x v="22"/>
    <x v="1"/>
    <n v="50"/>
    <n v="7.5"/>
    <n v="666.66666669999995"/>
    <n v="0"/>
    <n v="0"/>
    <n v="0"/>
    <n v="0"/>
  </r>
  <r>
    <x v="0"/>
    <x v="454"/>
    <x v="3"/>
    <x v="2"/>
    <x v="2"/>
    <x v="0"/>
    <x v="1"/>
    <n v="180"/>
    <m/>
    <x v="17"/>
    <x v="2"/>
    <n v="75"/>
    <n v="7.5"/>
    <n v="1000"/>
    <n v="75"/>
    <n v="15"/>
    <n v="500"/>
    <n v="1"/>
  </r>
  <r>
    <x v="0"/>
    <x v="455"/>
    <x v="11"/>
    <x v="2"/>
    <x v="2"/>
    <x v="0"/>
    <x v="2"/>
    <n v="0"/>
    <m/>
    <x v="2"/>
    <x v="2"/>
    <n v="100"/>
    <n v="2"/>
    <n v="5000"/>
    <n v="50"/>
    <n v="10"/>
    <n v="500"/>
    <n v="2"/>
  </r>
  <r>
    <x v="3"/>
    <x v="456"/>
    <x v="7"/>
    <x v="0"/>
    <x v="0"/>
    <x v="0"/>
    <x v="4"/>
    <n v="300"/>
    <n v="33"/>
    <x v="0"/>
    <x v="1"/>
    <n v="75"/>
    <n v="3"/>
    <n v="2500"/>
    <n v="0"/>
    <n v="0"/>
    <n v="0"/>
    <n v="0"/>
  </r>
  <r>
    <x v="0"/>
    <x v="457"/>
    <x v="8"/>
    <x v="0"/>
    <x v="2"/>
    <x v="0"/>
    <x v="48"/>
    <n v="0"/>
    <m/>
    <x v="2"/>
    <x v="2"/>
    <n v="50"/>
    <n v="5"/>
    <n v="1000"/>
    <m/>
    <m/>
    <m/>
    <m/>
  </r>
  <r>
    <x v="3"/>
    <x v="458"/>
    <x v="9"/>
    <x v="5"/>
    <x v="1"/>
    <x v="0"/>
    <x v="4"/>
    <n v="115"/>
    <n v="20"/>
    <x v="8"/>
    <x v="1"/>
    <n v="50"/>
    <n v="3"/>
    <n v="1666.666667"/>
    <n v="0"/>
    <n v="0"/>
    <n v="0"/>
    <n v="0"/>
  </r>
  <r>
    <x v="3"/>
    <x v="459"/>
    <x v="9"/>
    <x v="2"/>
    <x v="0"/>
    <x v="0"/>
    <x v="4"/>
    <n v="21"/>
    <n v="0.5"/>
    <x v="24"/>
    <x v="0"/>
    <n v="50"/>
    <n v="10"/>
    <n v="500"/>
    <n v="0"/>
    <n v="0"/>
    <n v="0"/>
    <n v="0"/>
  </r>
  <r>
    <x v="0"/>
    <x v="460"/>
    <x v="17"/>
    <x v="0"/>
    <x v="1"/>
    <x v="0"/>
    <x v="2"/>
    <n v="0"/>
    <m/>
    <x v="2"/>
    <x v="0"/>
    <n v="80"/>
    <n v="2"/>
    <n v="4000"/>
    <m/>
    <m/>
    <m/>
    <m/>
  </r>
  <r>
    <x v="0"/>
    <x v="461"/>
    <x v="10"/>
    <x v="0"/>
    <x v="2"/>
    <x v="0"/>
    <x v="49"/>
    <n v="46"/>
    <m/>
    <x v="2"/>
    <x v="2"/>
    <n v="100"/>
    <n v="2.5"/>
    <n v="4000"/>
    <m/>
    <m/>
    <m/>
    <m/>
  </r>
  <r>
    <x v="0"/>
    <x v="462"/>
    <x v="14"/>
    <x v="1"/>
    <x v="1"/>
    <x v="0"/>
    <x v="1"/>
    <n v="1000"/>
    <m/>
    <x v="2"/>
    <x v="2"/>
    <n v="100"/>
    <n v="2.5"/>
    <n v="4000"/>
    <n v="100"/>
    <n v="4"/>
    <n v="2500"/>
    <n v="3"/>
  </r>
  <r>
    <x v="3"/>
    <x v="463"/>
    <x v="9"/>
    <x v="2"/>
    <x v="0"/>
    <x v="0"/>
    <x v="3"/>
    <n v="4500"/>
    <n v="450"/>
    <x v="0"/>
    <x v="1"/>
    <n v="125"/>
    <n v="0.5"/>
    <n v="25000"/>
    <n v="0"/>
    <n v="0"/>
    <n v="0"/>
    <n v="0"/>
  </r>
  <r>
    <x v="3"/>
    <x v="464"/>
    <x v="9"/>
    <x v="2"/>
    <x v="0"/>
    <x v="0"/>
    <x v="10"/>
    <n v="110"/>
    <n v="5"/>
    <x v="0"/>
    <x v="0"/>
    <n v="80"/>
    <n v="2"/>
    <n v="4000"/>
    <n v="0"/>
    <n v="0"/>
    <n v="0"/>
    <n v="0"/>
  </r>
  <r>
    <x v="0"/>
    <x v="465"/>
    <x v="4"/>
    <x v="3"/>
    <x v="2"/>
    <x v="0"/>
    <x v="10"/>
    <n v="1025"/>
    <m/>
    <x v="2"/>
    <x v="2"/>
    <n v="200"/>
    <n v="1"/>
    <n v="20000"/>
    <m/>
    <m/>
    <m/>
    <m/>
  </r>
  <r>
    <x v="3"/>
    <x v="466"/>
    <x v="16"/>
    <x v="0"/>
    <x v="0"/>
    <x v="0"/>
    <x v="25"/>
    <n v="1200"/>
    <n v="125"/>
    <x v="0"/>
    <x v="1"/>
    <n v="100"/>
    <n v="1"/>
    <n v="10000"/>
    <n v="0"/>
    <n v="0"/>
    <n v="0"/>
    <n v="0"/>
  </r>
  <r>
    <x v="0"/>
    <x v="467"/>
    <x v="3"/>
    <x v="3"/>
    <x v="2"/>
    <x v="0"/>
    <x v="4"/>
    <n v="840"/>
    <m/>
    <x v="2"/>
    <x v="2"/>
    <n v="90"/>
    <n v="3"/>
    <n v="3000"/>
    <m/>
    <m/>
    <m/>
    <m/>
  </r>
  <r>
    <x v="3"/>
    <x v="468"/>
    <x v="3"/>
    <x v="0"/>
    <x v="0"/>
    <x v="0"/>
    <x v="9"/>
    <n v="256"/>
    <n v="20"/>
    <x v="6"/>
    <x v="1"/>
    <n v="65"/>
    <n v="3"/>
    <n v="2166.666667"/>
    <n v="0"/>
    <n v="0"/>
    <n v="0"/>
    <n v="0"/>
  </r>
  <r>
    <x v="0"/>
    <x v="469"/>
    <x v="14"/>
    <x v="0"/>
    <x v="1"/>
    <x v="0"/>
    <x v="3"/>
    <n v="398"/>
    <m/>
    <x v="2"/>
    <x v="2"/>
    <n v="50"/>
    <n v="1"/>
    <n v="5000"/>
    <n v="100"/>
    <n v="3.2"/>
    <n v="3125"/>
    <n v="5"/>
  </r>
  <r>
    <x v="0"/>
    <x v="470"/>
    <x v="10"/>
    <x v="2"/>
    <x v="1"/>
    <x v="0"/>
    <x v="13"/>
    <m/>
    <m/>
    <x v="2"/>
    <x v="2"/>
    <n v="80"/>
    <n v="5"/>
    <n v="1600"/>
    <m/>
    <m/>
    <m/>
    <m/>
  </r>
  <r>
    <x v="0"/>
    <x v="471"/>
    <x v="14"/>
    <x v="0"/>
    <x v="2"/>
    <x v="0"/>
    <x v="2"/>
    <m/>
    <m/>
    <x v="2"/>
    <x v="0"/>
    <n v="15"/>
    <n v="1"/>
    <n v="1500"/>
    <m/>
    <m/>
    <m/>
    <m/>
  </r>
  <r>
    <x v="3"/>
    <x v="472"/>
    <x v="8"/>
    <x v="0"/>
    <x v="0"/>
    <x v="0"/>
    <x v="2"/>
    <n v="54"/>
    <n v="25"/>
    <x v="0"/>
    <x v="1"/>
    <n v="75"/>
    <n v="1"/>
    <n v="7500"/>
    <n v="0"/>
    <n v="0"/>
    <n v="0"/>
    <n v="0"/>
  </r>
  <r>
    <x v="0"/>
    <x v="473"/>
    <x v="15"/>
    <x v="0"/>
    <x v="2"/>
    <x v="0"/>
    <x v="7"/>
    <m/>
    <m/>
    <x v="2"/>
    <x v="2"/>
    <n v="200"/>
    <n v="30"/>
    <n v="666.66666669999995"/>
    <m/>
    <m/>
    <m/>
    <m/>
  </r>
  <r>
    <x v="3"/>
    <x v="474"/>
    <x v="10"/>
    <x v="2"/>
    <x v="0"/>
    <x v="0"/>
    <x v="2"/>
    <n v="120"/>
    <n v="22"/>
    <x v="8"/>
    <x v="1"/>
    <n v="40"/>
    <n v="1"/>
    <n v="4000"/>
    <n v="0"/>
    <n v="0"/>
    <n v="0"/>
    <n v="0"/>
  </r>
  <r>
    <x v="0"/>
    <x v="475"/>
    <x v="6"/>
    <x v="1"/>
    <x v="1"/>
    <x v="0"/>
    <x v="4"/>
    <n v="0"/>
    <m/>
    <x v="2"/>
    <x v="2"/>
    <n v="25"/>
    <n v="5"/>
    <n v="500"/>
    <n v="25"/>
    <n v="8"/>
    <n v="312.5"/>
    <n v="2"/>
  </r>
  <r>
    <x v="3"/>
    <x v="476"/>
    <x v="11"/>
    <x v="0"/>
    <x v="0"/>
    <x v="0"/>
    <x v="7"/>
    <n v="1005"/>
    <n v="80"/>
    <x v="18"/>
    <x v="1"/>
    <n v="50"/>
    <n v="1"/>
    <n v="5000"/>
    <n v="0"/>
    <n v="0"/>
    <n v="0"/>
    <n v="0"/>
  </r>
  <r>
    <x v="0"/>
    <x v="477"/>
    <x v="6"/>
    <x v="2"/>
    <x v="1"/>
    <x v="0"/>
    <x v="10"/>
    <n v="220"/>
    <m/>
    <x v="21"/>
    <x v="2"/>
    <n v="70"/>
    <n v="1"/>
    <n v="7000"/>
    <m/>
    <m/>
    <m/>
    <m/>
  </r>
  <r>
    <x v="2"/>
    <x v="478"/>
    <x v="2"/>
    <x v="5"/>
    <x v="1"/>
    <x v="0"/>
    <x v="4"/>
    <n v="1000"/>
    <m/>
    <x v="2"/>
    <x v="2"/>
    <n v="100"/>
    <n v="1"/>
    <n v="10000"/>
    <n v="100"/>
    <n v="1.5"/>
    <n v="6666.6666670000004"/>
    <n v="2"/>
  </r>
  <r>
    <x v="2"/>
    <x v="479"/>
    <x v="3"/>
    <x v="5"/>
    <x v="1"/>
    <x v="0"/>
    <x v="1"/>
    <m/>
    <n v="125"/>
    <x v="2"/>
    <x v="2"/>
    <n v="100"/>
    <n v="1"/>
    <n v="10000"/>
    <n v="100"/>
    <n v="2"/>
    <n v="5000"/>
    <n v="1"/>
  </r>
  <r>
    <x v="2"/>
    <x v="480"/>
    <x v="10"/>
    <x v="2"/>
    <x v="1"/>
    <x v="0"/>
    <x v="25"/>
    <m/>
    <n v="30"/>
    <x v="2"/>
    <x v="2"/>
    <n v="50"/>
    <n v="1"/>
    <n v="5000"/>
    <m/>
    <m/>
    <m/>
    <m/>
  </r>
  <r>
    <x v="3"/>
    <x v="481"/>
    <x v="12"/>
    <x v="5"/>
    <x v="1"/>
    <x v="0"/>
    <x v="4"/>
    <n v="0"/>
    <n v="1"/>
    <x v="23"/>
    <x v="1"/>
    <n v="50"/>
    <n v="5"/>
    <n v="1000"/>
    <n v="0"/>
    <n v="0"/>
    <n v="0"/>
    <n v="0"/>
  </r>
  <r>
    <x v="2"/>
    <x v="482"/>
    <x v="2"/>
    <x v="0"/>
    <x v="0"/>
    <x v="0"/>
    <x v="8"/>
    <m/>
    <n v="44"/>
    <x v="2"/>
    <x v="2"/>
    <n v="120"/>
    <n v="0.5"/>
    <n v="24000"/>
    <n v="300"/>
    <n v="3"/>
    <n v="10000"/>
    <n v="2"/>
  </r>
  <r>
    <x v="2"/>
    <x v="483"/>
    <x v="0"/>
    <x v="2"/>
    <x v="0"/>
    <x v="0"/>
    <x v="10"/>
    <m/>
    <m/>
    <x v="2"/>
    <x v="2"/>
    <n v="75"/>
    <n v="1"/>
    <n v="7500"/>
    <m/>
    <m/>
    <m/>
    <m/>
  </r>
  <r>
    <x v="2"/>
    <x v="484"/>
    <x v="10"/>
    <x v="2"/>
    <x v="1"/>
    <x v="0"/>
    <x v="19"/>
    <m/>
    <n v="50"/>
    <x v="2"/>
    <x v="2"/>
    <n v="50"/>
    <n v="1"/>
    <n v="5000"/>
    <n v="500"/>
    <n v="51"/>
    <n v="980.39215690000003"/>
    <n v="1"/>
  </r>
  <r>
    <x v="2"/>
    <x v="485"/>
    <x v="3"/>
    <x v="2"/>
    <x v="0"/>
    <x v="0"/>
    <x v="4"/>
    <m/>
    <n v="330"/>
    <x v="6"/>
    <x v="2"/>
    <n v="100"/>
    <n v="1"/>
    <n v="10000"/>
    <n v="100"/>
    <n v="1.5"/>
    <n v="6666.6666670000004"/>
    <n v="1"/>
  </r>
  <r>
    <x v="2"/>
    <x v="486"/>
    <x v="10"/>
    <x v="0"/>
    <x v="0"/>
    <x v="0"/>
    <x v="17"/>
    <m/>
    <m/>
    <x v="2"/>
    <x v="2"/>
    <n v="500"/>
    <n v="5"/>
    <n v="10000"/>
    <m/>
    <m/>
    <m/>
    <m/>
  </r>
  <r>
    <x v="0"/>
    <x v="487"/>
    <x v="2"/>
    <x v="0"/>
    <x v="0"/>
    <x v="0"/>
    <x v="10"/>
    <n v="450"/>
    <n v="85"/>
    <x v="0"/>
    <x v="1"/>
    <n v="60"/>
    <n v="2"/>
    <n v="3000"/>
    <n v="0"/>
    <n v="0"/>
    <n v="0"/>
    <n v="0"/>
  </r>
  <r>
    <x v="0"/>
    <x v="488"/>
    <x v="16"/>
    <x v="2"/>
    <x v="1"/>
    <x v="0"/>
    <x v="4"/>
    <n v="143"/>
    <n v="35"/>
    <x v="6"/>
    <x v="1"/>
    <n v="100"/>
    <n v="2.5"/>
    <n v="4000"/>
    <n v="0"/>
    <n v="0"/>
    <n v="0"/>
    <n v="0"/>
  </r>
  <r>
    <x v="2"/>
    <x v="489"/>
    <x v="14"/>
    <x v="2"/>
    <x v="0"/>
    <x v="0"/>
    <x v="13"/>
    <n v="357"/>
    <m/>
    <x v="2"/>
    <x v="2"/>
    <n v="75"/>
    <n v="1.5"/>
    <n v="5000"/>
    <m/>
    <m/>
    <m/>
    <m/>
  </r>
  <r>
    <x v="2"/>
    <x v="490"/>
    <x v="0"/>
    <x v="0"/>
    <x v="1"/>
    <x v="0"/>
    <x v="1"/>
    <m/>
    <m/>
    <x v="2"/>
    <x v="0"/>
    <n v="54"/>
    <n v="1.5"/>
    <n v="3600"/>
    <n v="100"/>
    <n v="4.2"/>
    <n v="2380.9523810000001"/>
    <n v="3"/>
  </r>
  <r>
    <x v="2"/>
    <x v="491"/>
    <x v="2"/>
    <x v="2"/>
    <x v="1"/>
    <x v="0"/>
    <x v="8"/>
    <n v="1200"/>
    <m/>
    <x v="2"/>
    <x v="2"/>
    <n v="120"/>
    <n v="1"/>
    <n v="12000"/>
    <m/>
    <m/>
    <m/>
    <m/>
  </r>
  <r>
    <x v="2"/>
    <x v="492"/>
    <x v="14"/>
    <x v="2"/>
    <x v="1"/>
    <x v="1"/>
    <x v="11"/>
    <n v="506"/>
    <m/>
    <x v="2"/>
    <x v="2"/>
    <n v="50"/>
    <n v="1"/>
    <n v="5000"/>
    <n v="250"/>
    <n v="10"/>
    <n v="2500"/>
    <n v="1"/>
  </r>
  <r>
    <x v="0"/>
    <x v="493"/>
    <x v="9"/>
    <x v="2"/>
    <x v="0"/>
    <x v="0"/>
    <x v="4"/>
    <n v="700"/>
    <n v="60"/>
    <x v="35"/>
    <x v="0"/>
    <n v="80"/>
    <n v="1"/>
    <n v="8000"/>
    <n v="0"/>
    <n v="0"/>
    <n v="0"/>
    <n v="0"/>
  </r>
  <r>
    <x v="2"/>
    <x v="494"/>
    <x v="10"/>
    <x v="0"/>
    <x v="0"/>
    <x v="0"/>
    <x v="12"/>
    <m/>
    <m/>
    <x v="2"/>
    <x v="2"/>
    <n v="80"/>
    <n v="2.5"/>
    <n v="3200"/>
    <n v="80"/>
    <n v="4"/>
    <n v="2000"/>
    <n v="1"/>
  </r>
  <r>
    <x v="2"/>
    <x v="495"/>
    <x v="3"/>
    <x v="2"/>
    <x v="1"/>
    <x v="0"/>
    <x v="10"/>
    <m/>
    <n v="850"/>
    <x v="8"/>
    <x v="2"/>
    <n v="30"/>
    <n v="5"/>
    <n v="600"/>
    <m/>
    <m/>
    <m/>
    <m/>
  </r>
  <r>
    <x v="2"/>
    <x v="496"/>
    <x v="3"/>
    <x v="0"/>
    <x v="0"/>
    <x v="0"/>
    <x v="1"/>
    <n v="550"/>
    <m/>
    <x v="2"/>
    <x v="2"/>
    <n v="200"/>
    <n v="3"/>
    <n v="6666.6666670000004"/>
    <n v="200"/>
    <n v="6"/>
    <n v="3333.333333"/>
    <n v="3"/>
  </r>
  <r>
    <x v="2"/>
    <x v="497"/>
    <x v="7"/>
    <x v="0"/>
    <x v="0"/>
    <x v="0"/>
    <x v="8"/>
    <m/>
    <n v="10"/>
    <x v="2"/>
    <x v="2"/>
    <n v="50"/>
    <n v="10"/>
    <n v="500"/>
    <n v="50"/>
    <n v="12.5"/>
    <n v="400"/>
    <n v="1"/>
  </r>
  <r>
    <x v="2"/>
    <x v="498"/>
    <x v="4"/>
    <x v="2"/>
    <x v="1"/>
    <x v="1"/>
    <x v="4"/>
    <n v="5600"/>
    <m/>
    <x v="2"/>
    <x v="0"/>
    <n v="150"/>
    <n v="0.5"/>
    <n v="30000"/>
    <m/>
    <m/>
    <m/>
    <m/>
  </r>
  <r>
    <x v="2"/>
    <x v="499"/>
    <x v="0"/>
    <x v="0"/>
    <x v="0"/>
    <x v="0"/>
    <x v="13"/>
    <m/>
    <n v="23"/>
    <x v="2"/>
    <x v="2"/>
    <n v="100"/>
    <n v="1"/>
    <n v="10000"/>
    <m/>
    <m/>
    <m/>
    <m/>
  </r>
  <r>
    <x v="0"/>
    <x v="500"/>
    <x v="2"/>
    <x v="2"/>
    <x v="1"/>
    <x v="0"/>
    <x v="0"/>
    <n v="450"/>
    <n v="50"/>
    <x v="0"/>
    <x v="1"/>
    <n v="60"/>
    <n v="3"/>
    <n v="2000"/>
    <n v="0"/>
    <n v="0"/>
    <n v="0"/>
    <n v="0"/>
  </r>
  <r>
    <x v="0"/>
    <x v="501"/>
    <x v="3"/>
    <x v="0"/>
    <x v="0"/>
    <x v="0"/>
    <x v="0"/>
    <n v="3000"/>
    <n v="240"/>
    <x v="22"/>
    <x v="1"/>
    <n v="150"/>
    <n v="1"/>
    <n v="15000"/>
    <n v="0"/>
    <n v="0"/>
    <n v="0"/>
    <n v="0"/>
  </r>
  <r>
    <x v="0"/>
    <x v="502"/>
    <x v="2"/>
    <x v="5"/>
    <x v="4"/>
    <x v="0"/>
    <x v="8"/>
    <n v="113"/>
    <n v="11"/>
    <x v="45"/>
    <x v="1"/>
    <n v="100"/>
    <n v="4"/>
    <n v="2500"/>
    <n v="0"/>
    <n v="0"/>
    <n v="0"/>
    <n v="0"/>
  </r>
  <r>
    <x v="0"/>
    <x v="503"/>
    <x v="3"/>
    <x v="0"/>
    <x v="0"/>
    <x v="0"/>
    <x v="2"/>
    <n v="1000"/>
    <n v="110"/>
    <x v="0"/>
    <x v="1"/>
    <n v="150"/>
    <n v="2"/>
    <n v="7500"/>
    <n v="0"/>
    <n v="0"/>
    <n v="0"/>
    <n v="0"/>
  </r>
  <r>
    <x v="2"/>
    <x v="504"/>
    <x v="4"/>
    <x v="2"/>
    <x v="1"/>
    <x v="0"/>
    <x v="25"/>
    <m/>
    <m/>
    <x v="2"/>
    <x v="2"/>
    <n v="15"/>
    <n v="10"/>
    <n v="150"/>
    <n v="15"/>
    <n v="10"/>
    <n v="150"/>
    <n v="1"/>
  </r>
  <r>
    <x v="2"/>
    <x v="505"/>
    <x v="8"/>
    <x v="2"/>
    <x v="0"/>
    <x v="0"/>
    <x v="4"/>
    <m/>
    <m/>
    <x v="2"/>
    <x v="2"/>
    <n v="30"/>
    <n v="10"/>
    <n v="300"/>
    <m/>
    <m/>
    <m/>
    <m/>
  </r>
  <r>
    <x v="2"/>
    <x v="506"/>
    <x v="14"/>
    <x v="5"/>
    <x v="1"/>
    <x v="0"/>
    <x v="4"/>
    <m/>
    <n v="86"/>
    <x v="46"/>
    <x v="2"/>
    <n v="30"/>
    <n v="10"/>
    <n v="300"/>
    <m/>
    <m/>
    <m/>
    <m/>
  </r>
  <r>
    <x v="2"/>
    <x v="507"/>
    <x v="14"/>
    <x v="0"/>
    <x v="0"/>
    <x v="0"/>
    <x v="4"/>
    <n v="1200"/>
    <m/>
    <x v="2"/>
    <x v="2"/>
    <n v="70"/>
    <n v="2"/>
    <n v="3500"/>
    <n v="70"/>
    <n v="3"/>
    <n v="2333.333333"/>
    <n v="2"/>
  </r>
  <r>
    <x v="2"/>
    <x v="508"/>
    <x v="9"/>
    <x v="3"/>
    <x v="0"/>
    <x v="0"/>
    <x v="7"/>
    <m/>
    <n v="50"/>
    <x v="2"/>
    <x v="0"/>
    <n v="50"/>
    <n v="1"/>
    <n v="5000"/>
    <n v="50"/>
    <n v="1.5"/>
    <n v="3333.333333"/>
    <n v="1"/>
  </r>
  <r>
    <x v="2"/>
    <x v="509"/>
    <x v="2"/>
    <x v="2"/>
    <x v="0"/>
    <x v="0"/>
    <x v="13"/>
    <m/>
    <n v="30"/>
    <x v="47"/>
    <x v="2"/>
    <n v="75"/>
    <n v="2.2000000000000002"/>
    <n v="3409.090909"/>
    <m/>
    <m/>
    <m/>
    <m/>
  </r>
  <r>
    <x v="0"/>
    <x v="510"/>
    <x v="2"/>
    <x v="5"/>
    <x v="4"/>
    <x v="0"/>
    <x v="13"/>
    <n v="600"/>
    <n v="75"/>
    <x v="0"/>
    <x v="1"/>
    <n v="80"/>
    <n v="1"/>
    <n v="8000"/>
    <n v="0"/>
    <n v="0"/>
    <n v="0"/>
    <n v="0"/>
  </r>
  <r>
    <x v="2"/>
    <x v="511"/>
    <x v="11"/>
    <x v="3"/>
    <x v="0"/>
    <x v="0"/>
    <x v="4"/>
    <n v="12400"/>
    <m/>
    <x v="2"/>
    <x v="2"/>
    <n v="300"/>
    <n v="1"/>
    <n v="30000"/>
    <n v="100"/>
    <n v="0.8"/>
    <n v="12500"/>
    <n v="1"/>
  </r>
  <r>
    <x v="2"/>
    <x v="512"/>
    <x v="2"/>
    <x v="2"/>
    <x v="1"/>
    <x v="1"/>
    <x v="8"/>
    <n v="590"/>
    <m/>
    <x v="48"/>
    <x v="2"/>
    <n v="90"/>
    <n v="3"/>
    <n v="3000"/>
    <n v="90"/>
    <n v="6.5"/>
    <n v="1384.6153850000001"/>
    <n v="1"/>
  </r>
  <r>
    <x v="2"/>
    <x v="513"/>
    <x v="0"/>
    <x v="0"/>
    <x v="0"/>
    <x v="0"/>
    <x v="50"/>
    <n v="250"/>
    <m/>
    <x v="25"/>
    <x v="0"/>
    <n v="60"/>
    <n v="1"/>
    <n v="6000"/>
    <n v="60"/>
    <n v="4"/>
    <n v="1500"/>
    <n v="3"/>
  </r>
  <r>
    <x v="2"/>
    <x v="514"/>
    <x v="2"/>
    <x v="5"/>
    <x v="1"/>
    <x v="0"/>
    <x v="4"/>
    <n v="77"/>
    <m/>
    <x v="2"/>
    <x v="2"/>
    <n v="60"/>
    <n v="6"/>
    <n v="1000"/>
    <m/>
    <m/>
    <m/>
    <m/>
  </r>
  <r>
    <x v="2"/>
    <x v="515"/>
    <x v="9"/>
    <x v="3"/>
    <x v="0"/>
    <x v="0"/>
    <x v="4"/>
    <n v="1200"/>
    <m/>
    <x v="2"/>
    <x v="2"/>
    <n v="50"/>
    <n v="0.33"/>
    <n v="15151.515149999999"/>
    <m/>
    <m/>
    <m/>
    <m/>
  </r>
  <r>
    <x v="2"/>
    <x v="516"/>
    <x v="10"/>
    <x v="3"/>
    <x v="0"/>
    <x v="0"/>
    <x v="4"/>
    <n v="61"/>
    <m/>
    <x v="2"/>
    <x v="0"/>
    <n v="75"/>
    <n v="1"/>
    <n v="7500"/>
    <n v="75"/>
    <n v="1.5"/>
    <n v="5000"/>
    <n v="3"/>
  </r>
  <r>
    <x v="0"/>
    <x v="517"/>
    <x v="14"/>
    <x v="2"/>
    <x v="1"/>
    <x v="1"/>
    <x v="0"/>
    <n v="2050"/>
    <n v="800"/>
    <x v="0"/>
    <x v="1"/>
    <n v="180"/>
    <n v="1"/>
    <n v="18000"/>
    <n v="0"/>
    <n v="0"/>
    <n v="0"/>
    <n v="0"/>
  </r>
  <r>
    <x v="2"/>
    <x v="518"/>
    <x v="10"/>
    <x v="0"/>
    <x v="0"/>
    <x v="0"/>
    <x v="10"/>
    <m/>
    <m/>
    <x v="2"/>
    <x v="2"/>
    <n v="50"/>
    <n v="4"/>
    <n v="1250"/>
    <n v="100"/>
    <n v="8"/>
    <n v="1250"/>
    <n v="3"/>
  </r>
  <r>
    <x v="2"/>
    <x v="519"/>
    <x v="9"/>
    <x v="3"/>
    <x v="0"/>
    <x v="0"/>
    <x v="1"/>
    <n v="800"/>
    <m/>
    <x v="2"/>
    <x v="2"/>
    <n v="60"/>
    <n v="1"/>
    <n v="6000"/>
    <n v="60"/>
    <n v="4"/>
    <n v="1500"/>
    <n v="2"/>
  </r>
  <r>
    <x v="2"/>
    <x v="520"/>
    <x v="10"/>
    <x v="3"/>
    <x v="1"/>
    <x v="1"/>
    <x v="12"/>
    <m/>
    <m/>
    <x v="2"/>
    <x v="2"/>
    <n v="30"/>
    <n v="3"/>
    <n v="1000"/>
    <m/>
    <m/>
    <m/>
    <m/>
  </r>
  <r>
    <x v="2"/>
    <x v="521"/>
    <x v="0"/>
    <x v="5"/>
    <x v="1"/>
    <x v="0"/>
    <x v="1"/>
    <m/>
    <m/>
    <x v="32"/>
    <x v="2"/>
    <n v="50"/>
    <n v="1.75"/>
    <n v="2857.1428569999998"/>
    <n v="50"/>
    <n v="2.27"/>
    <n v="2202.643172"/>
    <n v="1"/>
  </r>
  <r>
    <x v="2"/>
    <x v="522"/>
    <x v="2"/>
    <x v="5"/>
    <x v="1"/>
    <x v="0"/>
    <x v="20"/>
    <n v="850"/>
    <m/>
    <x v="49"/>
    <x v="2"/>
    <n v="25"/>
    <n v="0.5"/>
    <n v="5000"/>
    <n v="25"/>
    <n v="1"/>
    <n v="2500"/>
    <n v="1"/>
  </r>
  <r>
    <x v="2"/>
    <x v="523"/>
    <x v="0"/>
    <x v="5"/>
    <x v="1"/>
    <x v="0"/>
    <x v="13"/>
    <n v="70"/>
    <m/>
    <x v="50"/>
    <x v="0"/>
    <n v="50"/>
    <n v="1.25"/>
    <n v="4000"/>
    <n v="50"/>
    <n v="4"/>
    <n v="1250"/>
    <n v="1"/>
  </r>
  <r>
    <x v="2"/>
    <x v="524"/>
    <x v="2"/>
    <x v="5"/>
    <x v="1"/>
    <x v="0"/>
    <x v="4"/>
    <n v="130"/>
    <m/>
    <x v="2"/>
    <x v="2"/>
    <n v="50"/>
    <n v="2.5"/>
    <n v="2000"/>
    <n v="50"/>
    <n v="10"/>
    <n v="500"/>
    <n v="1"/>
  </r>
  <r>
    <x v="0"/>
    <x v="525"/>
    <x v="6"/>
    <x v="0"/>
    <x v="1"/>
    <x v="0"/>
    <x v="41"/>
    <n v="84"/>
    <n v="8"/>
    <x v="16"/>
    <x v="0"/>
    <n v="50"/>
    <n v="2"/>
    <n v="2500"/>
    <n v="0"/>
    <n v="0"/>
    <n v="0"/>
    <n v="0"/>
  </r>
  <r>
    <x v="2"/>
    <x v="526"/>
    <x v="6"/>
    <x v="4"/>
    <x v="0"/>
    <x v="0"/>
    <x v="4"/>
    <m/>
    <m/>
    <x v="2"/>
    <x v="0"/>
    <n v="300"/>
    <n v="5"/>
    <n v="6000"/>
    <m/>
    <m/>
    <m/>
    <m/>
  </r>
  <r>
    <x v="2"/>
    <x v="527"/>
    <x v="7"/>
    <x v="0"/>
    <x v="0"/>
    <x v="0"/>
    <x v="4"/>
    <n v="270"/>
    <m/>
    <x v="2"/>
    <x v="2"/>
    <n v="80"/>
    <n v="4"/>
    <n v="2000"/>
    <n v="80"/>
    <n v="6"/>
    <n v="1333.333333"/>
    <n v="1"/>
  </r>
  <r>
    <x v="2"/>
    <x v="528"/>
    <x v="3"/>
    <x v="2"/>
    <x v="1"/>
    <x v="0"/>
    <x v="8"/>
    <n v="582"/>
    <m/>
    <x v="10"/>
    <x v="2"/>
    <n v="50"/>
    <n v="2"/>
    <n v="2500"/>
    <n v="400"/>
    <n v="22.22"/>
    <n v="1800.180018"/>
    <n v="5"/>
  </r>
  <r>
    <x v="2"/>
    <x v="529"/>
    <x v="7"/>
    <x v="3"/>
    <x v="0"/>
    <x v="0"/>
    <x v="2"/>
    <n v="819"/>
    <m/>
    <x v="2"/>
    <x v="0"/>
    <n v="80"/>
    <n v="1.5"/>
    <n v="5333.3333329999996"/>
    <n v="160"/>
    <n v="5"/>
    <n v="3200"/>
    <n v="2"/>
  </r>
  <r>
    <x v="0"/>
    <x v="530"/>
    <x v="2"/>
    <x v="0"/>
    <x v="1"/>
    <x v="0"/>
    <x v="4"/>
    <n v="50"/>
    <n v="18"/>
    <x v="0"/>
    <x v="1"/>
    <n v="150"/>
    <n v="5"/>
    <n v="3000"/>
    <n v="0"/>
    <n v="0"/>
    <n v="0"/>
    <n v="0"/>
  </r>
  <r>
    <x v="2"/>
    <x v="531"/>
    <x v="2"/>
    <x v="2"/>
    <x v="0"/>
    <x v="0"/>
    <x v="0"/>
    <n v="35"/>
    <m/>
    <x v="2"/>
    <x v="2"/>
    <n v="50"/>
    <n v="6"/>
    <n v="833.33333330000005"/>
    <n v="100"/>
    <n v="20"/>
    <n v="500"/>
    <n v="2"/>
  </r>
  <r>
    <x v="0"/>
    <x v="532"/>
    <x v="2"/>
    <x v="2"/>
    <x v="0"/>
    <x v="0"/>
    <x v="39"/>
    <n v="825"/>
    <n v="100"/>
    <x v="23"/>
    <x v="1"/>
    <n v="500"/>
    <n v="5"/>
    <n v="10000"/>
    <n v="0"/>
    <n v="0"/>
    <n v="0"/>
    <n v="0"/>
  </r>
  <r>
    <x v="0"/>
    <x v="533"/>
    <x v="3"/>
    <x v="2"/>
    <x v="1"/>
    <x v="1"/>
    <x v="2"/>
    <n v="220"/>
    <n v="33"/>
    <x v="0"/>
    <x v="1"/>
    <n v="100"/>
    <n v="3"/>
    <n v="3333.333333"/>
    <n v="0"/>
    <n v="0"/>
    <n v="0"/>
    <n v="0"/>
  </r>
  <r>
    <x v="0"/>
    <x v="534"/>
    <x v="9"/>
    <x v="2"/>
    <x v="4"/>
    <x v="1"/>
    <x v="1"/>
    <n v="400"/>
    <n v="52"/>
    <x v="0"/>
    <x v="1"/>
    <n v="200"/>
    <n v="5"/>
    <n v="4000"/>
    <n v="0"/>
    <n v="0"/>
    <n v="0"/>
    <n v="0"/>
  </r>
  <r>
    <x v="0"/>
    <x v="535"/>
    <x v="2"/>
    <x v="2"/>
    <x v="1"/>
    <x v="1"/>
    <x v="10"/>
    <n v="450"/>
    <n v="72"/>
    <x v="0"/>
    <x v="1"/>
    <n v="90"/>
    <n v="1"/>
    <n v="9000"/>
    <n v="0"/>
    <n v="0"/>
    <n v="0"/>
    <n v="0"/>
  </r>
  <r>
    <x v="2"/>
    <x v="536"/>
    <x v="17"/>
    <x v="2"/>
    <x v="1"/>
    <x v="0"/>
    <x v="51"/>
    <n v="320"/>
    <m/>
    <x v="2"/>
    <x v="2"/>
    <n v="90"/>
    <n v="5"/>
    <n v="1800"/>
    <m/>
    <m/>
    <m/>
    <m/>
  </r>
  <r>
    <x v="0"/>
    <x v="537"/>
    <x v="11"/>
    <x v="3"/>
    <x v="4"/>
    <x v="1"/>
    <x v="8"/>
    <n v="400"/>
    <n v="55"/>
    <x v="0"/>
    <x v="0"/>
    <n v="60"/>
    <n v="2"/>
    <n v="3000"/>
    <n v="0"/>
    <n v="0"/>
    <n v="0"/>
    <n v="0"/>
  </r>
  <r>
    <x v="2"/>
    <x v="538"/>
    <x v="2"/>
    <x v="5"/>
    <x v="1"/>
    <x v="0"/>
    <x v="4"/>
    <n v="450"/>
    <m/>
    <x v="2"/>
    <x v="2"/>
    <n v="100"/>
    <n v="2.5"/>
    <n v="4000"/>
    <n v="100"/>
    <n v="8"/>
    <n v="1250"/>
    <n v="1"/>
  </r>
  <r>
    <x v="2"/>
    <x v="539"/>
    <x v="4"/>
    <x v="2"/>
    <x v="1"/>
    <x v="1"/>
    <x v="20"/>
    <n v="70"/>
    <m/>
    <x v="2"/>
    <x v="2"/>
    <n v="50"/>
    <n v="5"/>
    <n v="1000"/>
    <m/>
    <m/>
    <m/>
    <m/>
  </r>
  <r>
    <x v="2"/>
    <x v="540"/>
    <x v="9"/>
    <x v="0"/>
    <x v="0"/>
    <x v="0"/>
    <x v="1"/>
    <m/>
    <m/>
    <x v="2"/>
    <x v="2"/>
    <n v="70"/>
    <n v="1"/>
    <n v="7000"/>
    <m/>
    <m/>
    <m/>
    <m/>
  </r>
  <r>
    <x v="0"/>
    <x v="541"/>
    <x v="3"/>
    <x v="3"/>
    <x v="0"/>
    <x v="0"/>
    <x v="9"/>
    <n v="107"/>
    <n v="172"/>
    <x v="0"/>
    <x v="1"/>
    <n v="100"/>
    <n v="1"/>
    <n v="10000"/>
    <n v="0"/>
    <n v="0"/>
    <n v="0"/>
    <n v="0"/>
  </r>
  <r>
    <x v="2"/>
    <x v="542"/>
    <x v="9"/>
    <x v="2"/>
    <x v="1"/>
    <x v="0"/>
    <x v="12"/>
    <n v="700"/>
    <m/>
    <x v="51"/>
    <x v="2"/>
    <n v="50"/>
    <n v="1"/>
    <n v="5000"/>
    <n v="175"/>
    <n v="4.38"/>
    <n v="3995.43379"/>
    <n v="3"/>
  </r>
  <r>
    <x v="0"/>
    <x v="543"/>
    <x v="2"/>
    <x v="2"/>
    <x v="0"/>
    <x v="0"/>
    <x v="1"/>
    <n v="400"/>
    <n v="28"/>
    <x v="0"/>
    <x v="1"/>
    <n v="60"/>
    <n v="2.5"/>
    <n v="2400"/>
    <n v="0"/>
    <n v="0"/>
    <n v="0"/>
    <n v="0"/>
  </r>
  <r>
    <x v="0"/>
    <x v="544"/>
    <x v="3"/>
    <x v="2"/>
    <x v="1"/>
    <x v="1"/>
    <x v="1"/>
    <n v="706"/>
    <n v="55"/>
    <x v="3"/>
    <x v="1"/>
    <n v="90"/>
    <n v="2.5"/>
    <n v="3600"/>
    <n v="0"/>
    <n v="0"/>
    <n v="0"/>
    <n v="0"/>
  </r>
  <r>
    <x v="2"/>
    <x v="545"/>
    <x v="11"/>
    <x v="0"/>
    <x v="0"/>
    <x v="0"/>
    <x v="8"/>
    <n v="3000"/>
    <m/>
    <x v="2"/>
    <x v="2"/>
    <n v="100"/>
    <n v="0.75"/>
    <n v="13333.333329999999"/>
    <m/>
    <m/>
    <m/>
    <m/>
  </r>
  <r>
    <x v="0"/>
    <x v="546"/>
    <x v="3"/>
    <x v="0"/>
    <x v="0"/>
    <x v="0"/>
    <x v="4"/>
    <n v="62"/>
    <n v="3.5"/>
    <x v="22"/>
    <x v="1"/>
    <n v="50"/>
    <n v="5"/>
    <n v="1000"/>
    <n v="0"/>
    <n v="0"/>
    <n v="0"/>
    <n v="0"/>
  </r>
  <r>
    <x v="2"/>
    <x v="547"/>
    <x v="3"/>
    <x v="2"/>
    <x v="0"/>
    <x v="0"/>
    <x v="2"/>
    <m/>
    <n v="170"/>
    <x v="2"/>
    <x v="2"/>
    <n v="50"/>
    <n v="0.3"/>
    <n v="16666.666669999999"/>
    <n v="90"/>
    <n v="1"/>
    <n v="9000"/>
    <n v="2"/>
  </r>
  <r>
    <x v="0"/>
    <x v="548"/>
    <x v="0"/>
    <x v="3"/>
    <x v="1"/>
    <x v="1"/>
    <x v="1"/>
    <n v="47"/>
    <n v="21"/>
    <x v="0"/>
    <x v="1"/>
    <n v="100"/>
    <n v="3.33"/>
    <n v="3003.0030029999998"/>
    <n v="0"/>
    <n v="0"/>
    <n v="0"/>
    <n v="0"/>
  </r>
  <r>
    <x v="2"/>
    <x v="549"/>
    <x v="3"/>
    <x v="5"/>
    <x v="1"/>
    <x v="0"/>
    <x v="30"/>
    <m/>
    <n v="1"/>
    <x v="2"/>
    <x v="2"/>
    <n v="50"/>
    <n v="5"/>
    <n v="1000"/>
    <n v="50"/>
    <n v="10"/>
    <n v="500"/>
    <n v="1"/>
  </r>
  <r>
    <x v="2"/>
    <x v="550"/>
    <x v="7"/>
    <x v="2"/>
    <x v="1"/>
    <x v="1"/>
    <x v="3"/>
    <n v="85"/>
    <m/>
    <x v="2"/>
    <x v="2"/>
    <n v="50"/>
    <n v="2"/>
    <n v="2500"/>
    <m/>
    <m/>
    <m/>
    <m/>
  </r>
  <r>
    <x v="0"/>
    <x v="551"/>
    <x v="14"/>
    <x v="0"/>
    <x v="0"/>
    <x v="0"/>
    <x v="4"/>
    <n v="410"/>
    <n v="27"/>
    <x v="18"/>
    <x v="1"/>
    <n v="75"/>
    <n v="7.5"/>
    <n v="1000"/>
    <n v="0"/>
    <n v="0"/>
    <n v="0"/>
    <n v="0"/>
  </r>
  <r>
    <x v="2"/>
    <x v="552"/>
    <x v="6"/>
    <x v="2"/>
    <x v="1"/>
    <x v="1"/>
    <x v="4"/>
    <m/>
    <n v="2.27"/>
    <x v="24"/>
    <x v="2"/>
    <n v="50"/>
    <n v="2"/>
    <n v="2500"/>
    <m/>
    <m/>
    <m/>
    <m/>
  </r>
  <r>
    <x v="2"/>
    <x v="553"/>
    <x v="3"/>
    <x v="2"/>
    <x v="1"/>
    <x v="1"/>
    <x v="0"/>
    <m/>
    <n v="13"/>
    <x v="2"/>
    <x v="2"/>
    <n v="40"/>
    <n v="1.5"/>
    <n v="2666.666667"/>
    <n v="40"/>
    <n v="2"/>
    <n v="2000"/>
    <n v="1"/>
  </r>
  <r>
    <x v="2"/>
    <x v="554"/>
    <x v="4"/>
    <x v="0"/>
    <x v="0"/>
    <x v="0"/>
    <x v="2"/>
    <n v="110"/>
    <m/>
    <x v="2"/>
    <x v="2"/>
    <n v="100"/>
    <n v="1"/>
    <n v="10000"/>
    <n v="100"/>
    <n v="1.5"/>
    <n v="6666.6666670000004"/>
    <n v="3"/>
  </r>
  <r>
    <x v="0"/>
    <x v="555"/>
    <x v="10"/>
    <x v="0"/>
    <x v="1"/>
    <x v="1"/>
    <x v="4"/>
    <n v="25"/>
    <n v="3"/>
    <x v="0"/>
    <x v="0"/>
    <n v="100"/>
    <n v="1"/>
    <n v="10000"/>
    <n v="0"/>
    <n v="0"/>
    <n v="0"/>
    <n v="0"/>
  </r>
  <r>
    <x v="0"/>
    <x v="556"/>
    <x v="14"/>
    <x v="2"/>
    <x v="1"/>
    <x v="1"/>
    <x v="13"/>
    <n v="330"/>
    <n v="27"/>
    <x v="0"/>
    <x v="1"/>
    <n v="60"/>
    <n v="7"/>
    <n v="857.14285710000001"/>
    <n v="0"/>
    <n v="0"/>
    <n v="0"/>
    <n v="0"/>
  </r>
  <r>
    <x v="0"/>
    <x v="557"/>
    <x v="2"/>
    <x v="5"/>
    <x v="4"/>
    <x v="0"/>
    <x v="4"/>
    <n v="190"/>
    <n v="20"/>
    <x v="0"/>
    <x v="1"/>
    <n v="100"/>
    <n v="2.5"/>
    <n v="4000"/>
    <n v="0"/>
    <n v="0"/>
    <n v="0"/>
    <n v="0"/>
  </r>
  <r>
    <x v="2"/>
    <x v="558"/>
    <x v="3"/>
    <x v="5"/>
    <x v="4"/>
    <x v="0"/>
    <x v="4"/>
    <n v="150"/>
    <m/>
    <x v="2"/>
    <x v="2"/>
    <n v="100"/>
    <n v="6.5"/>
    <n v="1538.461538"/>
    <n v="100"/>
    <n v="9"/>
    <n v="1111.1111109999999"/>
    <n v="2"/>
  </r>
  <r>
    <x v="2"/>
    <x v="559"/>
    <x v="0"/>
    <x v="3"/>
    <x v="0"/>
    <x v="0"/>
    <x v="2"/>
    <n v="0"/>
    <m/>
    <x v="2"/>
    <x v="0"/>
    <n v="100"/>
    <n v="8"/>
    <n v="1250"/>
    <m/>
    <m/>
    <m/>
    <m/>
  </r>
  <r>
    <x v="2"/>
    <x v="560"/>
    <x v="2"/>
    <x v="2"/>
    <x v="0"/>
    <x v="0"/>
    <x v="6"/>
    <m/>
    <n v="40"/>
    <x v="2"/>
    <x v="2"/>
    <n v="1E-4"/>
    <n v="1"/>
    <n v="0.01"/>
    <n v="10"/>
    <n v="4"/>
    <n v="250"/>
    <n v="5"/>
  </r>
  <r>
    <x v="2"/>
    <x v="561"/>
    <x v="14"/>
    <x v="5"/>
    <x v="1"/>
    <x v="0"/>
    <x v="1"/>
    <n v="55"/>
    <m/>
    <x v="2"/>
    <x v="2"/>
    <n v="50"/>
    <n v="7"/>
    <n v="714.2857143"/>
    <n v="30"/>
    <n v="10"/>
    <n v="300"/>
    <n v="2"/>
  </r>
  <r>
    <x v="2"/>
    <x v="562"/>
    <x v="3"/>
    <x v="2"/>
    <x v="1"/>
    <x v="0"/>
    <x v="8"/>
    <m/>
    <n v="8"/>
    <x v="2"/>
    <x v="2"/>
    <n v="60"/>
    <n v="3.5"/>
    <n v="1714.2857140000001"/>
    <m/>
    <m/>
    <m/>
    <m/>
  </r>
  <r>
    <x v="2"/>
    <x v="563"/>
    <x v="4"/>
    <x v="2"/>
    <x v="1"/>
    <x v="1"/>
    <x v="4"/>
    <m/>
    <m/>
    <x v="52"/>
    <x v="2"/>
    <n v="60"/>
    <n v="1"/>
    <n v="6000"/>
    <m/>
    <m/>
    <m/>
    <m/>
  </r>
  <r>
    <x v="2"/>
    <x v="564"/>
    <x v="3"/>
    <x v="2"/>
    <x v="1"/>
    <x v="1"/>
    <x v="13"/>
    <n v="1000"/>
    <m/>
    <x v="22"/>
    <x v="2"/>
    <n v="60"/>
    <n v="1"/>
    <n v="6000"/>
    <n v="60"/>
    <n v="1"/>
    <n v="6000"/>
    <n v="1"/>
  </r>
  <r>
    <x v="2"/>
    <x v="565"/>
    <x v="2"/>
    <x v="2"/>
    <x v="4"/>
    <x v="0"/>
    <x v="8"/>
    <n v="363"/>
    <m/>
    <x v="53"/>
    <x v="2"/>
    <n v="100"/>
    <n v="2.5"/>
    <n v="4000"/>
    <m/>
    <m/>
    <m/>
    <m/>
  </r>
  <r>
    <x v="2"/>
    <x v="566"/>
    <x v="0"/>
    <x v="2"/>
    <x v="0"/>
    <x v="0"/>
    <x v="8"/>
    <m/>
    <m/>
    <x v="2"/>
    <x v="0"/>
    <n v="100"/>
    <n v="2"/>
    <n v="5000"/>
    <n v="100"/>
    <n v="4.76"/>
    <n v="2100.8403360000002"/>
    <n v="2"/>
  </r>
  <r>
    <x v="2"/>
    <x v="567"/>
    <x v="4"/>
    <x v="2"/>
    <x v="0"/>
    <x v="0"/>
    <x v="10"/>
    <m/>
    <m/>
    <x v="2"/>
    <x v="2"/>
    <n v="40"/>
    <n v="20"/>
    <n v="200"/>
    <n v="40"/>
    <n v="20"/>
    <n v="200"/>
    <n v="1"/>
  </r>
  <r>
    <x v="2"/>
    <x v="568"/>
    <x v="0"/>
    <x v="2"/>
    <x v="0"/>
    <x v="0"/>
    <x v="1"/>
    <m/>
    <m/>
    <x v="2"/>
    <x v="2"/>
    <n v="50"/>
    <n v="5"/>
    <n v="1000"/>
    <m/>
    <m/>
    <m/>
    <m/>
  </r>
  <r>
    <x v="2"/>
    <x v="569"/>
    <x v="2"/>
    <x v="3"/>
    <x v="0"/>
    <x v="0"/>
    <x v="52"/>
    <m/>
    <m/>
    <x v="2"/>
    <x v="2"/>
    <n v="54"/>
    <n v="3"/>
    <n v="1800"/>
    <m/>
    <m/>
    <m/>
    <m/>
  </r>
  <r>
    <x v="2"/>
    <x v="570"/>
    <x v="0"/>
    <x v="3"/>
    <x v="0"/>
    <x v="0"/>
    <x v="28"/>
    <n v="834"/>
    <m/>
    <x v="2"/>
    <x v="2"/>
    <n v="100"/>
    <n v="3"/>
    <n v="3333.333333"/>
    <n v="200"/>
    <n v="7"/>
    <n v="2857.1428569999998"/>
    <n v="4"/>
  </r>
  <r>
    <x v="2"/>
    <x v="571"/>
    <x v="17"/>
    <x v="0"/>
    <x v="0"/>
    <x v="0"/>
    <x v="1"/>
    <n v="165"/>
    <m/>
    <x v="2"/>
    <x v="2"/>
    <n v="100"/>
    <n v="3"/>
    <n v="3333.333333"/>
    <m/>
    <m/>
    <m/>
    <m/>
  </r>
  <r>
    <x v="2"/>
    <x v="572"/>
    <x v="2"/>
    <x v="3"/>
    <x v="0"/>
    <x v="0"/>
    <x v="0"/>
    <m/>
    <n v="2.66"/>
    <x v="2"/>
    <x v="2"/>
    <n v="100"/>
    <n v="1"/>
    <n v="10000"/>
    <n v="100"/>
    <n v="4"/>
    <n v="2500"/>
    <n v="3"/>
  </r>
  <r>
    <x v="2"/>
    <x v="573"/>
    <x v="0"/>
    <x v="0"/>
    <x v="1"/>
    <x v="0"/>
    <x v="7"/>
    <m/>
    <m/>
    <x v="2"/>
    <x v="2"/>
    <n v="50"/>
    <n v="1.25"/>
    <n v="4000"/>
    <n v="100"/>
    <n v="5"/>
    <n v="2000"/>
    <n v="2"/>
  </r>
  <r>
    <x v="2"/>
    <x v="574"/>
    <x v="0"/>
    <x v="0"/>
    <x v="0"/>
    <x v="0"/>
    <x v="53"/>
    <m/>
    <m/>
    <x v="2"/>
    <x v="2"/>
    <n v="36"/>
    <n v="3"/>
    <n v="1200"/>
    <n v="36"/>
    <n v="5"/>
    <n v="720"/>
    <n v="5"/>
  </r>
  <r>
    <x v="2"/>
    <x v="575"/>
    <x v="0"/>
    <x v="0"/>
    <x v="0"/>
    <x v="0"/>
    <x v="4"/>
    <m/>
    <m/>
    <x v="54"/>
    <x v="2"/>
    <n v="80"/>
    <n v="6"/>
    <n v="1333.333333"/>
    <m/>
    <m/>
    <m/>
    <m/>
  </r>
  <r>
    <x v="2"/>
    <x v="576"/>
    <x v="3"/>
    <x v="2"/>
    <x v="0"/>
    <x v="0"/>
    <x v="4"/>
    <m/>
    <m/>
    <x v="2"/>
    <x v="2"/>
    <n v="50"/>
    <n v="1"/>
    <n v="5000"/>
    <n v="50"/>
    <n v="5"/>
    <n v="1000"/>
    <n v="1"/>
  </r>
  <r>
    <x v="2"/>
    <x v="577"/>
    <x v="2"/>
    <x v="2"/>
    <x v="1"/>
    <x v="1"/>
    <x v="4"/>
    <n v="1350"/>
    <m/>
    <x v="55"/>
    <x v="2"/>
    <n v="126"/>
    <n v="1"/>
    <n v="12600"/>
    <n v="126"/>
    <n v="1"/>
    <n v="12600"/>
    <n v="2"/>
  </r>
  <r>
    <x v="2"/>
    <x v="578"/>
    <x v="8"/>
    <x v="0"/>
    <x v="0"/>
    <x v="0"/>
    <x v="4"/>
    <m/>
    <m/>
    <x v="2"/>
    <x v="2"/>
    <n v="350"/>
    <n v="5"/>
    <n v="7000"/>
    <m/>
    <m/>
    <m/>
    <m/>
  </r>
  <r>
    <x v="2"/>
    <x v="579"/>
    <x v="2"/>
    <x v="2"/>
    <x v="4"/>
    <x v="1"/>
    <x v="8"/>
    <n v="400"/>
    <m/>
    <x v="2"/>
    <x v="2"/>
    <n v="70"/>
    <n v="2"/>
    <n v="3500"/>
    <n v="70"/>
    <n v="5"/>
    <n v="1400"/>
    <n v="1"/>
  </r>
  <r>
    <x v="2"/>
    <x v="580"/>
    <x v="9"/>
    <x v="0"/>
    <x v="0"/>
    <x v="0"/>
    <x v="0"/>
    <n v="2193"/>
    <m/>
    <x v="56"/>
    <x v="2"/>
    <n v="100"/>
    <n v="1.5"/>
    <n v="6666.6666670000004"/>
    <n v="100"/>
    <n v="2.5"/>
    <n v="4000"/>
    <n v="1"/>
  </r>
  <r>
    <x v="0"/>
    <x v="581"/>
    <x v="11"/>
    <x v="2"/>
    <x v="4"/>
    <x v="1"/>
    <x v="8"/>
    <n v="142"/>
    <n v="23"/>
    <x v="45"/>
    <x v="1"/>
    <n v="150"/>
    <n v="5"/>
    <n v="3000"/>
    <n v="0"/>
    <n v="0"/>
    <n v="0"/>
    <n v="0"/>
  </r>
  <r>
    <x v="2"/>
    <x v="582"/>
    <x v="2"/>
    <x v="2"/>
    <x v="4"/>
    <x v="1"/>
    <x v="8"/>
    <n v="345"/>
    <m/>
    <x v="2"/>
    <x v="2"/>
    <n v="75"/>
    <n v="3"/>
    <n v="2500"/>
    <n v="100"/>
    <n v="4"/>
    <n v="2500"/>
    <n v="2"/>
  </r>
  <r>
    <x v="2"/>
    <x v="583"/>
    <x v="2"/>
    <x v="2"/>
    <x v="1"/>
    <x v="0"/>
    <x v="8"/>
    <n v="275"/>
    <n v="51"/>
    <x v="23"/>
    <x v="1"/>
    <n v="80"/>
    <n v="2"/>
    <n v="4000"/>
    <n v="0"/>
    <n v="0"/>
    <n v="0"/>
    <n v="0"/>
  </r>
  <r>
    <x v="2"/>
    <x v="584"/>
    <x v="14"/>
    <x v="0"/>
    <x v="0"/>
    <x v="0"/>
    <x v="8"/>
    <n v="1400"/>
    <m/>
    <x v="2"/>
    <x v="2"/>
    <n v="50"/>
    <n v="1"/>
    <n v="5000"/>
    <m/>
    <m/>
    <m/>
    <m/>
  </r>
  <r>
    <x v="2"/>
    <x v="585"/>
    <x v="10"/>
    <x v="4"/>
    <x v="0"/>
    <x v="0"/>
    <x v="2"/>
    <m/>
    <m/>
    <x v="2"/>
    <x v="2"/>
    <n v="50"/>
    <n v="1"/>
    <n v="5000"/>
    <n v="50"/>
    <n v="2.5"/>
    <n v="2000"/>
    <n v="1"/>
  </r>
  <r>
    <x v="2"/>
    <x v="586"/>
    <x v="3"/>
    <x v="0"/>
    <x v="0"/>
    <x v="0"/>
    <x v="0"/>
    <n v="178"/>
    <m/>
    <x v="2"/>
    <x v="2"/>
    <n v="20"/>
    <n v="10"/>
    <n v="200"/>
    <m/>
    <m/>
    <m/>
    <m/>
  </r>
  <r>
    <x v="2"/>
    <x v="587"/>
    <x v="4"/>
    <x v="5"/>
    <x v="1"/>
    <x v="0"/>
    <x v="14"/>
    <m/>
    <n v="19"/>
    <x v="2"/>
    <x v="2"/>
    <n v="50"/>
    <n v="1"/>
    <n v="5000"/>
    <m/>
    <m/>
    <m/>
    <m/>
  </r>
  <r>
    <x v="2"/>
    <x v="588"/>
    <x v="4"/>
    <x v="0"/>
    <x v="0"/>
    <x v="0"/>
    <x v="13"/>
    <n v="192"/>
    <m/>
    <x v="2"/>
    <x v="2"/>
    <n v="100"/>
    <n v="2"/>
    <n v="5000"/>
    <n v="50"/>
    <n v="6"/>
    <n v="833.33333330000005"/>
    <n v="3"/>
  </r>
  <r>
    <x v="2"/>
    <x v="589"/>
    <x v="3"/>
    <x v="2"/>
    <x v="4"/>
    <x v="1"/>
    <x v="10"/>
    <n v="1447"/>
    <m/>
    <x v="2"/>
    <x v="2"/>
    <n v="50"/>
    <n v="0.5"/>
    <n v="10000"/>
    <n v="50"/>
    <n v="0.5"/>
    <n v="10000"/>
    <n v="1"/>
  </r>
  <r>
    <x v="2"/>
    <x v="590"/>
    <x v="0"/>
    <x v="5"/>
    <x v="4"/>
    <x v="0"/>
    <x v="7"/>
    <n v="705"/>
    <m/>
    <x v="2"/>
    <x v="2"/>
    <n v="75"/>
    <n v="1"/>
    <n v="7500"/>
    <n v="75"/>
    <n v="2.5"/>
    <n v="3000"/>
    <n v="1"/>
  </r>
  <r>
    <x v="2"/>
    <x v="591"/>
    <x v="2"/>
    <x v="2"/>
    <x v="0"/>
    <x v="0"/>
    <x v="12"/>
    <n v="500"/>
    <n v="62"/>
    <x v="0"/>
    <x v="1"/>
    <n v="50"/>
    <n v="2"/>
    <n v="2500"/>
    <n v="0"/>
    <n v="0"/>
    <n v="0"/>
    <n v="0"/>
  </r>
  <r>
    <x v="2"/>
    <x v="190"/>
    <x v="14"/>
    <x v="0"/>
    <x v="0"/>
    <x v="0"/>
    <x v="12"/>
    <n v="1048"/>
    <n v="263"/>
    <x v="6"/>
    <x v="1"/>
    <n v="80"/>
    <n v="0.8"/>
    <n v="10000"/>
    <n v="0"/>
    <n v="0"/>
    <n v="0"/>
    <n v="0"/>
  </r>
  <r>
    <x v="2"/>
    <x v="592"/>
    <x v="5"/>
    <x v="3"/>
    <x v="1"/>
    <x v="0"/>
    <x v="8"/>
    <n v="924"/>
    <m/>
    <x v="2"/>
    <x v="2"/>
    <n v="50"/>
    <n v="1"/>
    <n v="5000"/>
    <n v="5"/>
    <n v="2"/>
    <n v="250"/>
    <n v="1"/>
  </r>
  <r>
    <x v="2"/>
    <x v="593"/>
    <x v="0"/>
    <x v="3"/>
    <x v="0"/>
    <x v="0"/>
    <x v="54"/>
    <m/>
    <m/>
    <x v="2"/>
    <x v="0"/>
    <n v="100"/>
    <n v="2.5"/>
    <n v="4000"/>
    <m/>
    <m/>
    <m/>
    <m/>
  </r>
  <r>
    <x v="2"/>
    <x v="594"/>
    <x v="2"/>
    <x v="2"/>
    <x v="1"/>
    <x v="0"/>
    <x v="55"/>
    <n v="320"/>
    <n v="57"/>
    <x v="0"/>
    <x v="1"/>
    <n v="100"/>
    <n v="4"/>
    <n v="2500"/>
    <n v="0"/>
    <n v="0"/>
    <n v="0"/>
    <n v="0"/>
  </r>
  <r>
    <x v="2"/>
    <x v="595"/>
    <x v="3"/>
    <x v="0"/>
    <x v="0"/>
    <x v="0"/>
    <x v="1"/>
    <m/>
    <n v="6"/>
    <x v="17"/>
    <x v="2"/>
    <n v="100"/>
    <n v="4.16"/>
    <n v="2403.8461539999998"/>
    <m/>
    <m/>
    <m/>
    <m/>
  </r>
  <r>
    <x v="2"/>
    <x v="596"/>
    <x v="2"/>
    <x v="2"/>
    <x v="1"/>
    <x v="0"/>
    <x v="1"/>
    <n v="670"/>
    <m/>
    <x v="2"/>
    <x v="2"/>
    <n v="100"/>
    <n v="1.5"/>
    <n v="6666.6666670000004"/>
    <n v="300"/>
    <n v="6"/>
    <n v="5000"/>
    <n v="1"/>
  </r>
  <r>
    <x v="2"/>
    <x v="597"/>
    <x v="0"/>
    <x v="0"/>
    <x v="0"/>
    <x v="0"/>
    <x v="2"/>
    <m/>
    <m/>
    <x v="2"/>
    <x v="2"/>
    <n v="50"/>
    <n v="1.25"/>
    <n v="4000"/>
    <n v="50"/>
    <n v="5"/>
    <n v="1000"/>
    <n v="1"/>
  </r>
  <r>
    <x v="2"/>
    <x v="598"/>
    <x v="11"/>
    <x v="2"/>
    <x v="1"/>
    <x v="1"/>
    <x v="8"/>
    <n v="368"/>
    <m/>
    <x v="2"/>
    <x v="2"/>
    <n v="100"/>
    <n v="5"/>
    <n v="2000"/>
    <n v="50"/>
    <n v="5"/>
    <n v="1000"/>
    <n v="1"/>
  </r>
  <r>
    <x v="2"/>
    <x v="599"/>
    <x v="3"/>
    <x v="5"/>
    <x v="4"/>
    <x v="0"/>
    <x v="56"/>
    <m/>
    <m/>
    <x v="52"/>
    <x v="2"/>
    <n v="60"/>
    <n v="4"/>
    <n v="1500"/>
    <m/>
    <m/>
    <m/>
    <m/>
  </r>
  <r>
    <x v="2"/>
    <x v="600"/>
    <x v="0"/>
    <x v="2"/>
    <x v="0"/>
    <x v="0"/>
    <x v="3"/>
    <n v="90"/>
    <m/>
    <x v="2"/>
    <x v="2"/>
    <n v="100"/>
    <n v="5"/>
    <n v="2000"/>
    <m/>
    <m/>
    <m/>
    <m/>
  </r>
  <r>
    <x v="2"/>
    <x v="601"/>
    <x v="3"/>
    <x v="2"/>
    <x v="1"/>
    <x v="1"/>
    <x v="10"/>
    <n v="174"/>
    <m/>
    <x v="33"/>
    <x v="2"/>
    <n v="50"/>
    <n v="2"/>
    <n v="2500"/>
    <n v="50"/>
    <n v="2.8"/>
    <n v="1785.7142859999999"/>
    <n v="1"/>
  </r>
  <r>
    <x v="2"/>
    <x v="602"/>
    <x v="2"/>
    <x v="5"/>
    <x v="1"/>
    <x v="0"/>
    <x v="0"/>
    <n v="22"/>
    <m/>
    <x v="2"/>
    <x v="0"/>
    <n v="50"/>
    <n v="5"/>
    <n v="1000"/>
    <m/>
    <m/>
    <m/>
    <m/>
  </r>
  <r>
    <x v="2"/>
    <x v="603"/>
    <x v="3"/>
    <x v="2"/>
    <x v="1"/>
    <x v="1"/>
    <x v="4"/>
    <n v="2915"/>
    <n v="7"/>
    <x v="0"/>
    <x v="1"/>
    <n v="40"/>
    <n v="1.8"/>
    <n v="2222.2222219999999"/>
    <n v="0"/>
    <n v="0"/>
    <n v="0"/>
    <n v="0"/>
  </r>
  <r>
    <x v="2"/>
    <x v="604"/>
    <x v="3"/>
    <x v="2"/>
    <x v="1"/>
    <x v="1"/>
    <x v="9"/>
    <m/>
    <n v="64"/>
    <x v="2"/>
    <x v="2"/>
    <n v="100"/>
    <n v="5"/>
    <n v="2000"/>
    <m/>
    <m/>
    <m/>
    <m/>
  </r>
  <r>
    <x v="2"/>
    <x v="605"/>
    <x v="14"/>
    <x v="2"/>
    <x v="0"/>
    <x v="0"/>
    <x v="2"/>
    <n v="526"/>
    <n v="70"/>
    <x v="0"/>
    <x v="1"/>
    <n v="70"/>
    <n v="1"/>
    <n v="7000"/>
    <n v="0"/>
    <n v="0"/>
    <n v="0"/>
    <n v="0"/>
  </r>
  <r>
    <x v="2"/>
    <x v="606"/>
    <x v="11"/>
    <x v="2"/>
    <x v="1"/>
    <x v="0"/>
    <x v="1"/>
    <n v="378"/>
    <m/>
    <x v="2"/>
    <x v="2"/>
    <n v="100"/>
    <n v="3"/>
    <n v="3333.333333"/>
    <m/>
    <m/>
    <m/>
    <m/>
  </r>
  <r>
    <x v="2"/>
    <x v="607"/>
    <x v="6"/>
    <x v="2"/>
    <x v="1"/>
    <x v="0"/>
    <x v="39"/>
    <n v="356"/>
    <n v="36"/>
    <x v="0"/>
    <x v="1"/>
    <n v="60"/>
    <n v="1.5"/>
    <n v="4000"/>
    <n v="0"/>
    <n v="0"/>
    <n v="0"/>
    <n v="0"/>
  </r>
  <r>
    <x v="2"/>
    <x v="608"/>
    <x v="3"/>
    <x v="2"/>
    <x v="1"/>
    <x v="0"/>
    <x v="4"/>
    <n v="290"/>
    <n v="45"/>
    <x v="0"/>
    <x v="1"/>
    <n v="50"/>
    <n v="2"/>
    <n v="2500"/>
    <n v="0"/>
    <n v="0"/>
    <n v="0"/>
    <n v="0"/>
  </r>
  <r>
    <x v="2"/>
    <x v="609"/>
    <x v="14"/>
    <x v="2"/>
    <x v="1"/>
    <x v="1"/>
    <x v="2"/>
    <m/>
    <m/>
    <x v="2"/>
    <x v="0"/>
    <n v="30"/>
    <n v="3"/>
    <n v="1000"/>
    <n v="30"/>
    <n v="3"/>
    <n v="1000"/>
    <n v="2"/>
  </r>
  <r>
    <x v="2"/>
    <x v="610"/>
    <x v="0"/>
    <x v="0"/>
    <x v="0"/>
    <x v="0"/>
    <x v="3"/>
    <n v="860"/>
    <n v="190"/>
    <x v="49"/>
    <x v="1"/>
    <n v="100"/>
    <n v="1.25"/>
    <n v="8000"/>
    <n v="0"/>
    <n v="0"/>
    <n v="0"/>
    <n v="0"/>
  </r>
  <r>
    <x v="2"/>
    <x v="611"/>
    <x v="2"/>
    <x v="5"/>
    <x v="3"/>
    <x v="0"/>
    <x v="4"/>
    <n v="120"/>
    <m/>
    <x v="2"/>
    <x v="2"/>
    <n v="75"/>
    <n v="5"/>
    <n v="1500"/>
    <m/>
    <m/>
    <m/>
    <m/>
  </r>
  <r>
    <x v="2"/>
    <x v="612"/>
    <x v="14"/>
    <x v="5"/>
    <x v="1"/>
    <x v="0"/>
    <x v="0"/>
    <n v="58"/>
    <m/>
    <x v="2"/>
    <x v="2"/>
    <n v="60"/>
    <n v="12"/>
    <n v="500"/>
    <m/>
    <m/>
    <m/>
    <m/>
  </r>
  <r>
    <x v="2"/>
    <x v="613"/>
    <x v="14"/>
    <x v="2"/>
    <x v="1"/>
    <x v="0"/>
    <x v="4"/>
    <n v="80"/>
    <n v="10"/>
    <x v="0"/>
    <x v="1"/>
    <n v="37.5"/>
    <n v="2.5"/>
    <n v="1500"/>
    <n v="0"/>
    <n v="0"/>
    <n v="0"/>
    <n v="0"/>
  </r>
  <r>
    <x v="2"/>
    <x v="614"/>
    <x v="5"/>
    <x v="0"/>
    <x v="0"/>
    <x v="0"/>
    <x v="4"/>
    <n v="322"/>
    <m/>
    <x v="2"/>
    <x v="0"/>
    <n v="75"/>
    <n v="1.5"/>
    <n v="5000"/>
    <m/>
    <m/>
    <m/>
    <m/>
  </r>
  <r>
    <x v="2"/>
    <x v="615"/>
    <x v="14"/>
    <x v="2"/>
    <x v="0"/>
    <x v="0"/>
    <x v="2"/>
    <m/>
    <m/>
    <x v="2"/>
    <x v="2"/>
    <n v="75"/>
    <n v="0.5"/>
    <n v="15000"/>
    <m/>
    <m/>
    <m/>
    <m/>
  </r>
  <r>
    <x v="2"/>
    <x v="616"/>
    <x v="4"/>
    <x v="3"/>
    <x v="0"/>
    <x v="0"/>
    <x v="57"/>
    <m/>
    <m/>
    <x v="2"/>
    <x v="2"/>
    <n v="60"/>
    <n v="5"/>
    <n v="1200"/>
    <m/>
    <m/>
    <m/>
    <m/>
  </r>
  <r>
    <x v="2"/>
    <x v="617"/>
    <x v="14"/>
    <x v="2"/>
    <x v="1"/>
    <x v="0"/>
    <x v="0"/>
    <n v="206"/>
    <m/>
    <x v="2"/>
    <x v="2"/>
    <n v="70"/>
    <n v="5"/>
    <n v="1400"/>
    <m/>
    <m/>
    <m/>
    <m/>
  </r>
  <r>
    <x v="2"/>
    <x v="618"/>
    <x v="14"/>
    <x v="2"/>
    <x v="1"/>
    <x v="1"/>
    <x v="1"/>
    <m/>
    <n v="8"/>
    <x v="2"/>
    <x v="2"/>
    <n v="35"/>
    <n v="5"/>
    <n v="700"/>
    <n v="35"/>
    <n v="5"/>
    <n v="700"/>
    <n v="2"/>
  </r>
  <r>
    <x v="2"/>
    <x v="619"/>
    <x v="2"/>
    <x v="0"/>
    <x v="0"/>
    <x v="0"/>
    <x v="1"/>
    <n v="93"/>
    <n v="70"/>
    <x v="48"/>
    <x v="1"/>
    <n v="50"/>
    <n v="1"/>
    <n v="5000"/>
    <n v="0"/>
    <n v="0"/>
    <n v="0"/>
    <n v="0"/>
  </r>
  <r>
    <x v="2"/>
    <x v="620"/>
    <x v="14"/>
    <x v="0"/>
    <x v="0"/>
    <x v="0"/>
    <x v="2"/>
    <n v="110"/>
    <n v="33"/>
    <x v="0"/>
    <x v="1"/>
    <n v="50"/>
    <n v="2"/>
    <n v="2500"/>
    <n v="0"/>
    <n v="0"/>
    <n v="0"/>
    <n v="0"/>
  </r>
  <r>
    <x v="2"/>
    <x v="621"/>
    <x v="3"/>
    <x v="2"/>
    <x v="0"/>
    <x v="0"/>
    <x v="1"/>
    <n v="140"/>
    <m/>
    <x v="57"/>
    <x v="2"/>
    <n v="100"/>
    <n v="6.5"/>
    <n v="1538.461538"/>
    <n v="100"/>
    <n v="18"/>
    <n v="555.55555560000005"/>
    <n v="2"/>
  </r>
  <r>
    <x v="2"/>
    <x v="622"/>
    <x v="2"/>
    <x v="2"/>
    <x v="1"/>
    <x v="1"/>
    <x v="2"/>
    <n v="9650"/>
    <m/>
    <x v="2"/>
    <x v="2"/>
    <n v="300"/>
    <n v="1"/>
    <n v="30000"/>
    <n v="100"/>
    <n v="1"/>
    <n v="10000"/>
    <n v="1"/>
  </r>
  <r>
    <x v="2"/>
    <x v="623"/>
    <x v="12"/>
    <x v="0"/>
    <x v="0"/>
    <x v="0"/>
    <x v="2"/>
    <m/>
    <m/>
    <x v="2"/>
    <x v="2"/>
    <n v="45"/>
    <n v="5"/>
    <n v="900"/>
    <m/>
    <m/>
    <m/>
    <m/>
  </r>
  <r>
    <x v="2"/>
    <x v="624"/>
    <x v="14"/>
    <x v="2"/>
    <x v="1"/>
    <x v="1"/>
    <x v="1"/>
    <m/>
    <n v="102"/>
    <x v="2"/>
    <x v="2"/>
    <n v="60"/>
    <n v="1"/>
    <n v="6000"/>
    <m/>
    <m/>
    <m/>
    <m/>
  </r>
  <r>
    <x v="2"/>
    <x v="625"/>
    <x v="2"/>
    <x v="2"/>
    <x v="0"/>
    <x v="0"/>
    <x v="6"/>
    <n v="20"/>
    <m/>
    <x v="2"/>
    <x v="2"/>
    <n v="50"/>
    <n v="7"/>
    <n v="714.2857143"/>
    <m/>
    <m/>
    <m/>
    <m/>
  </r>
  <r>
    <x v="2"/>
    <x v="626"/>
    <x v="16"/>
    <x v="2"/>
    <x v="0"/>
    <x v="0"/>
    <x v="1"/>
    <m/>
    <m/>
    <x v="58"/>
    <x v="0"/>
    <n v="150"/>
    <n v="0.5"/>
    <n v="30000"/>
    <m/>
    <m/>
    <m/>
    <m/>
  </r>
  <r>
    <x v="2"/>
    <x v="627"/>
    <x v="6"/>
    <x v="5"/>
    <x v="1"/>
    <x v="0"/>
    <x v="9"/>
    <m/>
    <m/>
    <x v="2"/>
    <x v="0"/>
    <n v="50"/>
    <n v="1.5"/>
    <n v="3333.333333"/>
    <n v="200"/>
    <n v="10"/>
    <n v="2000"/>
    <n v="4"/>
  </r>
  <r>
    <x v="2"/>
    <x v="628"/>
    <x v="6"/>
    <x v="2"/>
    <x v="1"/>
    <x v="1"/>
    <x v="10"/>
    <n v="1700"/>
    <m/>
    <x v="22"/>
    <x v="2"/>
    <n v="100"/>
    <n v="1.25"/>
    <n v="8000"/>
    <n v="50"/>
    <n v="1"/>
    <n v="5000"/>
    <n v="2"/>
  </r>
  <r>
    <x v="2"/>
    <x v="629"/>
    <x v="6"/>
    <x v="0"/>
    <x v="0"/>
    <x v="0"/>
    <x v="2"/>
    <n v="270"/>
    <m/>
    <x v="2"/>
    <x v="2"/>
    <n v="100"/>
    <n v="3.33"/>
    <n v="3003.0030029999998"/>
    <m/>
    <m/>
    <m/>
    <m/>
  </r>
  <r>
    <x v="2"/>
    <x v="630"/>
    <x v="17"/>
    <x v="5"/>
    <x v="3"/>
    <x v="0"/>
    <x v="4"/>
    <n v="20"/>
    <m/>
    <x v="2"/>
    <x v="2"/>
    <n v="21.3"/>
    <n v="7"/>
    <n v="304.2857143"/>
    <n v="21.3"/>
    <n v="7"/>
    <n v="304.2857143"/>
    <n v="2"/>
  </r>
  <r>
    <x v="2"/>
    <x v="631"/>
    <x v="0"/>
    <x v="0"/>
    <x v="0"/>
    <x v="0"/>
    <x v="20"/>
    <n v="0"/>
    <m/>
    <x v="2"/>
    <x v="2"/>
    <n v="80"/>
    <n v="2"/>
    <n v="4000"/>
    <n v="40"/>
    <n v="1"/>
    <n v="4000"/>
    <n v="1"/>
  </r>
  <r>
    <x v="2"/>
    <x v="632"/>
    <x v="15"/>
    <x v="2"/>
    <x v="1"/>
    <x v="1"/>
    <x v="1"/>
    <n v="65"/>
    <m/>
    <x v="2"/>
    <x v="2"/>
    <n v="150"/>
    <n v="1.5"/>
    <n v="1000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66336-6F4C-4EC2-B94B-ED6C6319255E}" name="PivotTable3" cacheId="0" dataPosition="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7">
  <location ref="A3:H13" firstHeaderRow="0" firstDataRow="1" firstDataCol="1"/>
  <pivotFields count="18">
    <pivotField showAll="0"/>
    <pivotField dataField="1" showAll="0">
      <items count="634">
        <item x="473"/>
        <item x="356"/>
        <item x="332"/>
        <item x="391"/>
        <item x="389"/>
        <item x="51"/>
        <item x="181"/>
        <item x="58"/>
        <item x="5"/>
        <item x="346"/>
        <item x="518"/>
        <item x="334"/>
        <item x="80"/>
        <item x="457"/>
        <item x="427"/>
        <item x="363"/>
        <item x="462"/>
        <item x="81"/>
        <item x="545"/>
        <item x="503"/>
        <item x="25"/>
        <item x="224"/>
        <item x="263"/>
        <item x="188"/>
        <item x="31"/>
        <item x="57"/>
        <item x="602"/>
        <item x="507"/>
        <item x="60"/>
        <item x="493"/>
        <item x="287"/>
        <item x="384"/>
        <item x="396"/>
        <item x="32"/>
        <item x="606"/>
        <item x="321"/>
        <item x="149"/>
        <item x="524"/>
        <item x="523"/>
        <item x="127"/>
        <item x="364"/>
        <item x="433"/>
        <item x="158"/>
        <item x="355"/>
        <item x="173"/>
        <item x="213"/>
        <item x="408"/>
        <item x="199"/>
        <item x="101"/>
        <item x="172"/>
        <item x="417"/>
        <item x="421"/>
        <item x="554"/>
        <item x="290"/>
        <item x="142"/>
        <item x="241"/>
        <item x="488"/>
        <item x="499"/>
        <item x="596"/>
        <item x="564"/>
        <item x="543"/>
        <item x="440"/>
        <item x="286"/>
        <item x="48"/>
        <item x="169"/>
        <item x="627"/>
        <item x="79"/>
        <item x="94"/>
        <item x="204"/>
        <item x="231"/>
        <item x="547"/>
        <item x="557"/>
        <item x="536"/>
        <item x="353"/>
        <item x="614"/>
        <item x="605"/>
        <item x="308"/>
        <item x="260"/>
        <item x="163"/>
        <item x="303"/>
        <item x="216"/>
        <item x="208"/>
        <item x="207"/>
        <item x="9"/>
        <item x="106"/>
        <item x="259"/>
        <item x="403"/>
        <item x="145"/>
        <item x="530"/>
        <item x="6"/>
        <item x="38"/>
        <item x="595"/>
        <item x="244"/>
        <item x="406"/>
        <item x="409"/>
        <item x="212"/>
        <item x="354"/>
        <item x="561"/>
        <item x="88"/>
        <item x="125"/>
        <item x="214"/>
        <item x="238"/>
        <item x="45"/>
        <item x="588"/>
        <item x="107"/>
        <item x="465"/>
        <item x="479"/>
        <item x="474"/>
        <item x="487"/>
        <item x="450"/>
        <item x="475"/>
        <item x="449"/>
        <item x="275"/>
        <item x="397"/>
        <item x="468"/>
        <item x="537"/>
        <item x="179"/>
        <item x="424"/>
        <item x="270"/>
        <item x="482"/>
        <item x="546"/>
        <item x="295"/>
        <item x="486"/>
        <item x="358"/>
        <item x="387"/>
        <item x="509"/>
        <item x="183"/>
        <item x="242"/>
        <item x="102"/>
        <item x="139"/>
        <item x="362"/>
        <item x="228"/>
        <item x="505"/>
        <item x="63"/>
        <item x="458"/>
        <item x="466"/>
        <item x="121"/>
        <item x="251"/>
        <item x="611"/>
        <item x="435"/>
        <item x="243"/>
        <item x="189"/>
        <item x="246"/>
        <item x="477"/>
        <item x="333"/>
        <item x="193"/>
        <item x="582"/>
        <item x="153"/>
        <item x="285"/>
        <item x="575"/>
        <item x="590"/>
        <item x="618"/>
        <item x="589"/>
        <item x="541"/>
        <item x="525"/>
        <item x="628"/>
        <item x="192"/>
        <item x="201"/>
        <item x="117"/>
        <item x="502"/>
        <item x="85"/>
        <item x="385"/>
        <item x="420"/>
        <item x="414"/>
        <item x="151"/>
        <item x="377"/>
        <item x="30"/>
        <item x="584"/>
        <item x="104"/>
        <item x="200"/>
        <item x="515"/>
        <item x="592"/>
        <item x="398"/>
        <item x="478"/>
        <item x="71"/>
        <item x="33"/>
        <item x="73"/>
        <item x="194"/>
        <item x="211"/>
        <item x="444"/>
        <item x="50"/>
        <item x="330"/>
        <item x="438"/>
        <item x="19"/>
        <item x="621"/>
        <item x="165"/>
        <item x="434"/>
        <item x="453"/>
        <item x="47"/>
        <item x="322"/>
        <item x="411"/>
        <item x="310"/>
        <item x="254"/>
        <item x="180"/>
        <item x="119"/>
        <item x="267"/>
        <item x="289"/>
        <item x="513"/>
        <item x="461"/>
        <item x="22"/>
        <item x="103"/>
        <item x="229"/>
        <item x="161"/>
        <item x="223"/>
        <item x="34"/>
        <item x="184"/>
        <item x="160"/>
        <item x="136"/>
        <item x="273"/>
        <item x="132"/>
        <item x="599"/>
        <item x="316"/>
        <item x="583"/>
        <item x="348"/>
        <item x="552"/>
        <item x="430"/>
        <item x="91"/>
        <item x="42"/>
        <item x="527"/>
        <item x="352"/>
        <item x="404"/>
        <item x="485"/>
        <item x="113"/>
        <item x="400"/>
        <item x="105"/>
        <item x="279"/>
        <item x="423"/>
        <item x="351"/>
        <item x="336"/>
        <item x="535"/>
        <item x="170"/>
        <item x="68"/>
        <item x="43"/>
        <item x="140"/>
        <item x="168"/>
        <item x="591"/>
        <item x="4"/>
        <item x="570"/>
        <item x="292"/>
        <item x="2"/>
        <item x="17"/>
        <item x="594"/>
        <item x="574"/>
        <item x="616"/>
        <item x="233"/>
        <item x="264"/>
        <item x="249"/>
        <item x="329"/>
        <item x="55"/>
        <item x="222"/>
        <item x="218"/>
        <item x="277"/>
        <item x="374"/>
        <item x="152"/>
        <item x="266"/>
        <item x="386"/>
        <item x="174"/>
        <item x="89"/>
        <item x="13"/>
        <item x="372"/>
        <item x="436"/>
        <item x="498"/>
        <item x="252"/>
        <item x="64"/>
        <item x="147"/>
        <item x="407"/>
        <item x="328"/>
        <item x="480"/>
        <item x="126"/>
        <item x="490"/>
        <item x="187"/>
        <item x="46"/>
        <item x="532"/>
        <item x="326"/>
        <item x="82"/>
        <item x="597"/>
        <item x="115"/>
        <item x="186"/>
        <item x="185"/>
        <item x="508"/>
        <item x="357"/>
        <item x="10"/>
        <item x="553"/>
        <item x="83"/>
        <item x="445"/>
        <item x="96"/>
        <item x="27"/>
        <item x="268"/>
        <item x="514"/>
        <item x="426"/>
        <item x="441"/>
        <item x="20"/>
        <item x="607"/>
        <item x="419"/>
        <item x="77"/>
        <item x="368"/>
        <item x="555"/>
        <item x="123"/>
        <item x="467"/>
        <item x="293"/>
        <item x="492"/>
        <item x="569"/>
        <item x="257"/>
        <item x="613"/>
        <item x="410"/>
        <item x="428"/>
        <item x="190"/>
        <item x="21"/>
        <item x="74"/>
        <item x="446"/>
        <item x="49"/>
        <item x="381"/>
        <item x="309"/>
        <item x="225"/>
        <item x="36"/>
        <item x="294"/>
        <item x="452"/>
        <item x="576"/>
        <item x="61"/>
        <item x="175"/>
        <item x="239"/>
        <item x="313"/>
        <item x="520"/>
        <item x="280"/>
        <item x="314"/>
        <item x="220"/>
        <item x="443"/>
        <item x="390"/>
        <item x="108"/>
        <item x="371"/>
        <item x="585"/>
        <item x="258"/>
        <item x="148"/>
        <item x="460"/>
        <item x="568"/>
        <item x="16"/>
        <item x="416"/>
        <item x="529"/>
        <item x="472"/>
        <item x="526"/>
        <item x="256"/>
        <item x="533"/>
        <item x="240"/>
        <item x="128"/>
        <item x="331"/>
        <item x="495"/>
        <item x="578"/>
        <item x="412"/>
        <item x="573"/>
        <item x="75"/>
        <item x="405"/>
        <item x="235"/>
        <item x="70"/>
        <item x="191"/>
        <item x="41"/>
        <item x="24"/>
        <item x="497"/>
        <item x="587"/>
        <item x="315"/>
        <item x="431"/>
        <item x="143"/>
        <item x="318"/>
        <item x="500"/>
        <item x="393"/>
        <item x="72"/>
        <item x="604"/>
        <item x="464"/>
        <item x="365"/>
        <item x="271"/>
        <item x="567"/>
        <item x="442"/>
        <item x="447"/>
        <item x="203"/>
        <item x="335"/>
        <item x="494"/>
        <item x="177"/>
        <item x="262"/>
        <item x="559"/>
        <item x="483"/>
        <item x="392"/>
        <item x="579"/>
        <item x="247"/>
        <item x="54"/>
        <item x="8"/>
        <item x="111"/>
        <item x="484"/>
        <item x="624"/>
        <item x="337"/>
        <item x="78"/>
        <item x="296"/>
        <item x="28"/>
        <item x="359"/>
        <item x="551"/>
        <item x="560"/>
        <item x="221"/>
        <item x="114"/>
        <item x="489"/>
        <item x="379"/>
        <item x="166"/>
        <item x="56"/>
        <item x="52"/>
        <item x="146"/>
        <item x="476"/>
        <item x="248"/>
        <item x="219"/>
        <item x="558"/>
        <item x="577"/>
        <item x="586"/>
        <item x="176"/>
        <item x="521"/>
        <item x="162"/>
        <item x="291"/>
        <item x="93"/>
        <item x="7"/>
        <item x="255"/>
        <item x="491"/>
        <item x="195"/>
        <item x="274"/>
        <item x="124"/>
        <item x="138"/>
        <item x="571"/>
        <item x="565"/>
        <item x="345"/>
        <item x="429"/>
        <item x="395"/>
        <item x="206"/>
        <item x="44"/>
        <item x="399"/>
        <item x="69"/>
        <item x="454"/>
        <item x="210"/>
        <item x="150"/>
        <item x="506"/>
        <item x="182"/>
        <item x="504"/>
        <item x="284"/>
        <item x="455"/>
        <item x="110"/>
        <item x="469"/>
        <item x="99"/>
        <item x="510"/>
        <item x="620"/>
        <item x="401"/>
        <item x="202"/>
        <item x="542"/>
        <item x="18"/>
        <item x="361"/>
        <item x="84"/>
        <item x="217"/>
        <item x="339"/>
        <item x="154"/>
        <item x="1"/>
        <item x="581"/>
        <item x="549"/>
        <item x="629"/>
        <item x="12"/>
        <item x="415"/>
        <item x="53"/>
        <item x="470"/>
        <item x="380"/>
        <item x="437"/>
        <item x="327"/>
        <item x="347"/>
        <item x="519"/>
        <item x="306"/>
        <item x="534"/>
        <item x="538"/>
        <item x="100"/>
        <item x="311"/>
        <item x="65"/>
        <item x="307"/>
        <item x="130"/>
        <item x="511"/>
        <item x="205"/>
        <item x="540"/>
        <item x="98"/>
        <item x="131"/>
        <item x="432"/>
        <item x="226"/>
        <item x="197"/>
        <item x="516"/>
        <item x="97"/>
        <item x="556"/>
        <item x="227"/>
        <item x="14"/>
        <item x="261"/>
        <item x="66"/>
        <item x="600"/>
        <item x="298"/>
        <item x="95"/>
        <item x="550"/>
        <item x="15"/>
        <item x="471"/>
        <item x="323"/>
        <item x="118"/>
        <item x="512"/>
        <item x="209"/>
        <item x="198"/>
        <item x="580"/>
        <item x="340"/>
        <item x="544"/>
        <item x="304"/>
        <item x="157"/>
        <item x="134"/>
        <item x="366"/>
        <item x="496"/>
        <item x="245"/>
        <item x="159"/>
        <item x="133"/>
        <item x="120"/>
        <item x="11"/>
        <item x="129"/>
        <item x="619"/>
        <item x="92"/>
        <item x="625"/>
        <item x="297"/>
        <item x="572"/>
        <item x="593"/>
        <item x="548"/>
        <item x="37"/>
        <item x="615"/>
        <item x="382"/>
        <item x="35"/>
        <item x="272"/>
        <item x="631"/>
        <item x="317"/>
        <item x="237"/>
        <item x="3"/>
        <item x="141"/>
        <item x="167"/>
        <item x="439"/>
        <item x="622"/>
        <item x="305"/>
        <item x="324"/>
        <item x="563"/>
        <item x="338"/>
        <item x="539"/>
        <item x="232"/>
        <item x="253"/>
        <item x="302"/>
        <item x="598"/>
        <item x="144"/>
        <item x="425"/>
        <item x="528"/>
        <item x="300"/>
        <item x="67"/>
        <item x="388"/>
        <item x="40"/>
        <item x="76"/>
        <item x="378"/>
        <item x="171"/>
        <item x="62"/>
        <item x="39"/>
        <item x="630"/>
        <item x="319"/>
        <item x="522"/>
        <item x="612"/>
        <item x="617"/>
        <item x="459"/>
        <item x="370"/>
        <item x="394"/>
        <item x="402"/>
        <item x="463"/>
        <item x="350"/>
        <item x="373"/>
        <item x="601"/>
        <item x="234"/>
        <item x="281"/>
        <item x="608"/>
        <item x="26"/>
        <item x="112"/>
        <item x="109"/>
        <item x="278"/>
        <item x="250"/>
        <item x="349"/>
        <item x="269"/>
        <item x="230"/>
        <item x="344"/>
        <item x="456"/>
        <item x="623"/>
        <item x="422"/>
        <item x="135"/>
        <item x="517"/>
        <item x="603"/>
        <item x="276"/>
        <item x="383"/>
        <item x="155"/>
        <item x="566"/>
        <item x="413"/>
        <item x="23"/>
        <item x="418"/>
        <item x="369"/>
        <item x="196"/>
        <item x="301"/>
        <item x="481"/>
        <item x="215"/>
        <item x="360"/>
        <item x="342"/>
        <item x="156"/>
        <item x="86"/>
        <item x="0"/>
        <item x="59"/>
        <item x="609"/>
        <item x="283"/>
        <item x="448"/>
        <item x="312"/>
        <item x="164"/>
        <item x="29"/>
        <item x="122"/>
        <item x="367"/>
        <item x="282"/>
        <item x="116"/>
        <item x="87"/>
        <item x="626"/>
        <item x="341"/>
        <item x="288"/>
        <item x="325"/>
        <item x="343"/>
        <item x="632"/>
        <item x="451"/>
        <item x="531"/>
        <item x="375"/>
        <item x="90"/>
        <item x="562"/>
        <item x="320"/>
        <item x="376"/>
        <item x="178"/>
        <item x="610"/>
        <item x="265"/>
        <item x="236"/>
        <item x="501"/>
        <item x="299"/>
        <item x="137"/>
        <item t="default"/>
      </items>
    </pivotField>
    <pivotField axis="axisRow" showAll="0" measureFilter="1" sortType="ascending">
      <items count="19">
        <item x="5"/>
        <item x="12"/>
        <item x="2"/>
        <item x="11"/>
        <item x="4"/>
        <item x="1"/>
        <item x="15"/>
        <item x="7"/>
        <item x="3"/>
        <item x="6"/>
        <item x="13"/>
        <item x="14"/>
        <item x="16"/>
        <item x="9"/>
        <item x="0"/>
        <item x="17"/>
        <item x="10"/>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9">
        <item x="37"/>
        <item x="48"/>
        <item x="28"/>
        <item x="6"/>
        <item x="30"/>
        <item x="1"/>
        <item x="16"/>
        <item x="51"/>
        <item x="45"/>
        <item x="57"/>
        <item x="19"/>
        <item x="44"/>
        <item x="25"/>
        <item x="0"/>
        <item x="41"/>
        <item x="36"/>
        <item x="8"/>
        <item x="40"/>
        <item x="21"/>
        <item x="31"/>
        <item x="29"/>
        <item x="22"/>
        <item x="17"/>
        <item x="23"/>
        <item x="34"/>
        <item x="2"/>
        <item x="33"/>
        <item x="52"/>
        <item x="24"/>
        <item x="56"/>
        <item x="15"/>
        <item x="14"/>
        <item x="54"/>
        <item x="26"/>
        <item x="12"/>
        <item x="4"/>
        <item x="55"/>
        <item x="18"/>
        <item x="42"/>
        <item x="47"/>
        <item x="3"/>
        <item x="49"/>
        <item x="50"/>
        <item x="38"/>
        <item x="5"/>
        <item x="10"/>
        <item x="20"/>
        <item x="43"/>
        <item x="7"/>
        <item x="46"/>
        <item x="27"/>
        <item x="13"/>
        <item x="53"/>
        <item x="11"/>
        <item x="35"/>
        <item x="9"/>
        <item x="32"/>
        <item x="39"/>
        <item t="default"/>
      </items>
    </pivotField>
    <pivotField dataField="1" showAll="0"/>
    <pivotField showAll="0"/>
    <pivotField dataField="1" showAll="0">
      <items count="60">
        <item x="7"/>
        <item x="56"/>
        <item x="1"/>
        <item x="51"/>
        <item x="4"/>
        <item x="30"/>
        <item x="42"/>
        <item x="38"/>
        <item x="27"/>
        <item x="47"/>
        <item x="16"/>
        <item x="5"/>
        <item x="21"/>
        <item x="13"/>
        <item x="24"/>
        <item x="45"/>
        <item x="29"/>
        <item x="19"/>
        <item x="22"/>
        <item x="40"/>
        <item x="48"/>
        <item x="20"/>
        <item x="25"/>
        <item x="58"/>
        <item x="33"/>
        <item x="3"/>
        <item x="50"/>
        <item x="8"/>
        <item x="39"/>
        <item x="34"/>
        <item x="57"/>
        <item x="28"/>
        <item x="12"/>
        <item x="37"/>
        <item x="35"/>
        <item x="52"/>
        <item x="23"/>
        <item x="14"/>
        <item x="31"/>
        <item x="17"/>
        <item x="44"/>
        <item x="54"/>
        <item x="49"/>
        <item x="10"/>
        <item x="6"/>
        <item x="53"/>
        <item x="26"/>
        <item x="55"/>
        <item x="46"/>
        <item x="18"/>
        <item x="36"/>
        <item x="41"/>
        <item x="43"/>
        <item x="32"/>
        <item x="11"/>
        <item x="9"/>
        <item x="15"/>
        <item x="0"/>
        <item x="2"/>
        <item t="default"/>
      </items>
    </pivotField>
    <pivotField dataField="1" showAll="0">
      <items count="4">
        <item x="1"/>
        <item x="0"/>
        <item x="2"/>
        <item t="default"/>
      </items>
    </pivotField>
    <pivotField showAll="0"/>
    <pivotField showAll="0"/>
    <pivotField showAll="0"/>
    <pivotField dataField="1" showAll="0"/>
    <pivotField showAll="0"/>
    <pivotField dataField="1" showAll="0"/>
    <pivotField dataField="1" showAll="0"/>
  </pivotFields>
  <rowFields count="1">
    <field x="2"/>
  </rowFields>
  <rowItems count="10">
    <i>
      <x v="13"/>
    </i>
    <i>
      <x/>
    </i>
    <i>
      <x v="9"/>
    </i>
    <i>
      <x v="11"/>
    </i>
    <i>
      <x v="12"/>
    </i>
    <i>
      <x v="4"/>
    </i>
    <i>
      <x v="2"/>
    </i>
    <i>
      <x v="3"/>
    </i>
    <i>
      <x v="7"/>
    </i>
    <i>
      <x v="5"/>
    </i>
  </rowItems>
  <colFields count="1">
    <field x="-2"/>
  </colFields>
  <colItems count="7">
    <i>
      <x/>
    </i>
    <i i="1">
      <x v="1"/>
    </i>
    <i i="2">
      <x v="2"/>
    </i>
    <i i="3">
      <x v="3"/>
    </i>
    <i i="4">
      <x v="4"/>
    </i>
    <i i="5">
      <x v="5"/>
    </i>
    <i i="6">
      <x v="6"/>
    </i>
  </colItems>
  <dataFields count="7">
    <dataField name="Average Yearly Revenue" fld="7" subtotal="average" baseField="2" baseItem="0" numFmtId="164"/>
    <dataField name="No of Startups" fld="1" subtotal="count" baseField="2" baseItem="0"/>
    <dataField name="Net Deal Amount" fld="14" baseField="2" baseItem="0" numFmtId="164"/>
    <dataField name="Average Deal Valuation" fld="16" subtotal="average" baseField="2" baseItem="0" numFmtId="164"/>
    <dataField name="Average Gross Margin" fld="9" subtotal="average" baseField="2" baseItem="0" numFmtId="165"/>
    <dataField name="Total Sharks" fld="17" baseField="2" baseItem="0"/>
    <dataField name="Patents" fld="10" subtotal="count" baseField="2" baseItem="0"/>
  </dataFields>
  <formats count="8">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outline="0" collapsedLevelsAreSubtotals="1" fieldPosition="0">
        <references count="1">
          <reference field="4294967294" count="1" selected="0">
            <x v="2"/>
          </reference>
        </references>
      </pivotArea>
    </format>
    <format dxfId="6">
      <pivotArea dataOnly="0" labelOnly="1" outline="0" fieldPosition="0">
        <references count="1">
          <reference field="4294967294" count="1">
            <x v="2"/>
          </reference>
        </references>
      </pivotArea>
    </format>
    <format dxfId="5">
      <pivotArea outline="0" collapsedLevelsAreSubtotals="1" fieldPosition="0">
        <references count="1">
          <reference field="4294967294" count="1" selected="0">
            <x v="3"/>
          </reference>
        </references>
      </pivotArea>
    </format>
    <format dxfId="4">
      <pivotArea dataOnly="0" labelOnly="1" outline="0" fieldPosition="0">
        <references count="1">
          <reference field="4294967294" count="1">
            <x v="3"/>
          </reference>
        </references>
      </pivotArea>
    </format>
    <format dxfId="3">
      <pivotArea outline="0" collapsedLevelsAreSubtotals="1" fieldPosition="0">
        <references count="1">
          <reference field="4294967294" count="1" selected="0">
            <x v="4"/>
          </reference>
        </references>
      </pivotArea>
    </format>
    <format dxfId="2">
      <pivotArea dataOnly="0" labelOnly="1" outline="0" fieldPosition="0">
        <references count="1">
          <reference field="4294967294" count="1">
            <x v="4"/>
          </reference>
        </references>
      </pivotArea>
    </format>
  </format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3" format="17" series="1">
      <pivotArea type="data" outline="0" fieldPosition="0">
        <references count="1">
          <reference field="4294967294" count="1" selected="0">
            <x v="3"/>
          </reference>
        </references>
      </pivotArea>
    </chartFormat>
    <chartFormat chart="3" format="18" series="1">
      <pivotArea type="data" outline="0" fieldPosition="0">
        <references count="1">
          <reference field="4294967294" count="1" selected="0">
            <x v="4"/>
          </reference>
        </references>
      </pivotArea>
    </chartFormat>
    <chartFormat chart="3" format="19" series="1">
      <pivotArea type="data" outline="0" fieldPosition="0">
        <references count="1">
          <reference field="4294967294" count="1" selected="0">
            <x v="5"/>
          </reference>
        </references>
      </pivotArea>
    </chartFormat>
    <chartFormat chart="3" format="20" series="1">
      <pivotArea type="data" outline="0" fieldPosition="0">
        <references count="1">
          <reference field="4294967294" count="1" selected="0">
            <x v="6"/>
          </reference>
        </references>
      </pivotArea>
    </chartFormat>
    <chartFormat chart="3" format="21" series="1">
      <pivotArea type="data" outline="0" fieldPosition="0">
        <references count="2">
          <reference field="4294967294" count="1" selected="0">
            <x v="0"/>
          </reference>
          <reference field="2" count="1" selected="0">
            <x v="5"/>
          </reference>
        </references>
      </pivotArea>
    </chartFormat>
    <chartFormat chart="3" format="22" series="1">
      <pivotArea type="data" outline="0" fieldPosition="0">
        <references count="2">
          <reference field="4294967294" count="1" selected="0">
            <x v="0"/>
          </reference>
          <reference field="2" count="1" selected="0">
            <x v="12"/>
          </reference>
        </references>
      </pivotArea>
    </chartFormat>
    <chartFormat chart="3" format="23"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5"/>
          </reference>
        </references>
      </pivotArea>
    </chartFormat>
    <chartFormat chart="0" format="8" series="1">
      <pivotArea type="data" outline="0" fieldPosition="0">
        <references count="2">
          <reference field="4294967294" count="1" selected="0">
            <x v="0"/>
          </reference>
          <reference field="2" count="1" selected="0">
            <x v="12"/>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 chart="3" format="24">
      <pivotArea type="data" outline="0" fieldPosition="0">
        <references count="2">
          <reference field="4294967294" count="1" selected="0">
            <x v="3"/>
          </reference>
          <reference field="2" count="1" selected="0">
            <x v="2"/>
          </reference>
        </references>
      </pivotArea>
    </chartFormat>
    <chartFormat chart="3" format="25">
      <pivotArea type="data" outline="0" fieldPosition="0">
        <references count="2">
          <reference field="4294967294" count="1" selected="0">
            <x v="3"/>
          </reference>
          <reference field="2" count="1" selected="0">
            <x v="13"/>
          </reference>
        </references>
      </pivotArea>
    </chartFormat>
    <chartFormat chart="0" format="1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AE537-BD8E-48EA-8291-14CCBB673BC3}"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Season">
  <location ref="J21:L26" firstHeaderRow="0" firstDataRow="1" firstDataCol="1"/>
  <pivotFields count="18">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s>
  <rowFields count="1">
    <field x="0"/>
  </rowFields>
  <rowItems count="5">
    <i>
      <x/>
    </i>
    <i>
      <x v="1"/>
    </i>
    <i>
      <x v="2"/>
    </i>
    <i>
      <x v="3"/>
    </i>
    <i t="grand">
      <x/>
    </i>
  </rowItems>
  <colFields count="1">
    <field x="-2"/>
  </colFields>
  <colItems count="2">
    <i>
      <x/>
    </i>
    <i i="1">
      <x v="1"/>
    </i>
  </colItems>
  <dataFields count="2">
    <dataField name="Net Deal Amount" fld="14" baseField="0" baseItem="0"/>
    <dataField name="Net Deal Valuation" fld="16"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1"/>
          </reference>
          <reference field="0" count="1" selected="0">
            <x v="0"/>
          </reference>
        </references>
      </pivotArea>
    </chartFormat>
    <chartFormat chart="0" format="7">
      <pivotArea type="data" outline="0" fieldPosition="0">
        <references count="2">
          <reference field="4294967294" count="1" selected="0">
            <x v="1"/>
          </reference>
          <reference field="0" count="1" selected="0">
            <x v="1"/>
          </reference>
        </references>
      </pivotArea>
    </chartFormat>
    <chartFormat chart="0" format="8">
      <pivotArea type="data" outline="0" fieldPosition="0">
        <references count="2">
          <reference field="4294967294" count="1" selected="0">
            <x v="1"/>
          </reference>
          <reference field="0" count="1" selected="0">
            <x v="2"/>
          </reference>
        </references>
      </pivotArea>
    </chartFormat>
    <chartFormat chart="0" format="9">
      <pivotArea type="data" outline="0" fieldPosition="0">
        <references count="2">
          <reference field="4294967294" count="1" selected="0">
            <x v="1"/>
          </reference>
          <reference field="0" count="1" selected="0">
            <x v="3"/>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series="1">
      <pivotArea type="data" outline="0" fieldPosition="0">
        <references count="1">
          <reference field="4294967294" count="1" selected="0">
            <x v="1"/>
          </reference>
        </references>
      </pivotArea>
    </chartFormat>
    <chartFormat chart="3" format="17">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A23DFB-A890-4DAB-89DA-80712D95D0B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4:H5"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Male Presenters" fld="0" baseField="0" baseItem="1"/>
    <dataField name="Sum of Female Pitchers" fld="1" baseField="0" baseItem="0"/>
    <dataField name="Sum of Couple Pitchers" fld="2"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pivotArea type="data" outline="0" fieldPosition="0">
        <references count="1">
          <reference field="4294967294" count="1" selected="0">
            <x v="1"/>
          </reference>
        </references>
      </pivotArea>
    </chartFormat>
    <chartFormat chart="3" format="13" series="1">
      <pivotArea type="data" outline="0" fieldPosition="0">
        <references count="1">
          <reference field="4294967294" count="1" selected="0">
            <x v="2"/>
          </reference>
        </references>
      </pivotArea>
    </chartFormat>
    <chartFormat chart="3" format="14">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38A8BB-3FAC-4C92-9512-46DC162CCA9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E61" firstHeaderRow="0" firstDataRow="1" firstDataCol="1"/>
  <pivotFields count="18">
    <pivotField showAll="0"/>
    <pivotField showAll="0"/>
    <pivotField dataField="1" showAll="0">
      <items count="19">
        <item x="5"/>
        <item x="12"/>
        <item x="2"/>
        <item x="11"/>
        <item x="4"/>
        <item x="1"/>
        <item x="15"/>
        <item x="7"/>
        <item x="3"/>
        <item x="6"/>
        <item x="13"/>
        <item x="14"/>
        <item x="16"/>
        <item x="9"/>
        <item x="0"/>
        <item x="17"/>
        <item x="10"/>
        <item x="8"/>
        <item t="default"/>
      </items>
    </pivotField>
    <pivotField dataField="1" showAll="0"/>
    <pivotField dataField="1" showAll="0"/>
    <pivotField dataField="1" showAll="0"/>
    <pivotField axis="axisRow" showAll="0">
      <items count="59">
        <item x="37"/>
        <item x="48"/>
        <item x="28"/>
        <item x="6"/>
        <item x="30"/>
        <item x="1"/>
        <item x="16"/>
        <item x="51"/>
        <item x="45"/>
        <item x="57"/>
        <item x="19"/>
        <item x="44"/>
        <item x="25"/>
        <item x="0"/>
        <item x="41"/>
        <item x="36"/>
        <item x="8"/>
        <item x="40"/>
        <item x="21"/>
        <item x="31"/>
        <item x="29"/>
        <item x="22"/>
        <item x="17"/>
        <item x="23"/>
        <item x="34"/>
        <item x="2"/>
        <item x="33"/>
        <item x="52"/>
        <item x="24"/>
        <item x="56"/>
        <item x="15"/>
        <item x="14"/>
        <item x="54"/>
        <item x="26"/>
        <item x="12"/>
        <item x="4"/>
        <item x="55"/>
        <item x="18"/>
        <item x="42"/>
        <item x="47"/>
        <item x="3"/>
        <item x="49"/>
        <item x="50"/>
        <item x="38"/>
        <item x="5"/>
        <item x="10"/>
        <item x="20"/>
        <item x="43"/>
        <item x="7"/>
        <item x="46"/>
        <item x="27"/>
        <item x="13"/>
        <item x="53"/>
        <item x="11"/>
        <item x="35"/>
        <item x="9"/>
        <item x="32"/>
        <item n="Unknown" x="3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rowItems>
  <colFields count="1">
    <field x="-2"/>
  </colFields>
  <colItems count="4">
    <i>
      <x/>
    </i>
    <i i="1">
      <x v="1"/>
    </i>
    <i i="2">
      <x v="2"/>
    </i>
    <i i="3">
      <x v="3"/>
    </i>
  </colItems>
  <dataFields count="4">
    <dataField name="Male Pitchers" fld="3" baseField="6" baseItem="0"/>
    <dataField name="Industries" fld="2" subtotal="count" baseField="6" baseItem="0"/>
    <dataField name="Female Pitchers" fld="4" baseField="6" baseItem="0"/>
    <dataField name="Couple Pitchers" fld="5" baseField="6"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Number" xr10:uid="{450AA6B8-BC32-40DF-ACF4-940E6782BBE0}" sourceName="Season Number">
  <pivotTables>
    <pivotTable tabId="8" name="PivotTable8"/>
  </pivotTables>
  <data>
    <tabular pivotCacheId="384770502">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Number 1" xr10:uid="{66B66637-FD36-4527-88EA-58FF59A717E7}" cache="Slicer_Season_Number" caption="Season Number" columnCount="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ECE846-B3E7-4367-B4E6-782044B55CC0}" name="Table1" displayName="Table1" ref="A1:R635" totalsRowShown="0" headerRowDxfId="0">
  <autoFilter ref="A1:R635" xr:uid="{1FF6CA38-2B33-45AA-873F-FE155E6CBBD2}">
    <filterColumn colId="7">
      <customFilters>
        <customFilter operator="notEqual" val=" "/>
      </customFilters>
    </filterColumn>
    <filterColumn colId="8">
      <customFilters>
        <customFilter operator="notEqual" val=" "/>
      </customFilters>
    </filterColumn>
  </autoFilter>
  <sortState xmlns:xlrd2="http://schemas.microsoft.com/office/spreadsheetml/2017/richdata2" ref="A2:R623">
    <sortCondition descending="1" ref="O1:O635"/>
  </sortState>
  <tableColumns count="18">
    <tableColumn id="1" xr3:uid="{1C3C474F-0B92-448D-B303-C45DB494EBA2}" name="Season Number"/>
    <tableColumn id="2" xr3:uid="{FC114FF5-4DB9-47A5-AC90-29371AD33BAF}" name="Startup Name"/>
    <tableColumn id="3" xr3:uid="{8DF70123-BA4F-447B-A063-7BE998F4BBC2}" name="Industry"/>
    <tableColumn id="4" xr3:uid="{22C04F9E-1EE5-412F-A68A-6218680EA106}" name="Male Presenters"/>
    <tableColumn id="5" xr3:uid="{4266EF48-E5A2-466C-8FE0-587EB5C80104}" name="Female Presenters"/>
    <tableColumn id="6" xr3:uid="{36727440-D39F-4F72-AC93-8B993E84E674}" name="Couple Presenters"/>
    <tableColumn id="7" xr3:uid="{F1E0ACFB-F0A7-4F64-A225-947BFE5F5967}" name="Pitchers State"/>
    <tableColumn id="8" xr3:uid="{8B918245-6DB5-4564-8957-10AE3ED2C789}" name="Yearly Revenue"/>
    <tableColumn id="9" xr3:uid="{38BEDF81-6388-4725-88B0-6456B56C6456}" name="Monthly Sales"/>
    <tableColumn id="10" xr3:uid="{7349F304-83D6-4DF1-8E98-D32B24EA9EBE}" name="Gross Margin"/>
    <tableColumn id="11" xr3:uid="{F27E8323-B3AD-46E6-BB40-DD2404CBE4FB}" name="Has Patents"/>
    <tableColumn id="12" xr3:uid="{5FE3E9D2-078D-432F-8F58-6DC77F563DCB}" name="Original Ask Amount"/>
    <tableColumn id="13" xr3:uid="{866C07FE-B1D3-431E-986B-4C1E62E27AFD}" name="Original Offered Equity"/>
    <tableColumn id="14" xr3:uid="{4BDDA35F-D592-4536-9160-ED897F68402F}" name="Valuation Requested"/>
    <tableColumn id="15" xr3:uid="{739FE2F5-BF47-4C51-8D2E-341263937592}" name="Total Deal Amount"/>
    <tableColumn id="16" xr3:uid="{E1024B37-D216-42D0-8126-4797DEB545C4}" name="Total Deal Equity"/>
    <tableColumn id="17" xr3:uid="{8BBECE2B-C21F-40FE-A06A-BD093453FB21}" name="Deal Valuation"/>
    <tableColumn id="18" xr3:uid="{8BC83B3D-D10E-4BE6-ADB3-7C3D9B41F20B}" name="Number of Sharks in Deal"/>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51E050-B817-4DA6-A953-E0805CC352EC}" name="Table2" displayName="Table2" ref="J4:K9" totalsRowShown="0">
  <autoFilter ref="J4:K9" xr:uid="{6F51E050-B817-4DA6-A953-E0805CC352EC}"/>
  <tableColumns count="2">
    <tableColumn id="1" xr3:uid="{82139558-9253-48FB-B4B9-014441B2CF2A}" name="Industry"/>
    <tableColumn id="2" xr3:uid="{B8753FF3-E3C5-4F61-91E4-C759FD4489B2}" name="Deal Amoun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2.xml"/><Relationship Id="rId5" Type="http://schemas.openxmlformats.org/officeDocument/2006/relationships/image" Target="../media/image1.jpeg"/><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20C-9E4B-4DD6-BA1E-36DC1546C04D}">
  <dimension ref="A3:H14"/>
  <sheetViews>
    <sheetView zoomScale="99" zoomScaleNormal="99" workbookViewId="0">
      <selection activeCell="B18" sqref="B18"/>
    </sheetView>
  </sheetViews>
  <sheetFormatPr defaultRowHeight="14.4" x14ac:dyDescent="0.3"/>
  <cols>
    <col min="1" max="1" width="21.33203125" bestFit="1" customWidth="1"/>
    <col min="2" max="2" width="21.77734375" style="1" bestFit="1" customWidth="1"/>
    <col min="3" max="3" width="13.33203125" bestFit="1" customWidth="1"/>
    <col min="4" max="4" width="15.6640625" style="1" bestFit="1" customWidth="1"/>
    <col min="5" max="5" width="21" style="1" bestFit="1" customWidth="1"/>
    <col min="6" max="6" width="19.77734375" style="2" bestFit="1" customWidth="1"/>
    <col min="7" max="7" width="11.33203125" bestFit="1" customWidth="1"/>
    <col min="8" max="8" width="7.44140625" bestFit="1" customWidth="1"/>
    <col min="9" max="9" width="12.109375" bestFit="1" customWidth="1"/>
    <col min="10" max="10" width="13.77734375" bestFit="1" customWidth="1"/>
    <col min="11" max="12" width="12.109375" bestFit="1" customWidth="1"/>
  </cols>
  <sheetData>
    <row r="3" spans="1:8" x14ac:dyDescent="0.3">
      <c r="B3" s="1" t="s">
        <v>740</v>
      </c>
      <c r="C3" t="s">
        <v>739</v>
      </c>
      <c r="D3" s="1" t="s">
        <v>734</v>
      </c>
      <c r="E3" s="1" t="s">
        <v>741</v>
      </c>
      <c r="F3" s="2" t="s">
        <v>742</v>
      </c>
      <c r="G3" t="s">
        <v>743</v>
      </c>
      <c r="H3" t="s">
        <v>744</v>
      </c>
    </row>
    <row r="4" spans="1:8" x14ac:dyDescent="0.3">
      <c r="A4" s="4" t="s">
        <v>61</v>
      </c>
      <c r="B4" s="1">
        <v>496.48275862068965</v>
      </c>
      <c r="C4">
        <v>52</v>
      </c>
      <c r="D4" s="1">
        <v>1631</v>
      </c>
      <c r="E4" s="1">
        <v>1287.1879756388889</v>
      </c>
      <c r="F4" s="2">
        <v>43.875</v>
      </c>
      <c r="G4">
        <v>51</v>
      </c>
      <c r="H4">
        <v>20</v>
      </c>
    </row>
    <row r="5" spans="1:8" x14ac:dyDescent="0.3">
      <c r="A5" s="4" t="s">
        <v>32</v>
      </c>
      <c r="B5" s="1">
        <v>497.83333333333331</v>
      </c>
      <c r="C5">
        <v>7</v>
      </c>
      <c r="D5" s="1">
        <v>190</v>
      </c>
      <c r="E5" s="1">
        <v>2155</v>
      </c>
      <c r="F5" s="2">
        <v>22</v>
      </c>
      <c r="G5">
        <v>7</v>
      </c>
      <c r="H5">
        <v>2</v>
      </c>
    </row>
    <row r="6" spans="1:8" x14ac:dyDescent="0.3">
      <c r="A6" s="4" t="s">
        <v>79</v>
      </c>
      <c r="B6" s="1">
        <v>550</v>
      </c>
      <c r="C6">
        <v>15</v>
      </c>
      <c r="D6" s="1">
        <v>685.01250000000005</v>
      </c>
      <c r="E6" s="1">
        <v>1709.7083333000003</v>
      </c>
      <c r="F6" s="2">
        <v>31</v>
      </c>
      <c r="G6">
        <v>22</v>
      </c>
      <c r="H6">
        <v>7</v>
      </c>
    </row>
    <row r="7" spans="1:8" x14ac:dyDescent="0.3">
      <c r="A7" s="4" t="s">
        <v>204</v>
      </c>
      <c r="B7" s="1">
        <v>562.2962962962963</v>
      </c>
      <c r="C7">
        <v>43</v>
      </c>
      <c r="D7" s="1">
        <v>1140</v>
      </c>
      <c r="E7" s="1">
        <v>1397.0128700119999</v>
      </c>
      <c r="F7" s="2">
        <v>64.272727272727266</v>
      </c>
      <c r="G7">
        <v>33</v>
      </c>
      <c r="H7">
        <v>18</v>
      </c>
    </row>
    <row r="8" spans="1:8" x14ac:dyDescent="0.3">
      <c r="A8" s="4" t="s">
        <v>334</v>
      </c>
      <c r="B8" s="1">
        <v>671.5</v>
      </c>
      <c r="C8">
        <v>6</v>
      </c>
      <c r="D8" s="1">
        <v>270</v>
      </c>
      <c r="E8" s="1">
        <v>866.6666666000001</v>
      </c>
      <c r="F8" s="2">
        <v>52</v>
      </c>
      <c r="G8">
        <v>4</v>
      </c>
      <c r="H8">
        <v>3</v>
      </c>
    </row>
    <row r="9" spans="1:8" x14ac:dyDescent="0.3">
      <c r="A9" s="4" t="s">
        <v>29</v>
      </c>
      <c r="B9" s="1">
        <v>744.22222222222217</v>
      </c>
      <c r="C9">
        <v>25</v>
      </c>
      <c r="D9" s="1">
        <v>1086</v>
      </c>
      <c r="E9" s="1">
        <v>2020.1680672470586</v>
      </c>
      <c r="F9" s="2">
        <v>52.5</v>
      </c>
      <c r="G9">
        <v>34</v>
      </c>
      <c r="H9">
        <v>9</v>
      </c>
    </row>
    <row r="10" spans="1:8" x14ac:dyDescent="0.3">
      <c r="A10" s="4" t="s">
        <v>25</v>
      </c>
      <c r="B10" s="1">
        <v>934.50617283950612</v>
      </c>
      <c r="C10">
        <v>127</v>
      </c>
      <c r="D10" s="1">
        <v>5938</v>
      </c>
      <c r="E10" s="1">
        <v>2348.1507008617982</v>
      </c>
      <c r="F10" s="2">
        <v>65.60526315789474</v>
      </c>
      <c r="G10">
        <v>147</v>
      </c>
      <c r="H10">
        <v>41</v>
      </c>
    </row>
    <row r="11" spans="1:8" x14ac:dyDescent="0.3">
      <c r="A11" s="4" t="s">
        <v>97</v>
      </c>
      <c r="B11" s="1">
        <v>1084.95</v>
      </c>
      <c r="C11">
        <v>42</v>
      </c>
      <c r="D11" s="1">
        <v>1365</v>
      </c>
      <c r="E11" s="1">
        <v>2295.9722222083333</v>
      </c>
      <c r="F11" s="2">
        <v>55.625</v>
      </c>
      <c r="G11">
        <v>36</v>
      </c>
      <c r="H11">
        <v>9</v>
      </c>
    </row>
    <row r="12" spans="1:8" x14ac:dyDescent="0.3">
      <c r="A12" s="4" t="s">
        <v>148</v>
      </c>
      <c r="B12" s="1">
        <v>1104.3076923076924</v>
      </c>
      <c r="C12">
        <v>19</v>
      </c>
      <c r="D12" s="1">
        <v>1105</v>
      </c>
      <c r="E12" s="1">
        <v>2806.6950051437502</v>
      </c>
      <c r="F12" s="2">
        <v>68</v>
      </c>
      <c r="G12">
        <v>24</v>
      </c>
      <c r="H12">
        <v>10</v>
      </c>
    </row>
    <row r="13" spans="1:8" x14ac:dyDescent="0.3">
      <c r="A13" s="4" t="s">
        <v>86</v>
      </c>
      <c r="B13" s="1">
        <v>9850</v>
      </c>
      <c r="C13">
        <v>5</v>
      </c>
      <c r="D13" s="1">
        <v>400</v>
      </c>
      <c r="E13" s="1">
        <v>7083.333333333333</v>
      </c>
      <c r="F13" s="2">
        <v>14</v>
      </c>
      <c r="G13">
        <v>6</v>
      </c>
      <c r="H13">
        <v>1</v>
      </c>
    </row>
    <row r="14" spans="1:8" x14ac:dyDescent="0.3">
      <c r="B14"/>
      <c r="D14"/>
      <c r="E14"/>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CA38-2B33-45AA-873F-FE155E6CBBD2}">
  <dimension ref="A1:R635"/>
  <sheetViews>
    <sheetView tabSelected="1" zoomScaleNormal="100" workbookViewId="0">
      <selection activeCell="G13" sqref="G13"/>
    </sheetView>
  </sheetViews>
  <sheetFormatPr defaultRowHeight="14.4" x14ac:dyDescent="0.3"/>
  <cols>
    <col min="1" max="1" width="16.6640625" bestFit="1" customWidth="1"/>
    <col min="2" max="2" width="29.5546875" bestFit="1" customWidth="1"/>
    <col min="3" max="3" width="23.21875" bestFit="1" customWidth="1"/>
    <col min="4" max="4" width="16.77734375" bestFit="1" customWidth="1"/>
    <col min="5" max="5" width="18.5546875" bestFit="1" customWidth="1"/>
    <col min="6" max="6" width="18.44140625" bestFit="1" customWidth="1"/>
    <col min="7" max="7" width="30.88671875" bestFit="1" customWidth="1"/>
    <col min="8" max="8" width="16.21875" style="1" bestFit="1" customWidth="1"/>
    <col min="9" max="9" width="15.109375" style="1" bestFit="1" customWidth="1"/>
    <col min="10" max="10" width="14.21875" style="2" bestFit="1" customWidth="1"/>
    <col min="11" max="11" width="13" bestFit="1" customWidth="1"/>
    <col min="12" max="12" width="20.6640625" style="1" bestFit="1" customWidth="1"/>
    <col min="13" max="13" width="22.5546875" style="2" bestFit="1" customWidth="1"/>
    <col min="14" max="14" width="20.88671875" style="1" bestFit="1" customWidth="1"/>
    <col min="15" max="15" width="19" style="1" bestFit="1" customWidth="1"/>
    <col min="16" max="16" width="17.44140625" style="2" bestFit="1" customWidth="1"/>
    <col min="17" max="17" width="15.5546875" style="1" bestFit="1" customWidth="1"/>
    <col min="18" max="18" width="24.77734375" bestFit="1" customWidth="1"/>
  </cols>
  <sheetData>
    <row r="1" spans="1:18" x14ac:dyDescent="0.3">
      <c r="A1" t="s">
        <v>0</v>
      </c>
      <c r="B1" t="s">
        <v>1</v>
      </c>
      <c r="C1" t="s">
        <v>2</v>
      </c>
      <c r="D1" t="s">
        <v>3</v>
      </c>
      <c r="E1" t="s">
        <v>4</v>
      </c>
      <c r="F1" t="s">
        <v>5</v>
      </c>
      <c r="G1" t="s">
        <v>6</v>
      </c>
      <c r="H1" s="1" t="s">
        <v>7</v>
      </c>
      <c r="I1" s="1" t="s">
        <v>8</v>
      </c>
      <c r="J1" s="2" t="s">
        <v>9</v>
      </c>
      <c r="K1" t="s">
        <v>10</v>
      </c>
      <c r="L1" s="1" t="s">
        <v>11</v>
      </c>
      <c r="M1" s="2" t="s">
        <v>12</v>
      </c>
      <c r="N1" s="1" t="s">
        <v>13</v>
      </c>
      <c r="O1" s="1" t="s">
        <v>14</v>
      </c>
      <c r="P1" s="2" t="s">
        <v>15</v>
      </c>
      <c r="Q1" s="1" t="s">
        <v>16</v>
      </c>
      <c r="R1" t="s">
        <v>17</v>
      </c>
    </row>
    <row r="2" spans="1:18" x14ac:dyDescent="0.3">
      <c r="A2">
        <v>3</v>
      </c>
      <c r="B2" t="s">
        <v>412</v>
      </c>
      <c r="C2" t="s">
        <v>58</v>
      </c>
      <c r="D2">
        <v>2</v>
      </c>
      <c r="E2">
        <v>0</v>
      </c>
      <c r="F2">
        <v>0</v>
      </c>
      <c r="G2" t="s">
        <v>23</v>
      </c>
      <c r="H2" s="1">
        <v>282</v>
      </c>
      <c r="I2" s="1">
        <v>93</v>
      </c>
      <c r="J2" s="2" t="s">
        <v>728</v>
      </c>
      <c r="K2" t="s">
        <v>729</v>
      </c>
      <c r="L2" s="1">
        <v>250</v>
      </c>
      <c r="M2" s="2">
        <v>1</v>
      </c>
      <c r="N2" s="1">
        <v>25000</v>
      </c>
      <c r="O2" s="1">
        <v>250</v>
      </c>
      <c r="P2" s="2">
        <v>1</v>
      </c>
      <c r="Q2" s="1">
        <v>25000</v>
      </c>
      <c r="R2">
        <v>1</v>
      </c>
    </row>
    <row r="3" spans="1:18" x14ac:dyDescent="0.3">
      <c r="A3">
        <v>3</v>
      </c>
      <c r="B3" t="s">
        <v>459</v>
      </c>
      <c r="C3" t="s">
        <v>86</v>
      </c>
      <c r="D3">
        <v>2</v>
      </c>
      <c r="E3">
        <v>0</v>
      </c>
      <c r="F3">
        <v>0</v>
      </c>
      <c r="G3" t="s">
        <v>20</v>
      </c>
      <c r="H3" s="1">
        <v>18700</v>
      </c>
      <c r="I3" s="1">
        <v>3500</v>
      </c>
      <c r="J3" s="2">
        <v>14</v>
      </c>
      <c r="K3" t="s">
        <v>730</v>
      </c>
      <c r="L3" s="1">
        <v>200</v>
      </c>
      <c r="M3" s="2">
        <v>0.5</v>
      </c>
      <c r="N3" s="1">
        <v>40000</v>
      </c>
      <c r="O3" s="1">
        <v>200</v>
      </c>
      <c r="P3" s="2">
        <v>1</v>
      </c>
      <c r="Q3" s="1">
        <v>20000</v>
      </c>
      <c r="R3">
        <v>3</v>
      </c>
    </row>
    <row r="4" spans="1:18" hidden="1" x14ac:dyDescent="0.3">
      <c r="A4">
        <v>1</v>
      </c>
      <c r="B4" t="s">
        <v>24</v>
      </c>
      <c r="C4" t="s">
        <v>25</v>
      </c>
      <c r="E4">
        <v>1</v>
      </c>
      <c r="F4">
        <v>0</v>
      </c>
      <c r="G4" t="s">
        <v>20</v>
      </c>
      <c r="H4"/>
      <c r="I4">
        <v>2</v>
      </c>
      <c r="J4"/>
      <c r="L4">
        <v>25</v>
      </c>
      <c r="M4">
        <v>10</v>
      </c>
      <c r="N4">
        <v>250</v>
      </c>
      <c r="O4">
        <v>25</v>
      </c>
      <c r="P4">
        <v>30</v>
      </c>
      <c r="Q4">
        <v>83</v>
      </c>
      <c r="R4">
        <v>2</v>
      </c>
    </row>
    <row r="5" spans="1:18" hidden="1" x14ac:dyDescent="0.3">
      <c r="A5">
        <v>1</v>
      </c>
      <c r="B5" t="s">
        <v>26</v>
      </c>
      <c r="C5" t="s">
        <v>19</v>
      </c>
      <c r="D5">
        <v>2</v>
      </c>
      <c r="F5">
        <v>0</v>
      </c>
      <c r="G5" t="s">
        <v>27</v>
      </c>
      <c r="H5">
        <v>700</v>
      </c>
      <c r="I5"/>
      <c r="J5">
        <v>48</v>
      </c>
      <c r="L5">
        <v>70</v>
      </c>
      <c r="M5">
        <v>1</v>
      </c>
      <c r="N5">
        <v>7000</v>
      </c>
      <c r="O5">
        <v>70</v>
      </c>
      <c r="P5">
        <v>2.75</v>
      </c>
      <c r="Q5">
        <v>2545</v>
      </c>
      <c r="R5">
        <v>1</v>
      </c>
    </row>
    <row r="6" spans="1:18" hidden="1" x14ac:dyDescent="0.3">
      <c r="A6">
        <v>1</v>
      </c>
      <c r="B6" t="s">
        <v>28</v>
      </c>
      <c r="C6" t="s">
        <v>29</v>
      </c>
      <c r="D6">
        <v>1</v>
      </c>
      <c r="E6">
        <v>3</v>
      </c>
      <c r="F6">
        <v>1</v>
      </c>
      <c r="G6" t="s">
        <v>30</v>
      </c>
      <c r="H6">
        <v>30</v>
      </c>
      <c r="I6"/>
      <c r="J6"/>
      <c r="L6">
        <v>50</v>
      </c>
      <c r="M6">
        <v>5</v>
      </c>
      <c r="N6">
        <v>1000</v>
      </c>
      <c r="O6"/>
      <c r="P6"/>
      <c r="Q6"/>
    </row>
    <row r="7" spans="1:18" hidden="1" x14ac:dyDescent="0.3">
      <c r="A7">
        <v>1</v>
      </c>
      <c r="B7" t="s">
        <v>31</v>
      </c>
      <c r="C7" t="s">
        <v>32</v>
      </c>
      <c r="D7">
        <v>1</v>
      </c>
      <c r="E7">
        <v>1</v>
      </c>
      <c r="F7">
        <v>1</v>
      </c>
      <c r="G7" t="s">
        <v>33</v>
      </c>
      <c r="H7">
        <v>79</v>
      </c>
      <c r="I7"/>
      <c r="J7"/>
      <c r="L7">
        <v>50</v>
      </c>
      <c r="M7">
        <v>5</v>
      </c>
      <c r="N7">
        <v>1000</v>
      </c>
      <c r="O7"/>
      <c r="P7"/>
      <c r="Q7"/>
    </row>
    <row r="8" spans="1:18" x14ac:dyDescent="0.3">
      <c r="A8">
        <v>3</v>
      </c>
      <c r="B8" t="s">
        <v>560</v>
      </c>
      <c r="C8" t="s">
        <v>79</v>
      </c>
      <c r="D8">
        <v>1</v>
      </c>
      <c r="E8">
        <v>1</v>
      </c>
      <c r="F8">
        <v>1</v>
      </c>
      <c r="G8" t="s">
        <v>23</v>
      </c>
      <c r="H8" s="1">
        <v>320</v>
      </c>
      <c r="I8" s="1">
        <v>120</v>
      </c>
      <c r="J8" s="2" t="s">
        <v>728</v>
      </c>
      <c r="K8" t="s">
        <v>730</v>
      </c>
      <c r="L8" s="1">
        <v>100</v>
      </c>
      <c r="M8" s="2">
        <v>1.33</v>
      </c>
      <c r="N8" s="1">
        <v>7518.7969919999996</v>
      </c>
      <c r="O8" s="1">
        <v>200</v>
      </c>
      <c r="P8" s="2">
        <v>4</v>
      </c>
      <c r="Q8" s="1">
        <v>5000</v>
      </c>
      <c r="R8">
        <v>5</v>
      </c>
    </row>
    <row r="9" spans="1:18" hidden="1" x14ac:dyDescent="0.3">
      <c r="A9">
        <v>1</v>
      </c>
      <c r="B9" t="s">
        <v>37</v>
      </c>
      <c r="C9" t="s">
        <v>25</v>
      </c>
      <c r="D9">
        <v>1</v>
      </c>
      <c r="F9">
        <v>0</v>
      </c>
      <c r="G9" t="s">
        <v>33</v>
      </c>
      <c r="H9">
        <v>100</v>
      </c>
      <c r="I9"/>
      <c r="J9"/>
      <c r="L9">
        <v>75</v>
      </c>
      <c r="M9">
        <v>4</v>
      </c>
      <c r="N9">
        <v>1875</v>
      </c>
      <c r="O9">
        <v>75</v>
      </c>
      <c r="P9">
        <v>6</v>
      </c>
      <c r="Q9">
        <v>1250</v>
      </c>
      <c r="R9">
        <v>1</v>
      </c>
    </row>
    <row r="10" spans="1:18" hidden="1" x14ac:dyDescent="0.3">
      <c r="A10">
        <v>1</v>
      </c>
      <c r="B10" t="s">
        <v>38</v>
      </c>
      <c r="C10" t="s">
        <v>19</v>
      </c>
      <c r="D10">
        <v>2</v>
      </c>
      <c r="F10">
        <v>0</v>
      </c>
      <c r="G10" t="s">
        <v>27</v>
      </c>
      <c r="H10"/>
      <c r="I10">
        <v>20</v>
      </c>
      <c r="J10"/>
      <c r="L10">
        <v>50</v>
      </c>
      <c r="M10">
        <v>2</v>
      </c>
      <c r="N10">
        <v>2500</v>
      </c>
      <c r="O10">
        <v>20</v>
      </c>
      <c r="P10">
        <v>15</v>
      </c>
      <c r="Q10">
        <v>133</v>
      </c>
      <c r="R10">
        <v>1</v>
      </c>
    </row>
    <row r="11" spans="1:18" x14ac:dyDescent="0.3">
      <c r="A11">
        <v>4</v>
      </c>
      <c r="B11" t="s">
        <v>632</v>
      </c>
      <c r="C11" t="s">
        <v>25</v>
      </c>
      <c r="D11">
        <v>1</v>
      </c>
      <c r="E11">
        <v>2</v>
      </c>
      <c r="F11">
        <v>0</v>
      </c>
      <c r="G11" t="s">
        <v>633</v>
      </c>
      <c r="H11" s="1">
        <v>1180</v>
      </c>
      <c r="I11" s="1">
        <v>92</v>
      </c>
      <c r="J11" s="2" t="s">
        <v>728</v>
      </c>
      <c r="K11" t="s">
        <v>730</v>
      </c>
      <c r="L11" s="1">
        <v>100</v>
      </c>
      <c r="M11" s="2">
        <v>2.5</v>
      </c>
      <c r="N11" s="1">
        <v>4000</v>
      </c>
      <c r="O11" s="1">
        <v>200</v>
      </c>
      <c r="P11" s="2">
        <v>20</v>
      </c>
      <c r="Q11" s="1">
        <v>1000</v>
      </c>
      <c r="R11">
        <v>3</v>
      </c>
    </row>
    <row r="12" spans="1:18" hidden="1" x14ac:dyDescent="0.3">
      <c r="A12">
        <v>1</v>
      </c>
      <c r="B12" t="s">
        <v>40</v>
      </c>
      <c r="C12" t="s">
        <v>19</v>
      </c>
      <c r="E12">
        <v>2</v>
      </c>
      <c r="F12">
        <v>0</v>
      </c>
      <c r="G12" t="s">
        <v>41</v>
      </c>
      <c r="H12"/>
      <c r="I12">
        <v>5</v>
      </c>
      <c r="J12">
        <v>18</v>
      </c>
      <c r="L12">
        <v>50</v>
      </c>
      <c r="M12">
        <v>10</v>
      </c>
      <c r="N12">
        <v>500</v>
      </c>
      <c r="O12">
        <v>56.6</v>
      </c>
      <c r="P12">
        <v>5.62</v>
      </c>
      <c r="Q12">
        <v>1007</v>
      </c>
      <c r="R12">
        <v>2</v>
      </c>
    </row>
    <row r="13" spans="1:18" x14ac:dyDescent="0.3">
      <c r="A13">
        <v>4</v>
      </c>
      <c r="B13" t="s">
        <v>623</v>
      </c>
      <c r="C13" t="s">
        <v>148</v>
      </c>
      <c r="D13">
        <v>3</v>
      </c>
      <c r="E13">
        <v>0</v>
      </c>
      <c r="F13">
        <v>0</v>
      </c>
      <c r="G13" t="s">
        <v>27</v>
      </c>
      <c r="H13" s="1">
        <v>120</v>
      </c>
      <c r="I13" s="1">
        <v>18</v>
      </c>
      <c r="J13" s="2" t="s">
        <v>728</v>
      </c>
      <c r="K13" t="s">
        <v>729</v>
      </c>
      <c r="L13" s="1">
        <v>150</v>
      </c>
      <c r="M13" s="2">
        <v>1</v>
      </c>
      <c r="N13" s="1">
        <v>15000</v>
      </c>
      <c r="O13" s="1">
        <v>150</v>
      </c>
      <c r="P13" s="2">
        <v>3.5</v>
      </c>
      <c r="Q13" s="1">
        <v>4285.7142860000004</v>
      </c>
      <c r="R13">
        <v>2</v>
      </c>
    </row>
    <row r="14" spans="1:18" hidden="1" x14ac:dyDescent="0.3">
      <c r="A14">
        <v>1</v>
      </c>
      <c r="B14" t="s">
        <v>43</v>
      </c>
      <c r="C14" t="s">
        <v>22</v>
      </c>
      <c r="D14">
        <v>3</v>
      </c>
      <c r="F14">
        <v>0</v>
      </c>
      <c r="G14" t="s">
        <v>33</v>
      </c>
      <c r="H14"/>
      <c r="I14">
        <v>0.01</v>
      </c>
      <c r="J14"/>
      <c r="L14">
        <v>100</v>
      </c>
      <c r="M14">
        <v>1</v>
      </c>
      <c r="N14">
        <v>10000</v>
      </c>
      <c r="O14">
        <v>100</v>
      </c>
      <c r="P14">
        <v>1.5</v>
      </c>
      <c r="Q14">
        <v>6667</v>
      </c>
      <c r="R14">
        <v>2</v>
      </c>
    </row>
    <row r="15" spans="1:18" hidden="1" x14ac:dyDescent="0.3">
      <c r="A15">
        <v>1</v>
      </c>
      <c r="B15" t="s">
        <v>44</v>
      </c>
      <c r="C15" t="s">
        <v>19</v>
      </c>
      <c r="D15">
        <v>2</v>
      </c>
      <c r="F15">
        <v>0</v>
      </c>
      <c r="G15" t="s">
        <v>33</v>
      </c>
      <c r="H15"/>
      <c r="I15">
        <v>5.5</v>
      </c>
      <c r="J15"/>
      <c r="L15">
        <v>50</v>
      </c>
      <c r="M15">
        <v>5</v>
      </c>
      <c r="N15">
        <v>1000</v>
      </c>
      <c r="O15"/>
      <c r="P15"/>
      <c r="Q15"/>
    </row>
    <row r="16" spans="1:18" hidden="1" x14ac:dyDescent="0.3">
      <c r="A16">
        <v>1</v>
      </c>
      <c r="B16" t="s">
        <v>45</v>
      </c>
      <c r="C16" t="s">
        <v>25</v>
      </c>
      <c r="D16">
        <v>1</v>
      </c>
      <c r="E16">
        <v>1</v>
      </c>
      <c r="F16">
        <v>1</v>
      </c>
      <c r="G16" t="s">
        <v>33</v>
      </c>
      <c r="H16">
        <v>50</v>
      </c>
      <c r="I16"/>
      <c r="J16"/>
      <c r="L16">
        <v>20</v>
      </c>
      <c r="M16">
        <v>10</v>
      </c>
      <c r="N16">
        <v>200</v>
      </c>
      <c r="O16"/>
      <c r="P16"/>
      <c r="Q16"/>
    </row>
    <row r="17" spans="1:18" hidden="1" x14ac:dyDescent="0.3">
      <c r="A17">
        <v>1</v>
      </c>
      <c r="B17" t="s">
        <v>46</v>
      </c>
      <c r="C17" t="s">
        <v>19</v>
      </c>
      <c r="D17">
        <v>1</v>
      </c>
      <c r="E17">
        <v>1</v>
      </c>
      <c r="F17">
        <v>1</v>
      </c>
      <c r="G17" t="s">
        <v>47</v>
      </c>
      <c r="H17"/>
      <c r="I17">
        <v>7.5</v>
      </c>
      <c r="J17"/>
      <c r="K17" t="s">
        <v>36</v>
      </c>
      <c r="L17">
        <v>45</v>
      </c>
      <c r="M17">
        <v>5</v>
      </c>
      <c r="N17">
        <v>900</v>
      </c>
      <c r="O17">
        <v>100</v>
      </c>
      <c r="P17">
        <v>15</v>
      </c>
      <c r="Q17">
        <v>667</v>
      </c>
      <c r="R17">
        <v>5</v>
      </c>
    </row>
    <row r="18" spans="1:18" hidden="1" x14ac:dyDescent="0.3">
      <c r="A18">
        <v>1</v>
      </c>
      <c r="B18" t="s">
        <v>48</v>
      </c>
      <c r="C18" t="s">
        <v>29</v>
      </c>
      <c r="D18">
        <v>1</v>
      </c>
      <c r="E18">
        <v>1</v>
      </c>
      <c r="F18">
        <v>1</v>
      </c>
      <c r="G18" t="s">
        <v>23</v>
      </c>
      <c r="H18">
        <v>115</v>
      </c>
      <c r="I18"/>
      <c r="J18">
        <v>27</v>
      </c>
      <c r="L18">
        <v>50</v>
      </c>
      <c r="M18">
        <v>10</v>
      </c>
      <c r="N18">
        <v>500</v>
      </c>
      <c r="O18">
        <v>50</v>
      </c>
      <c r="P18">
        <v>20</v>
      </c>
      <c r="Q18">
        <v>250</v>
      </c>
      <c r="R18">
        <v>1</v>
      </c>
    </row>
    <row r="19" spans="1:18" hidden="1" x14ac:dyDescent="0.3">
      <c r="A19">
        <v>1</v>
      </c>
      <c r="B19" t="s">
        <v>49</v>
      </c>
      <c r="C19" t="s">
        <v>25</v>
      </c>
      <c r="E19">
        <v>1</v>
      </c>
      <c r="F19">
        <v>0</v>
      </c>
      <c r="G19" t="s">
        <v>47</v>
      </c>
      <c r="H19">
        <v>107</v>
      </c>
      <c r="I19"/>
      <c r="J19"/>
      <c r="L19">
        <v>100</v>
      </c>
      <c r="M19">
        <v>1</v>
      </c>
      <c r="N19">
        <v>10000</v>
      </c>
      <c r="O19"/>
      <c r="P19"/>
      <c r="Q19"/>
    </row>
    <row r="20" spans="1:18" hidden="1" x14ac:dyDescent="0.3">
      <c r="A20">
        <v>1</v>
      </c>
      <c r="B20" t="s">
        <v>50</v>
      </c>
      <c r="C20" t="s">
        <v>29</v>
      </c>
      <c r="D20">
        <v>1</v>
      </c>
      <c r="E20">
        <v>1</v>
      </c>
      <c r="F20">
        <v>1</v>
      </c>
      <c r="G20" t="s">
        <v>51</v>
      </c>
      <c r="H20">
        <v>1300</v>
      </c>
      <c r="I20"/>
      <c r="J20"/>
      <c r="L20">
        <v>100</v>
      </c>
      <c r="M20">
        <v>2</v>
      </c>
      <c r="N20">
        <v>5000</v>
      </c>
      <c r="O20">
        <v>100</v>
      </c>
      <c r="P20">
        <v>4</v>
      </c>
      <c r="Q20">
        <v>2500</v>
      </c>
      <c r="R20">
        <v>2</v>
      </c>
    </row>
    <row r="21" spans="1:18" x14ac:dyDescent="0.3">
      <c r="A21">
        <v>4</v>
      </c>
      <c r="B21" t="s">
        <v>697</v>
      </c>
      <c r="C21" t="s">
        <v>148</v>
      </c>
      <c r="D21">
        <v>2</v>
      </c>
      <c r="E21">
        <v>0</v>
      </c>
      <c r="F21">
        <v>0</v>
      </c>
      <c r="G21" t="s">
        <v>30</v>
      </c>
      <c r="H21" s="1">
        <v>9100</v>
      </c>
      <c r="I21" s="1">
        <v>750</v>
      </c>
      <c r="J21" s="2">
        <v>70</v>
      </c>
      <c r="K21" t="s">
        <v>730</v>
      </c>
      <c r="L21" s="1">
        <v>150</v>
      </c>
      <c r="M21" s="2">
        <v>0.5</v>
      </c>
      <c r="N21" s="1">
        <v>30000</v>
      </c>
      <c r="O21" s="1">
        <v>150</v>
      </c>
      <c r="P21" s="2">
        <v>1</v>
      </c>
      <c r="Q21" s="1">
        <v>15000</v>
      </c>
      <c r="R21">
        <v>2</v>
      </c>
    </row>
    <row r="22" spans="1:18" hidden="1" x14ac:dyDescent="0.3">
      <c r="A22">
        <v>1</v>
      </c>
      <c r="B22" t="s">
        <v>53</v>
      </c>
      <c r="C22" t="s">
        <v>29</v>
      </c>
      <c r="D22">
        <v>1</v>
      </c>
      <c r="E22">
        <v>1</v>
      </c>
      <c r="F22">
        <v>0</v>
      </c>
      <c r="G22" t="s">
        <v>51</v>
      </c>
      <c r="H22"/>
      <c r="I22"/>
      <c r="J22"/>
      <c r="L22">
        <v>5</v>
      </c>
      <c r="M22">
        <v>10</v>
      </c>
      <c r="N22">
        <v>50</v>
      </c>
      <c r="O22">
        <v>5</v>
      </c>
      <c r="P22">
        <v>10</v>
      </c>
      <c r="Q22">
        <v>50</v>
      </c>
      <c r="R22">
        <v>2</v>
      </c>
    </row>
    <row r="23" spans="1:18" hidden="1" x14ac:dyDescent="0.3">
      <c r="A23">
        <v>1</v>
      </c>
      <c r="B23" t="s">
        <v>54</v>
      </c>
      <c r="C23" t="s">
        <v>19</v>
      </c>
      <c r="D23">
        <v>1</v>
      </c>
      <c r="E23">
        <v>2</v>
      </c>
      <c r="F23">
        <v>0</v>
      </c>
      <c r="G23" t="s">
        <v>33</v>
      </c>
      <c r="H23"/>
      <c r="I23">
        <v>6</v>
      </c>
      <c r="J23"/>
      <c r="L23">
        <v>50</v>
      </c>
      <c r="M23">
        <v>7.5</v>
      </c>
      <c r="N23">
        <v>667</v>
      </c>
      <c r="O23"/>
      <c r="P23"/>
      <c r="Q23"/>
    </row>
    <row r="24" spans="1:18" x14ac:dyDescent="0.3">
      <c r="A24">
        <v>4</v>
      </c>
      <c r="B24" t="s">
        <v>615</v>
      </c>
      <c r="C24" t="s">
        <v>19</v>
      </c>
      <c r="D24">
        <v>2</v>
      </c>
      <c r="E24">
        <v>0</v>
      </c>
      <c r="F24">
        <v>0</v>
      </c>
      <c r="G24" t="s">
        <v>47</v>
      </c>
      <c r="H24" s="1">
        <v>738</v>
      </c>
      <c r="I24" s="1">
        <v>94</v>
      </c>
      <c r="J24" s="2" t="s">
        <v>728</v>
      </c>
      <c r="K24" t="s">
        <v>730</v>
      </c>
      <c r="L24" s="1">
        <v>70</v>
      </c>
      <c r="M24" s="2">
        <v>1</v>
      </c>
      <c r="N24" s="1">
        <v>7000</v>
      </c>
      <c r="O24" s="1">
        <v>140</v>
      </c>
      <c r="P24" s="2">
        <v>6</v>
      </c>
      <c r="Q24" s="1">
        <v>2333.333333</v>
      </c>
      <c r="R24">
        <v>3</v>
      </c>
    </row>
    <row r="25" spans="1:18" hidden="1" x14ac:dyDescent="0.3">
      <c r="A25">
        <v>1</v>
      </c>
      <c r="B25" t="s">
        <v>57</v>
      </c>
      <c r="C25" t="s">
        <v>58</v>
      </c>
      <c r="D25">
        <v>1</v>
      </c>
      <c r="E25">
        <v>1</v>
      </c>
      <c r="F25">
        <v>0</v>
      </c>
      <c r="G25" t="s">
        <v>47</v>
      </c>
      <c r="H25">
        <v>0</v>
      </c>
      <c r="I25"/>
      <c r="J25"/>
      <c r="L25">
        <v>56</v>
      </c>
      <c r="M25">
        <v>7.5</v>
      </c>
      <c r="N25">
        <v>747</v>
      </c>
      <c r="O25">
        <v>56</v>
      </c>
      <c r="P25">
        <v>33.33</v>
      </c>
      <c r="Q25">
        <v>168</v>
      </c>
      <c r="R25">
        <v>2</v>
      </c>
    </row>
    <row r="26" spans="1:18" hidden="1" x14ac:dyDescent="0.3">
      <c r="A26">
        <v>1</v>
      </c>
      <c r="B26" t="s">
        <v>59</v>
      </c>
      <c r="C26" t="s">
        <v>22</v>
      </c>
      <c r="D26">
        <v>4</v>
      </c>
      <c r="F26">
        <v>0</v>
      </c>
      <c r="G26" t="s">
        <v>23</v>
      </c>
      <c r="H26">
        <v>0</v>
      </c>
      <c r="I26"/>
      <c r="J26"/>
      <c r="K26" t="s">
        <v>36</v>
      </c>
      <c r="L26">
        <v>30</v>
      </c>
      <c r="M26">
        <v>3</v>
      </c>
      <c r="N26">
        <v>1000</v>
      </c>
      <c r="O26">
        <v>30</v>
      </c>
      <c r="P26">
        <v>6</v>
      </c>
      <c r="Q26">
        <v>500</v>
      </c>
      <c r="R26">
        <v>1</v>
      </c>
    </row>
    <row r="27" spans="1:18" hidden="1" x14ac:dyDescent="0.3">
      <c r="A27">
        <v>1</v>
      </c>
      <c r="B27" t="s">
        <v>60</v>
      </c>
      <c r="C27" t="s">
        <v>61</v>
      </c>
      <c r="D27">
        <v>4</v>
      </c>
      <c r="F27">
        <v>0</v>
      </c>
      <c r="G27" t="s">
        <v>62</v>
      </c>
      <c r="H27"/>
      <c r="I27"/>
      <c r="J27"/>
      <c r="L27">
        <v>50</v>
      </c>
      <c r="M27">
        <v>5</v>
      </c>
      <c r="N27">
        <v>1000</v>
      </c>
      <c r="O27">
        <v>50</v>
      </c>
      <c r="P27">
        <v>7</v>
      </c>
      <c r="Q27">
        <v>714</v>
      </c>
      <c r="R27">
        <v>2</v>
      </c>
    </row>
    <row r="28" spans="1:18" x14ac:dyDescent="0.3">
      <c r="A28">
        <v>3</v>
      </c>
      <c r="B28" t="s">
        <v>401</v>
      </c>
      <c r="C28" t="s">
        <v>25</v>
      </c>
      <c r="D28">
        <v>1</v>
      </c>
      <c r="E28">
        <v>0</v>
      </c>
      <c r="F28">
        <v>0</v>
      </c>
      <c r="G28" t="s">
        <v>27</v>
      </c>
      <c r="H28" s="1">
        <v>70</v>
      </c>
      <c r="I28" s="1">
        <v>86</v>
      </c>
      <c r="J28" s="2" t="s">
        <v>728</v>
      </c>
      <c r="K28" t="s">
        <v>730</v>
      </c>
      <c r="L28" s="1">
        <v>120</v>
      </c>
      <c r="M28" s="2">
        <v>2</v>
      </c>
      <c r="N28" s="1">
        <v>6000</v>
      </c>
      <c r="O28" s="1">
        <v>120</v>
      </c>
      <c r="P28" s="2">
        <v>4</v>
      </c>
      <c r="Q28" s="1">
        <v>3000</v>
      </c>
      <c r="R28">
        <v>1</v>
      </c>
    </row>
    <row r="29" spans="1:18" hidden="1" x14ac:dyDescent="0.3">
      <c r="A29">
        <v>1</v>
      </c>
      <c r="B29" t="s">
        <v>65</v>
      </c>
      <c r="C29" t="s">
        <v>19</v>
      </c>
      <c r="D29">
        <v>1</v>
      </c>
      <c r="E29">
        <v>1</v>
      </c>
      <c r="F29">
        <v>1</v>
      </c>
      <c r="G29" t="s">
        <v>66</v>
      </c>
      <c r="H29"/>
      <c r="I29">
        <v>160</v>
      </c>
      <c r="J29">
        <v>3</v>
      </c>
      <c r="L29">
        <v>100</v>
      </c>
      <c r="M29">
        <v>5</v>
      </c>
      <c r="N29">
        <v>2000</v>
      </c>
      <c r="O29"/>
      <c r="P29"/>
      <c r="Q29"/>
    </row>
    <row r="30" spans="1:18" hidden="1" x14ac:dyDescent="0.3">
      <c r="A30">
        <v>1</v>
      </c>
      <c r="B30" t="s">
        <v>67</v>
      </c>
      <c r="C30" t="s">
        <v>25</v>
      </c>
      <c r="E30">
        <v>2</v>
      </c>
      <c r="F30">
        <v>0</v>
      </c>
      <c r="G30" t="s">
        <v>23</v>
      </c>
      <c r="H30"/>
      <c r="I30">
        <v>2E-3</v>
      </c>
      <c r="J30">
        <v>70</v>
      </c>
      <c r="L30">
        <v>25</v>
      </c>
      <c r="M30">
        <v>5</v>
      </c>
      <c r="N30">
        <v>500</v>
      </c>
      <c r="O30">
        <v>25</v>
      </c>
      <c r="P30">
        <v>20</v>
      </c>
      <c r="Q30">
        <v>125</v>
      </c>
      <c r="R30">
        <v>3</v>
      </c>
    </row>
    <row r="31" spans="1:18" x14ac:dyDescent="0.3">
      <c r="A31">
        <v>3</v>
      </c>
      <c r="B31" t="s">
        <v>481</v>
      </c>
      <c r="C31" t="s">
        <v>58</v>
      </c>
      <c r="D31">
        <v>1</v>
      </c>
      <c r="E31">
        <v>1</v>
      </c>
      <c r="F31">
        <v>1</v>
      </c>
      <c r="G31" t="s">
        <v>51</v>
      </c>
      <c r="H31" s="1">
        <v>400</v>
      </c>
      <c r="I31" s="1">
        <v>100</v>
      </c>
      <c r="J31" s="2" t="s">
        <v>728</v>
      </c>
      <c r="K31" t="s">
        <v>730</v>
      </c>
      <c r="L31" s="1">
        <v>60</v>
      </c>
      <c r="M31" s="2">
        <v>2</v>
      </c>
      <c r="N31" s="1">
        <v>3000</v>
      </c>
      <c r="O31" s="1">
        <v>120</v>
      </c>
      <c r="P31" s="2">
        <v>4</v>
      </c>
      <c r="Q31" s="1">
        <v>3000</v>
      </c>
      <c r="R31">
        <v>4</v>
      </c>
    </row>
    <row r="32" spans="1:18" hidden="1" x14ac:dyDescent="0.3">
      <c r="A32">
        <v>1</v>
      </c>
      <c r="B32" t="s">
        <v>69</v>
      </c>
      <c r="C32" t="s">
        <v>29</v>
      </c>
      <c r="D32">
        <v>2</v>
      </c>
      <c r="E32">
        <v>1</v>
      </c>
      <c r="F32">
        <v>0</v>
      </c>
      <c r="G32" t="s">
        <v>33</v>
      </c>
      <c r="H32">
        <v>120</v>
      </c>
      <c r="I32"/>
      <c r="J32"/>
      <c r="L32">
        <v>30</v>
      </c>
      <c r="M32">
        <v>2</v>
      </c>
      <c r="N32">
        <v>1500</v>
      </c>
      <c r="O32">
        <v>30</v>
      </c>
      <c r="P32">
        <v>3</v>
      </c>
      <c r="Q32">
        <v>1000</v>
      </c>
      <c r="R32">
        <v>3</v>
      </c>
    </row>
    <row r="33" spans="1:18" x14ac:dyDescent="0.3">
      <c r="A33">
        <v>1</v>
      </c>
      <c r="B33" t="s">
        <v>77</v>
      </c>
      <c r="C33" t="s">
        <v>29</v>
      </c>
      <c r="D33">
        <v>3</v>
      </c>
      <c r="E33">
        <v>1</v>
      </c>
      <c r="F33">
        <v>1</v>
      </c>
      <c r="G33" t="s">
        <v>27</v>
      </c>
      <c r="H33" s="1">
        <v>500</v>
      </c>
      <c r="I33" s="1">
        <v>4</v>
      </c>
      <c r="J33" s="2">
        <v>50</v>
      </c>
      <c r="K33" t="s">
        <v>730</v>
      </c>
      <c r="L33" s="1">
        <v>30</v>
      </c>
      <c r="M33" s="2">
        <v>0.5</v>
      </c>
      <c r="N33" s="1">
        <v>6000</v>
      </c>
      <c r="O33" s="1">
        <v>105</v>
      </c>
      <c r="P33" s="2">
        <v>3</v>
      </c>
      <c r="Q33" s="1">
        <v>3500</v>
      </c>
      <c r="R33">
        <v>3</v>
      </c>
    </row>
    <row r="34" spans="1:18" hidden="1" x14ac:dyDescent="0.3">
      <c r="A34">
        <v>1</v>
      </c>
      <c r="B34" t="s">
        <v>71</v>
      </c>
      <c r="C34" t="s">
        <v>61</v>
      </c>
      <c r="D34">
        <v>3</v>
      </c>
      <c r="F34">
        <v>0</v>
      </c>
      <c r="G34" t="s">
        <v>20</v>
      </c>
      <c r="H34"/>
      <c r="I34">
        <v>6</v>
      </c>
      <c r="J34"/>
      <c r="L34">
        <v>50</v>
      </c>
      <c r="M34">
        <v>5</v>
      </c>
      <c r="N34">
        <v>1000</v>
      </c>
      <c r="O34">
        <v>50</v>
      </c>
      <c r="P34">
        <v>15</v>
      </c>
      <c r="Q34">
        <v>333</v>
      </c>
      <c r="R34">
        <v>1</v>
      </c>
    </row>
    <row r="35" spans="1:18" hidden="1" x14ac:dyDescent="0.3">
      <c r="A35">
        <v>1</v>
      </c>
      <c r="B35" t="s">
        <v>72</v>
      </c>
      <c r="C35" t="s">
        <v>25</v>
      </c>
      <c r="D35">
        <v>1</v>
      </c>
      <c r="E35">
        <v>1</v>
      </c>
      <c r="F35">
        <v>0</v>
      </c>
      <c r="G35" t="s">
        <v>33</v>
      </c>
      <c r="H35"/>
      <c r="I35">
        <v>0.32</v>
      </c>
      <c r="J35">
        <v>115</v>
      </c>
      <c r="L35">
        <v>30</v>
      </c>
      <c r="M35">
        <v>10</v>
      </c>
      <c r="N35">
        <v>300</v>
      </c>
      <c r="O35">
        <v>30</v>
      </c>
      <c r="P35">
        <v>20</v>
      </c>
      <c r="Q35">
        <v>150</v>
      </c>
      <c r="R35">
        <v>2</v>
      </c>
    </row>
    <row r="36" spans="1:18" x14ac:dyDescent="0.3">
      <c r="A36">
        <v>1</v>
      </c>
      <c r="B36" t="s">
        <v>112</v>
      </c>
      <c r="C36" t="s">
        <v>19</v>
      </c>
      <c r="D36">
        <v>1</v>
      </c>
      <c r="E36">
        <v>1</v>
      </c>
      <c r="F36">
        <v>0</v>
      </c>
      <c r="G36" t="s">
        <v>33</v>
      </c>
      <c r="H36" s="1">
        <v>360</v>
      </c>
      <c r="I36" s="1">
        <v>0.25</v>
      </c>
      <c r="J36" s="2">
        <v>69</v>
      </c>
      <c r="K36" t="s">
        <v>730</v>
      </c>
      <c r="L36" s="1">
        <v>100</v>
      </c>
      <c r="M36" s="2">
        <v>8</v>
      </c>
      <c r="N36" s="1">
        <v>1250</v>
      </c>
      <c r="O36" s="1">
        <v>100</v>
      </c>
      <c r="P36" s="2">
        <v>15</v>
      </c>
      <c r="Q36" s="1">
        <v>667</v>
      </c>
      <c r="R36">
        <v>3</v>
      </c>
    </row>
    <row r="37" spans="1:18" hidden="1" x14ac:dyDescent="0.3">
      <c r="A37">
        <v>1</v>
      </c>
      <c r="B37" t="s">
        <v>74</v>
      </c>
      <c r="C37" t="s">
        <v>19</v>
      </c>
      <c r="D37">
        <v>1</v>
      </c>
      <c r="E37">
        <v>1</v>
      </c>
      <c r="F37">
        <v>1</v>
      </c>
      <c r="G37" t="s">
        <v>33</v>
      </c>
      <c r="H37"/>
      <c r="I37"/>
      <c r="J37"/>
      <c r="L37">
        <v>40</v>
      </c>
      <c r="M37">
        <v>3</v>
      </c>
      <c r="N37">
        <v>1333</v>
      </c>
      <c r="O37"/>
      <c r="P37"/>
      <c r="Q37"/>
    </row>
    <row r="38" spans="1:18" hidden="1" x14ac:dyDescent="0.3">
      <c r="A38">
        <v>1</v>
      </c>
      <c r="B38" t="s">
        <v>75</v>
      </c>
      <c r="C38" t="s">
        <v>76</v>
      </c>
      <c r="D38">
        <v>1</v>
      </c>
      <c r="F38">
        <v>0</v>
      </c>
      <c r="G38" t="s">
        <v>20</v>
      </c>
      <c r="H38"/>
      <c r="I38"/>
      <c r="J38"/>
      <c r="L38">
        <v>40</v>
      </c>
      <c r="M38">
        <v>5</v>
      </c>
      <c r="N38">
        <v>800</v>
      </c>
      <c r="O38">
        <v>40</v>
      </c>
      <c r="P38">
        <v>24</v>
      </c>
      <c r="Q38">
        <v>167</v>
      </c>
      <c r="R38">
        <v>3</v>
      </c>
    </row>
    <row r="39" spans="1:18" x14ac:dyDescent="0.3">
      <c r="A39">
        <v>1</v>
      </c>
      <c r="B39" t="s">
        <v>129</v>
      </c>
      <c r="C39" t="s">
        <v>58</v>
      </c>
      <c r="D39">
        <v>4</v>
      </c>
      <c r="E39">
        <v>0</v>
      </c>
      <c r="F39">
        <v>0</v>
      </c>
      <c r="G39" t="s">
        <v>130</v>
      </c>
      <c r="H39" s="1">
        <v>120</v>
      </c>
      <c r="I39" s="1">
        <v>5</v>
      </c>
      <c r="J39" s="2" t="s">
        <v>728</v>
      </c>
      <c r="K39" t="s">
        <v>730</v>
      </c>
      <c r="L39" s="1">
        <v>100</v>
      </c>
      <c r="M39" s="2">
        <v>2</v>
      </c>
      <c r="N39" s="1">
        <v>5000</v>
      </c>
      <c r="O39" s="1">
        <v>100</v>
      </c>
      <c r="P39" s="2">
        <v>6</v>
      </c>
      <c r="Q39" s="1">
        <v>1667</v>
      </c>
      <c r="R39">
        <v>5</v>
      </c>
    </row>
    <row r="40" spans="1:18" hidden="1" x14ac:dyDescent="0.3">
      <c r="A40">
        <v>1</v>
      </c>
      <c r="B40" t="s">
        <v>78</v>
      </c>
      <c r="C40" t="s">
        <v>79</v>
      </c>
      <c r="E40">
        <v>2</v>
      </c>
      <c r="F40">
        <v>0</v>
      </c>
      <c r="G40" t="s">
        <v>80</v>
      </c>
      <c r="H40"/>
      <c r="I40"/>
      <c r="J40"/>
      <c r="K40" t="s">
        <v>36</v>
      </c>
      <c r="L40">
        <v>50</v>
      </c>
      <c r="M40">
        <v>10</v>
      </c>
      <c r="N40">
        <v>500</v>
      </c>
      <c r="O40">
        <v>50</v>
      </c>
      <c r="P40">
        <v>20</v>
      </c>
      <c r="Q40">
        <v>250</v>
      </c>
      <c r="R40">
        <v>2</v>
      </c>
    </row>
    <row r="41" spans="1:18" hidden="1" x14ac:dyDescent="0.3">
      <c r="A41">
        <v>1</v>
      </c>
      <c r="B41" t="s">
        <v>81</v>
      </c>
      <c r="C41" t="s">
        <v>61</v>
      </c>
      <c r="D41">
        <v>1</v>
      </c>
      <c r="F41">
        <v>0</v>
      </c>
      <c r="G41" t="s">
        <v>33</v>
      </c>
      <c r="H41">
        <v>180</v>
      </c>
      <c r="I41"/>
      <c r="J41"/>
      <c r="L41">
        <v>50</v>
      </c>
      <c r="M41">
        <v>2</v>
      </c>
      <c r="N41">
        <v>2500</v>
      </c>
      <c r="O41">
        <v>100</v>
      </c>
      <c r="P41">
        <v>10</v>
      </c>
      <c r="Q41">
        <v>1000</v>
      </c>
      <c r="R41">
        <v>4</v>
      </c>
    </row>
    <row r="42" spans="1:18" hidden="1" x14ac:dyDescent="0.3">
      <c r="A42">
        <v>1</v>
      </c>
      <c r="B42" t="s">
        <v>82</v>
      </c>
      <c r="C42" t="s">
        <v>58</v>
      </c>
      <c r="D42">
        <v>1</v>
      </c>
      <c r="F42">
        <v>0</v>
      </c>
      <c r="G42" t="s">
        <v>33</v>
      </c>
      <c r="H42">
        <v>300</v>
      </c>
      <c r="I42"/>
      <c r="J42"/>
      <c r="L42">
        <v>100</v>
      </c>
      <c r="M42">
        <v>3</v>
      </c>
      <c r="N42">
        <v>3333</v>
      </c>
      <c r="O42">
        <v>100</v>
      </c>
      <c r="P42">
        <v>6</v>
      </c>
      <c r="Q42">
        <v>1667</v>
      </c>
      <c r="R42">
        <v>2</v>
      </c>
    </row>
    <row r="43" spans="1:18" hidden="1" x14ac:dyDescent="0.3">
      <c r="A43">
        <v>1</v>
      </c>
      <c r="B43" t="s">
        <v>83</v>
      </c>
      <c r="C43" t="s">
        <v>19</v>
      </c>
      <c r="D43">
        <v>2</v>
      </c>
      <c r="E43">
        <v>1</v>
      </c>
      <c r="F43">
        <v>0</v>
      </c>
      <c r="G43" t="s">
        <v>23</v>
      </c>
      <c r="H43"/>
      <c r="I43">
        <v>16</v>
      </c>
      <c r="J43"/>
      <c r="L43">
        <v>100</v>
      </c>
      <c r="M43">
        <v>3</v>
      </c>
      <c r="N43">
        <v>3333</v>
      </c>
      <c r="O43"/>
      <c r="P43"/>
      <c r="Q43"/>
    </row>
    <row r="44" spans="1:18" hidden="1" x14ac:dyDescent="0.3">
      <c r="A44">
        <v>1</v>
      </c>
      <c r="B44" t="s">
        <v>84</v>
      </c>
      <c r="C44" t="s">
        <v>76</v>
      </c>
      <c r="E44">
        <v>2</v>
      </c>
      <c r="F44">
        <v>0</v>
      </c>
      <c r="G44" t="s">
        <v>20</v>
      </c>
      <c r="H44">
        <v>0</v>
      </c>
      <c r="I44"/>
      <c r="J44"/>
      <c r="L44">
        <v>45</v>
      </c>
      <c r="M44">
        <v>5</v>
      </c>
      <c r="N44">
        <v>900</v>
      </c>
      <c r="O44"/>
      <c r="P44"/>
      <c r="Q44"/>
    </row>
    <row r="45" spans="1:18" hidden="1" x14ac:dyDescent="0.3">
      <c r="A45">
        <v>1</v>
      </c>
      <c r="B45" t="s">
        <v>85</v>
      </c>
      <c r="C45" t="s">
        <v>86</v>
      </c>
      <c r="D45">
        <v>3</v>
      </c>
      <c r="F45">
        <v>0</v>
      </c>
      <c r="G45" t="s">
        <v>51</v>
      </c>
      <c r="H45">
        <v>1000</v>
      </c>
      <c r="I45"/>
      <c r="J45"/>
      <c r="L45">
        <v>30</v>
      </c>
      <c r="M45">
        <v>3</v>
      </c>
      <c r="N45">
        <v>1000</v>
      </c>
      <c r="O45">
        <v>100</v>
      </c>
      <c r="P45">
        <v>40</v>
      </c>
      <c r="Q45">
        <v>250</v>
      </c>
      <c r="R45">
        <v>1</v>
      </c>
    </row>
    <row r="46" spans="1:18" hidden="1" x14ac:dyDescent="0.3">
      <c r="A46">
        <v>1</v>
      </c>
      <c r="B46" t="s">
        <v>87</v>
      </c>
      <c r="C46" t="s">
        <v>76</v>
      </c>
      <c r="D46">
        <v>2</v>
      </c>
      <c r="F46">
        <v>0</v>
      </c>
      <c r="G46" t="s">
        <v>33</v>
      </c>
      <c r="H46"/>
      <c r="I46"/>
      <c r="J46"/>
      <c r="L46">
        <v>50</v>
      </c>
      <c r="M46">
        <v>4</v>
      </c>
      <c r="N46">
        <v>1250</v>
      </c>
      <c r="O46">
        <v>25</v>
      </c>
      <c r="P46">
        <v>25</v>
      </c>
      <c r="Q46">
        <v>100</v>
      </c>
      <c r="R46">
        <v>1</v>
      </c>
    </row>
    <row r="47" spans="1:18" hidden="1" x14ac:dyDescent="0.3">
      <c r="A47">
        <v>1</v>
      </c>
      <c r="B47" t="s">
        <v>88</v>
      </c>
      <c r="C47" t="s">
        <v>19</v>
      </c>
      <c r="D47">
        <v>3</v>
      </c>
      <c r="F47">
        <v>0</v>
      </c>
      <c r="G47" t="s">
        <v>47</v>
      </c>
      <c r="H47">
        <v>100</v>
      </c>
      <c r="I47"/>
      <c r="J47">
        <v>95</v>
      </c>
      <c r="L47">
        <v>5.0000000000000002E-5</v>
      </c>
      <c r="M47">
        <v>5</v>
      </c>
      <c r="N47">
        <v>0</v>
      </c>
      <c r="O47">
        <v>5.0000000000000002E-5</v>
      </c>
      <c r="P47">
        <v>5</v>
      </c>
      <c r="Q47">
        <v>0</v>
      </c>
      <c r="R47">
        <v>3</v>
      </c>
    </row>
    <row r="48" spans="1:18" x14ac:dyDescent="0.3">
      <c r="A48">
        <v>1</v>
      </c>
      <c r="B48" t="s">
        <v>138</v>
      </c>
      <c r="C48" t="s">
        <v>97</v>
      </c>
      <c r="D48">
        <v>2</v>
      </c>
      <c r="E48">
        <v>1</v>
      </c>
      <c r="F48">
        <v>0</v>
      </c>
      <c r="G48" t="s">
        <v>116</v>
      </c>
      <c r="H48" s="1">
        <v>104</v>
      </c>
      <c r="I48" s="1">
        <v>22</v>
      </c>
      <c r="J48" s="2" t="s">
        <v>728</v>
      </c>
      <c r="K48" t="s">
        <v>730</v>
      </c>
      <c r="L48" s="1">
        <v>100</v>
      </c>
      <c r="M48" s="2">
        <v>1</v>
      </c>
      <c r="N48" s="1">
        <v>10000</v>
      </c>
      <c r="O48" s="1">
        <v>100</v>
      </c>
      <c r="P48" s="2">
        <v>4</v>
      </c>
      <c r="Q48" s="1">
        <v>2500</v>
      </c>
      <c r="R48">
        <v>1</v>
      </c>
    </row>
    <row r="49" spans="1:18" hidden="1" x14ac:dyDescent="0.3">
      <c r="A49">
        <v>1</v>
      </c>
      <c r="B49" t="s">
        <v>90</v>
      </c>
      <c r="C49" t="s">
        <v>91</v>
      </c>
      <c r="D49">
        <v>2</v>
      </c>
      <c r="E49">
        <v>1</v>
      </c>
      <c r="F49">
        <v>0</v>
      </c>
      <c r="G49" t="s">
        <v>20</v>
      </c>
      <c r="H49"/>
      <c r="I49"/>
      <c r="J49"/>
      <c r="L49">
        <v>75</v>
      </c>
      <c r="M49">
        <v>7</v>
      </c>
      <c r="N49">
        <v>1071</v>
      </c>
      <c r="O49"/>
      <c r="P49"/>
      <c r="Q49"/>
    </row>
    <row r="50" spans="1:18" hidden="1" x14ac:dyDescent="0.3">
      <c r="A50">
        <v>1</v>
      </c>
      <c r="B50" t="s">
        <v>92</v>
      </c>
      <c r="C50" t="s">
        <v>19</v>
      </c>
      <c r="D50">
        <v>1</v>
      </c>
      <c r="E50">
        <v>1</v>
      </c>
      <c r="F50">
        <v>0</v>
      </c>
      <c r="G50" t="s">
        <v>62</v>
      </c>
      <c r="H50"/>
      <c r="I50">
        <v>10</v>
      </c>
      <c r="J50"/>
      <c r="L50">
        <v>75</v>
      </c>
      <c r="M50">
        <v>4</v>
      </c>
      <c r="N50">
        <v>1875</v>
      </c>
      <c r="O50">
        <v>75</v>
      </c>
      <c r="P50">
        <v>15</v>
      </c>
      <c r="Q50">
        <v>500</v>
      </c>
      <c r="R50">
        <v>2</v>
      </c>
    </row>
    <row r="51" spans="1:18" hidden="1" x14ac:dyDescent="0.3">
      <c r="A51">
        <v>1</v>
      </c>
      <c r="B51" t="s">
        <v>93</v>
      </c>
      <c r="C51" t="s">
        <v>19</v>
      </c>
      <c r="D51">
        <v>1</v>
      </c>
      <c r="E51">
        <v>3</v>
      </c>
      <c r="F51">
        <v>1</v>
      </c>
      <c r="G51" t="s">
        <v>20</v>
      </c>
      <c r="H51"/>
      <c r="I51">
        <v>3</v>
      </c>
      <c r="J51">
        <v>55</v>
      </c>
      <c r="L51">
        <v>45</v>
      </c>
      <c r="M51">
        <v>2</v>
      </c>
      <c r="N51">
        <v>2250</v>
      </c>
      <c r="O51">
        <v>45</v>
      </c>
      <c r="P51">
        <v>12</v>
      </c>
      <c r="Q51">
        <v>375</v>
      </c>
      <c r="R51">
        <v>2</v>
      </c>
    </row>
    <row r="52" spans="1:18" hidden="1" x14ac:dyDescent="0.3">
      <c r="A52">
        <v>1</v>
      </c>
      <c r="B52" t="s">
        <v>94</v>
      </c>
      <c r="C52" t="s">
        <v>25</v>
      </c>
      <c r="D52">
        <v>3</v>
      </c>
      <c r="F52">
        <v>0</v>
      </c>
      <c r="G52" t="s">
        <v>30</v>
      </c>
      <c r="H52"/>
      <c r="I52">
        <v>3.5</v>
      </c>
      <c r="J52"/>
      <c r="L52">
        <v>50</v>
      </c>
      <c r="M52">
        <v>10</v>
      </c>
      <c r="N52">
        <v>500</v>
      </c>
      <c r="O52">
        <v>50</v>
      </c>
      <c r="P52">
        <v>25</v>
      </c>
      <c r="Q52">
        <v>200</v>
      </c>
      <c r="R52">
        <v>5</v>
      </c>
    </row>
    <row r="53" spans="1:18" hidden="1" x14ac:dyDescent="0.3">
      <c r="A53">
        <v>1</v>
      </c>
      <c r="B53" t="s">
        <v>95</v>
      </c>
      <c r="C53" t="s">
        <v>29</v>
      </c>
      <c r="D53">
        <v>1</v>
      </c>
      <c r="E53">
        <v>1</v>
      </c>
      <c r="F53">
        <v>1</v>
      </c>
      <c r="G53" t="s">
        <v>33</v>
      </c>
      <c r="H53">
        <v>150</v>
      </c>
      <c r="I53"/>
      <c r="J53"/>
      <c r="L53">
        <v>150</v>
      </c>
      <c r="M53">
        <v>3</v>
      </c>
      <c r="N53">
        <v>5000</v>
      </c>
      <c r="O53">
        <v>150</v>
      </c>
      <c r="P53">
        <v>15</v>
      </c>
      <c r="Q53">
        <v>1000</v>
      </c>
      <c r="R53">
        <v>3</v>
      </c>
    </row>
    <row r="54" spans="1:18" hidden="1" x14ac:dyDescent="0.3">
      <c r="A54">
        <v>1</v>
      </c>
      <c r="B54" t="s">
        <v>96</v>
      </c>
      <c r="C54" t="s">
        <v>97</v>
      </c>
      <c r="D54">
        <v>1</v>
      </c>
      <c r="E54">
        <v>1</v>
      </c>
      <c r="F54">
        <v>0</v>
      </c>
      <c r="G54" t="s">
        <v>62</v>
      </c>
      <c r="H54">
        <v>110</v>
      </c>
      <c r="I54"/>
      <c r="J54"/>
      <c r="L54">
        <v>50</v>
      </c>
      <c r="M54">
        <v>5</v>
      </c>
      <c r="N54">
        <v>1000</v>
      </c>
      <c r="O54"/>
      <c r="P54"/>
      <c r="Q54"/>
    </row>
    <row r="55" spans="1:18" hidden="1" x14ac:dyDescent="0.3">
      <c r="A55">
        <v>1</v>
      </c>
      <c r="B55" t="s">
        <v>98</v>
      </c>
      <c r="C55" t="s">
        <v>76</v>
      </c>
      <c r="D55">
        <v>1</v>
      </c>
      <c r="F55">
        <v>0</v>
      </c>
      <c r="G55" t="s">
        <v>33</v>
      </c>
      <c r="H55">
        <v>250</v>
      </c>
      <c r="I55"/>
      <c r="J55"/>
      <c r="K55" t="s">
        <v>36</v>
      </c>
      <c r="L55">
        <v>80</v>
      </c>
      <c r="M55">
        <v>10</v>
      </c>
      <c r="N55">
        <v>800</v>
      </c>
      <c r="O55">
        <v>80</v>
      </c>
      <c r="P55">
        <v>20</v>
      </c>
      <c r="Q55">
        <v>400</v>
      </c>
      <c r="R55">
        <v>1</v>
      </c>
    </row>
    <row r="56" spans="1:18" x14ac:dyDescent="0.3">
      <c r="A56">
        <v>2</v>
      </c>
      <c r="B56" t="s">
        <v>383</v>
      </c>
      <c r="C56" t="s">
        <v>25</v>
      </c>
      <c r="D56">
        <v>0</v>
      </c>
      <c r="E56">
        <v>1</v>
      </c>
      <c r="F56">
        <v>0</v>
      </c>
      <c r="G56" t="s">
        <v>33</v>
      </c>
      <c r="H56" s="1">
        <v>670</v>
      </c>
      <c r="I56" s="1">
        <v>80</v>
      </c>
      <c r="J56" s="2" t="s">
        <v>728</v>
      </c>
      <c r="K56" t="s">
        <v>730</v>
      </c>
      <c r="L56" s="1">
        <v>100</v>
      </c>
      <c r="M56" s="2">
        <v>2</v>
      </c>
      <c r="N56" s="1">
        <v>5000</v>
      </c>
      <c r="O56" s="1">
        <v>100</v>
      </c>
      <c r="P56" s="2">
        <v>2</v>
      </c>
      <c r="Q56" s="1">
        <v>5000</v>
      </c>
      <c r="R56">
        <v>1</v>
      </c>
    </row>
    <row r="57" spans="1:18" x14ac:dyDescent="0.3">
      <c r="A57">
        <v>3</v>
      </c>
      <c r="B57" t="s">
        <v>391</v>
      </c>
      <c r="C57" t="s">
        <v>79</v>
      </c>
      <c r="D57">
        <v>1</v>
      </c>
      <c r="E57">
        <v>0</v>
      </c>
      <c r="F57">
        <v>0</v>
      </c>
      <c r="G57" t="s">
        <v>116</v>
      </c>
      <c r="H57" s="1">
        <v>1400</v>
      </c>
      <c r="I57" s="1">
        <v>142</v>
      </c>
      <c r="J57" s="2" t="s">
        <v>728</v>
      </c>
      <c r="K57" t="s">
        <v>730</v>
      </c>
      <c r="L57" s="1">
        <v>100</v>
      </c>
      <c r="M57" s="2">
        <v>2</v>
      </c>
      <c r="N57" s="1">
        <v>5000</v>
      </c>
      <c r="O57" s="1">
        <v>100</v>
      </c>
      <c r="P57" s="2">
        <v>3</v>
      </c>
      <c r="Q57" s="1">
        <v>3333.333333</v>
      </c>
      <c r="R57">
        <v>1</v>
      </c>
    </row>
    <row r="58" spans="1:18" hidden="1" x14ac:dyDescent="0.3">
      <c r="A58">
        <v>1</v>
      </c>
      <c r="B58" t="s">
        <v>101</v>
      </c>
      <c r="C58" t="s">
        <v>22</v>
      </c>
      <c r="D58">
        <v>2</v>
      </c>
      <c r="F58">
        <v>0</v>
      </c>
      <c r="G58" t="s">
        <v>51</v>
      </c>
      <c r="H58"/>
      <c r="I58"/>
      <c r="J58"/>
      <c r="L58">
        <v>100</v>
      </c>
      <c r="M58">
        <v>1</v>
      </c>
      <c r="N58">
        <v>10000</v>
      </c>
      <c r="O58">
        <v>1</v>
      </c>
      <c r="P58">
        <v>1</v>
      </c>
      <c r="Q58">
        <v>100</v>
      </c>
      <c r="R58">
        <v>1</v>
      </c>
    </row>
    <row r="59" spans="1:18" hidden="1" x14ac:dyDescent="0.3">
      <c r="A59">
        <v>1</v>
      </c>
      <c r="B59" t="s">
        <v>102</v>
      </c>
      <c r="C59" t="s">
        <v>97</v>
      </c>
      <c r="E59">
        <v>1</v>
      </c>
      <c r="F59">
        <v>0</v>
      </c>
      <c r="G59" t="s">
        <v>27</v>
      </c>
      <c r="H59">
        <v>116</v>
      </c>
      <c r="I59"/>
      <c r="J59">
        <v>50</v>
      </c>
      <c r="L59">
        <v>50</v>
      </c>
      <c r="M59">
        <v>2.5</v>
      </c>
      <c r="N59">
        <v>2000</v>
      </c>
      <c r="O59"/>
      <c r="P59"/>
      <c r="Q59"/>
    </row>
    <row r="60" spans="1:18" x14ac:dyDescent="0.3">
      <c r="A60">
        <v>3</v>
      </c>
      <c r="B60" t="s">
        <v>392</v>
      </c>
      <c r="C60" t="s">
        <v>25</v>
      </c>
      <c r="D60">
        <v>1</v>
      </c>
      <c r="E60">
        <v>0</v>
      </c>
      <c r="F60">
        <v>0</v>
      </c>
      <c r="G60" t="s">
        <v>23</v>
      </c>
      <c r="H60" s="1">
        <v>2070</v>
      </c>
      <c r="I60" s="1">
        <v>600</v>
      </c>
      <c r="J60" s="2">
        <v>70</v>
      </c>
      <c r="K60" t="s">
        <v>730</v>
      </c>
      <c r="L60" s="1">
        <v>100</v>
      </c>
      <c r="M60" s="2">
        <v>0.5</v>
      </c>
      <c r="N60" s="1">
        <v>20000</v>
      </c>
      <c r="O60" s="1">
        <v>100</v>
      </c>
      <c r="P60" s="2">
        <v>1</v>
      </c>
      <c r="Q60" s="1">
        <v>10000</v>
      </c>
      <c r="R60">
        <v>1</v>
      </c>
    </row>
    <row r="61" spans="1:18" hidden="1" x14ac:dyDescent="0.3">
      <c r="A61">
        <v>1</v>
      </c>
      <c r="B61" t="s">
        <v>104</v>
      </c>
      <c r="C61" t="s">
        <v>91</v>
      </c>
      <c r="D61">
        <v>2</v>
      </c>
      <c r="F61">
        <v>0</v>
      </c>
      <c r="G61" t="s">
        <v>56</v>
      </c>
      <c r="H61">
        <v>54</v>
      </c>
      <c r="I61"/>
      <c r="J61"/>
      <c r="L61">
        <v>50</v>
      </c>
      <c r="M61">
        <v>5</v>
      </c>
      <c r="N61">
        <v>1000</v>
      </c>
      <c r="O61">
        <v>60</v>
      </c>
      <c r="P61">
        <v>10</v>
      </c>
      <c r="Q61">
        <v>600</v>
      </c>
      <c r="R61">
        <v>4</v>
      </c>
    </row>
    <row r="62" spans="1:18" x14ac:dyDescent="0.3">
      <c r="A62">
        <v>3</v>
      </c>
      <c r="B62" t="s">
        <v>420</v>
      </c>
      <c r="C62" t="s">
        <v>25</v>
      </c>
      <c r="D62">
        <v>2</v>
      </c>
      <c r="E62">
        <v>0</v>
      </c>
      <c r="F62">
        <v>0</v>
      </c>
      <c r="G62" t="s">
        <v>20</v>
      </c>
      <c r="H62" s="1">
        <v>170</v>
      </c>
      <c r="I62" s="1">
        <v>200</v>
      </c>
      <c r="J62" s="2" t="s">
        <v>728</v>
      </c>
      <c r="K62" t="s">
        <v>730</v>
      </c>
      <c r="L62" s="1">
        <v>100</v>
      </c>
      <c r="M62" s="2">
        <v>1.25</v>
      </c>
      <c r="N62" s="1">
        <v>8000</v>
      </c>
      <c r="O62" s="1">
        <v>100</v>
      </c>
      <c r="P62" s="2">
        <v>1.33</v>
      </c>
      <c r="Q62" s="1">
        <v>7518.7969919999996</v>
      </c>
      <c r="R62">
        <v>2</v>
      </c>
    </row>
    <row r="63" spans="1:18" hidden="1" x14ac:dyDescent="0.3">
      <c r="A63">
        <v>1</v>
      </c>
      <c r="B63" t="s">
        <v>106</v>
      </c>
      <c r="C63" t="s">
        <v>107</v>
      </c>
      <c r="D63">
        <v>3</v>
      </c>
      <c r="F63">
        <v>0</v>
      </c>
      <c r="G63" t="s">
        <v>33</v>
      </c>
      <c r="H63"/>
      <c r="I63">
        <v>0.04</v>
      </c>
      <c r="J63"/>
      <c r="K63" t="s">
        <v>36</v>
      </c>
      <c r="L63">
        <v>120</v>
      </c>
      <c r="M63">
        <v>8</v>
      </c>
      <c r="N63">
        <v>1500</v>
      </c>
      <c r="O63"/>
      <c r="P63"/>
      <c r="Q63"/>
    </row>
    <row r="64" spans="1:18" hidden="1" x14ac:dyDescent="0.3">
      <c r="A64">
        <v>1</v>
      </c>
      <c r="B64" t="s">
        <v>108</v>
      </c>
      <c r="C64" t="s">
        <v>19</v>
      </c>
      <c r="D64">
        <v>1</v>
      </c>
      <c r="E64">
        <v>1</v>
      </c>
      <c r="F64">
        <v>0</v>
      </c>
      <c r="G64" t="s">
        <v>109</v>
      </c>
      <c r="H64"/>
      <c r="I64">
        <v>40</v>
      </c>
      <c r="J64">
        <v>34</v>
      </c>
      <c r="L64">
        <v>65</v>
      </c>
      <c r="M64">
        <v>2</v>
      </c>
      <c r="N64">
        <v>3250</v>
      </c>
      <c r="O64">
        <v>40</v>
      </c>
      <c r="P64">
        <v>3</v>
      </c>
      <c r="Q64">
        <v>1333</v>
      </c>
      <c r="R64">
        <v>1</v>
      </c>
    </row>
    <row r="65" spans="1:18" x14ac:dyDescent="0.3">
      <c r="A65">
        <v>3</v>
      </c>
      <c r="B65" t="s">
        <v>504</v>
      </c>
      <c r="C65" t="s">
        <v>76</v>
      </c>
      <c r="D65">
        <v>1</v>
      </c>
      <c r="E65">
        <v>0</v>
      </c>
      <c r="F65">
        <v>0</v>
      </c>
      <c r="G65" t="s">
        <v>33</v>
      </c>
      <c r="H65" s="1">
        <v>160</v>
      </c>
      <c r="I65" s="1">
        <v>16</v>
      </c>
      <c r="J65" s="2" t="s">
        <v>728</v>
      </c>
      <c r="K65" t="s">
        <v>730</v>
      </c>
      <c r="L65" s="1">
        <v>100</v>
      </c>
      <c r="M65" s="2">
        <v>2.5</v>
      </c>
      <c r="N65" s="1">
        <v>4000</v>
      </c>
      <c r="O65" s="1">
        <v>100</v>
      </c>
      <c r="P65" s="2">
        <v>10</v>
      </c>
      <c r="Q65" s="1">
        <v>1000</v>
      </c>
      <c r="R65">
        <v>1</v>
      </c>
    </row>
    <row r="66" spans="1:18" hidden="1" x14ac:dyDescent="0.3">
      <c r="A66">
        <v>1</v>
      </c>
      <c r="B66" t="s">
        <v>111</v>
      </c>
      <c r="C66" t="s">
        <v>19</v>
      </c>
      <c r="D66">
        <v>3</v>
      </c>
      <c r="F66">
        <v>0</v>
      </c>
      <c r="G66" t="s">
        <v>33</v>
      </c>
      <c r="H66"/>
      <c r="I66">
        <v>23</v>
      </c>
      <c r="J66"/>
      <c r="L66">
        <v>50</v>
      </c>
      <c r="M66">
        <v>2</v>
      </c>
      <c r="N66">
        <v>2500</v>
      </c>
      <c r="O66">
        <v>100</v>
      </c>
      <c r="P66">
        <v>10</v>
      </c>
      <c r="Q66">
        <v>1000</v>
      </c>
      <c r="R66">
        <v>5</v>
      </c>
    </row>
    <row r="67" spans="1:18" x14ac:dyDescent="0.3">
      <c r="A67">
        <v>3</v>
      </c>
      <c r="B67" t="s">
        <v>505</v>
      </c>
      <c r="C67" t="s">
        <v>97</v>
      </c>
      <c r="D67">
        <v>2</v>
      </c>
      <c r="E67">
        <v>1</v>
      </c>
      <c r="F67">
        <v>0</v>
      </c>
      <c r="G67" t="s">
        <v>506</v>
      </c>
      <c r="H67" s="1">
        <v>640</v>
      </c>
      <c r="I67" s="1">
        <v>100</v>
      </c>
      <c r="J67" s="2" t="s">
        <v>728</v>
      </c>
      <c r="K67" t="s">
        <v>730</v>
      </c>
      <c r="L67" s="1">
        <v>100</v>
      </c>
      <c r="M67" s="2">
        <v>1</v>
      </c>
      <c r="N67" s="1">
        <v>10000</v>
      </c>
      <c r="O67" s="1">
        <v>100</v>
      </c>
      <c r="P67" s="2">
        <v>1.5</v>
      </c>
      <c r="Q67" s="1">
        <v>6666.6666670000004</v>
      </c>
      <c r="R67">
        <v>3</v>
      </c>
    </row>
    <row r="68" spans="1:18" hidden="1" x14ac:dyDescent="0.3">
      <c r="A68">
        <v>1</v>
      </c>
      <c r="B68" t="s">
        <v>113</v>
      </c>
      <c r="C68" t="s">
        <v>107</v>
      </c>
      <c r="D68">
        <v>1</v>
      </c>
      <c r="F68">
        <v>0</v>
      </c>
      <c r="G68" t="s">
        <v>114</v>
      </c>
      <c r="H68"/>
      <c r="I68">
        <v>1</v>
      </c>
      <c r="J68"/>
      <c r="K68" t="s">
        <v>36</v>
      </c>
      <c r="L68">
        <v>47</v>
      </c>
      <c r="M68">
        <v>10</v>
      </c>
      <c r="N68">
        <v>470</v>
      </c>
      <c r="O68">
        <v>25</v>
      </c>
      <c r="P68">
        <v>75</v>
      </c>
      <c r="Q68">
        <v>33</v>
      </c>
      <c r="R68">
        <v>1</v>
      </c>
    </row>
    <row r="69" spans="1:18" hidden="1" x14ac:dyDescent="0.3">
      <c r="A69">
        <v>1</v>
      </c>
      <c r="B69" t="s">
        <v>115</v>
      </c>
      <c r="C69" t="s">
        <v>25</v>
      </c>
      <c r="E69">
        <v>1</v>
      </c>
      <c r="F69">
        <v>0</v>
      </c>
      <c r="G69" t="s">
        <v>116</v>
      </c>
      <c r="H69"/>
      <c r="I69">
        <v>3</v>
      </c>
      <c r="J69"/>
      <c r="L69">
        <v>35</v>
      </c>
      <c r="M69">
        <v>5</v>
      </c>
      <c r="N69">
        <v>700</v>
      </c>
      <c r="O69">
        <v>35</v>
      </c>
      <c r="P69">
        <v>24</v>
      </c>
      <c r="Q69">
        <v>146</v>
      </c>
      <c r="R69">
        <v>2</v>
      </c>
    </row>
    <row r="70" spans="1:18" hidden="1" x14ac:dyDescent="0.3">
      <c r="A70">
        <v>1</v>
      </c>
      <c r="B70" t="s">
        <v>117</v>
      </c>
      <c r="C70" t="s">
        <v>25</v>
      </c>
      <c r="D70">
        <v>3</v>
      </c>
      <c r="F70">
        <v>0</v>
      </c>
      <c r="G70" t="s">
        <v>51</v>
      </c>
      <c r="H70"/>
      <c r="I70">
        <v>55</v>
      </c>
      <c r="J70">
        <v>62</v>
      </c>
      <c r="L70">
        <v>60</v>
      </c>
      <c r="M70">
        <v>2</v>
      </c>
      <c r="N70">
        <v>3000</v>
      </c>
      <c r="O70">
        <v>60</v>
      </c>
      <c r="P70">
        <v>4</v>
      </c>
      <c r="Q70">
        <v>1500</v>
      </c>
      <c r="R70">
        <v>3</v>
      </c>
    </row>
    <row r="71" spans="1:18" hidden="1" x14ac:dyDescent="0.3">
      <c r="A71">
        <v>1</v>
      </c>
      <c r="B71" t="s">
        <v>118</v>
      </c>
      <c r="C71" t="s">
        <v>25</v>
      </c>
      <c r="E71">
        <v>1</v>
      </c>
      <c r="F71">
        <v>0</v>
      </c>
      <c r="G71" t="s">
        <v>33</v>
      </c>
      <c r="H71"/>
      <c r="I71">
        <v>0.75</v>
      </c>
      <c r="J71">
        <v>150</v>
      </c>
      <c r="L71">
        <v>75</v>
      </c>
      <c r="M71">
        <v>5</v>
      </c>
      <c r="N71">
        <v>1500</v>
      </c>
      <c r="O71"/>
      <c r="P71"/>
      <c r="Q71"/>
    </row>
    <row r="72" spans="1:18" hidden="1" x14ac:dyDescent="0.3">
      <c r="A72">
        <v>1</v>
      </c>
      <c r="B72" t="s">
        <v>119</v>
      </c>
      <c r="C72" t="s">
        <v>19</v>
      </c>
      <c r="D72">
        <v>2</v>
      </c>
      <c r="F72">
        <v>0</v>
      </c>
      <c r="G72" t="s">
        <v>33</v>
      </c>
      <c r="H72">
        <v>372</v>
      </c>
      <c r="I72"/>
      <c r="J72">
        <v>70</v>
      </c>
      <c r="L72">
        <v>80</v>
      </c>
      <c r="M72">
        <v>0.5</v>
      </c>
      <c r="N72">
        <v>16000</v>
      </c>
      <c r="O72"/>
      <c r="P72"/>
      <c r="Q72"/>
    </row>
    <row r="73" spans="1:18" hidden="1" x14ac:dyDescent="0.3">
      <c r="A73">
        <v>1</v>
      </c>
      <c r="B73" t="s">
        <v>120</v>
      </c>
      <c r="C73" t="s">
        <v>19</v>
      </c>
      <c r="D73">
        <v>3</v>
      </c>
      <c r="F73">
        <v>0</v>
      </c>
      <c r="G73" t="s">
        <v>51</v>
      </c>
      <c r="H73"/>
      <c r="I73">
        <v>1</v>
      </c>
      <c r="J73">
        <v>25</v>
      </c>
      <c r="L73">
        <v>50</v>
      </c>
      <c r="M73">
        <v>2</v>
      </c>
      <c r="N73">
        <v>2500</v>
      </c>
      <c r="O73"/>
      <c r="P73"/>
      <c r="Q73"/>
    </row>
    <row r="74" spans="1:18" hidden="1" x14ac:dyDescent="0.3">
      <c r="A74">
        <v>1</v>
      </c>
      <c r="B74" t="s">
        <v>121</v>
      </c>
      <c r="C74" t="s">
        <v>19</v>
      </c>
      <c r="E74">
        <v>1</v>
      </c>
      <c r="F74">
        <v>0</v>
      </c>
      <c r="G74" t="s">
        <v>114</v>
      </c>
      <c r="H74"/>
      <c r="I74">
        <v>16</v>
      </c>
      <c r="J74"/>
      <c r="L74">
        <v>100</v>
      </c>
      <c r="M74">
        <v>5</v>
      </c>
      <c r="N74">
        <v>2000</v>
      </c>
      <c r="O74">
        <v>50</v>
      </c>
      <c r="P74">
        <v>10</v>
      </c>
      <c r="Q74">
        <v>500</v>
      </c>
      <c r="R74">
        <v>1</v>
      </c>
    </row>
    <row r="75" spans="1:18" x14ac:dyDescent="0.3">
      <c r="A75">
        <v>3</v>
      </c>
      <c r="B75" t="s">
        <v>534</v>
      </c>
      <c r="C75" t="s">
        <v>19</v>
      </c>
      <c r="D75">
        <v>1</v>
      </c>
      <c r="E75">
        <v>2</v>
      </c>
      <c r="F75">
        <v>0</v>
      </c>
      <c r="G75" t="s">
        <v>535</v>
      </c>
      <c r="H75" s="1">
        <v>60</v>
      </c>
      <c r="I75" s="1">
        <v>10</v>
      </c>
      <c r="J75" s="2">
        <v>65</v>
      </c>
      <c r="K75" t="s">
        <v>730</v>
      </c>
      <c r="L75" s="1">
        <v>50</v>
      </c>
      <c r="M75" s="2">
        <v>2</v>
      </c>
      <c r="N75" s="1">
        <v>2500</v>
      </c>
      <c r="O75" s="1">
        <v>100</v>
      </c>
      <c r="P75" s="2">
        <v>10</v>
      </c>
      <c r="Q75" s="1">
        <v>1000</v>
      </c>
      <c r="R75">
        <v>2</v>
      </c>
    </row>
    <row r="76" spans="1:18" x14ac:dyDescent="0.3">
      <c r="A76">
        <v>3</v>
      </c>
      <c r="B76" t="s">
        <v>556</v>
      </c>
      <c r="C76" t="s">
        <v>25</v>
      </c>
      <c r="D76">
        <v>0</v>
      </c>
      <c r="E76">
        <v>2</v>
      </c>
      <c r="F76">
        <v>0</v>
      </c>
      <c r="G76" t="s">
        <v>116</v>
      </c>
      <c r="H76" s="1">
        <v>300</v>
      </c>
      <c r="I76" s="1">
        <v>60</v>
      </c>
      <c r="J76" s="2">
        <v>80</v>
      </c>
      <c r="K76" t="s">
        <v>730</v>
      </c>
      <c r="L76" s="1">
        <v>100</v>
      </c>
      <c r="M76" s="2">
        <v>2</v>
      </c>
      <c r="N76" s="1">
        <v>5000</v>
      </c>
      <c r="O76" s="1">
        <v>100</v>
      </c>
      <c r="P76" s="2">
        <v>4</v>
      </c>
      <c r="Q76" s="1">
        <v>2500</v>
      </c>
      <c r="R76">
        <v>4</v>
      </c>
    </row>
    <row r="77" spans="1:18" hidden="1" x14ac:dyDescent="0.3">
      <c r="A77">
        <v>1</v>
      </c>
      <c r="B77" t="s">
        <v>124</v>
      </c>
      <c r="C77" t="s">
        <v>25</v>
      </c>
      <c r="D77">
        <v>1</v>
      </c>
      <c r="E77">
        <v>1</v>
      </c>
      <c r="F77">
        <v>0</v>
      </c>
      <c r="G77" t="s">
        <v>20</v>
      </c>
      <c r="H77"/>
      <c r="I77">
        <v>14</v>
      </c>
      <c r="J77"/>
      <c r="L77">
        <v>75</v>
      </c>
      <c r="M77">
        <v>5</v>
      </c>
      <c r="N77">
        <v>1500</v>
      </c>
      <c r="O77"/>
      <c r="P77"/>
      <c r="Q77"/>
    </row>
    <row r="78" spans="1:18" hidden="1" x14ac:dyDescent="0.3">
      <c r="A78">
        <v>1</v>
      </c>
      <c r="B78" t="s">
        <v>125</v>
      </c>
      <c r="C78" t="s">
        <v>25</v>
      </c>
      <c r="E78">
        <v>1</v>
      </c>
      <c r="F78">
        <v>0</v>
      </c>
      <c r="G78" t="s">
        <v>33</v>
      </c>
      <c r="H78"/>
      <c r="I78">
        <v>7</v>
      </c>
      <c r="J78">
        <v>65</v>
      </c>
      <c r="L78">
        <v>40</v>
      </c>
      <c r="M78">
        <v>8</v>
      </c>
      <c r="N78">
        <v>500</v>
      </c>
      <c r="O78">
        <v>50</v>
      </c>
      <c r="P78">
        <v>35</v>
      </c>
      <c r="Q78">
        <v>143</v>
      </c>
      <c r="R78">
        <v>2</v>
      </c>
    </row>
    <row r="79" spans="1:18" hidden="1" x14ac:dyDescent="0.3">
      <c r="A79">
        <v>1</v>
      </c>
      <c r="B79" t="s">
        <v>126</v>
      </c>
      <c r="C79" t="s">
        <v>32</v>
      </c>
      <c r="D79">
        <v>2</v>
      </c>
      <c r="F79">
        <v>0</v>
      </c>
      <c r="G79" t="s">
        <v>33</v>
      </c>
      <c r="H79">
        <v>0</v>
      </c>
      <c r="I79"/>
      <c r="J79"/>
      <c r="L79">
        <v>30</v>
      </c>
      <c r="M79">
        <v>10</v>
      </c>
      <c r="N79">
        <v>300</v>
      </c>
      <c r="O79">
        <v>10</v>
      </c>
      <c r="P79">
        <v>40</v>
      </c>
      <c r="Q79">
        <v>25</v>
      </c>
      <c r="R79">
        <v>1</v>
      </c>
    </row>
    <row r="80" spans="1:18" hidden="1" x14ac:dyDescent="0.3">
      <c r="A80">
        <v>1</v>
      </c>
      <c r="B80" t="s">
        <v>127</v>
      </c>
      <c r="C80" t="s">
        <v>19</v>
      </c>
      <c r="D80">
        <v>1</v>
      </c>
      <c r="E80">
        <v>1</v>
      </c>
      <c r="F80">
        <v>0</v>
      </c>
      <c r="G80" t="s">
        <v>66</v>
      </c>
      <c r="H80"/>
      <c r="I80">
        <v>1.45</v>
      </c>
      <c r="J80"/>
      <c r="L80">
        <v>20</v>
      </c>
      <c r="M80">
        <v>10</v>
      </c>
      <c r="N80">
        <v>200</v>
      </c>
      <c r="O80"/>
      <c r="P80"/>
      <c r="Q80"/>
    </row>
    <row r="81" spans="1:18" x14ac:dyDescent="0.3">
      <c r="A81">
        <v>4</v>
      </c>
      <c r="B81" t="s">
        <v>565</v>
      </c>
      <c r="C81" t="s">
        <v>25</v>
      </c>
      <c r="D81">
        <v>1</v>
      </c>
      <c r="E81">
        <v>0</v>
      </c>
      <c r="F81">
        <v>0</v>
      </c>
      <c r="G81" t="s">
        <v>23</v>
      </c>
      <c r="H81" s="1">
        <v>525</v>
      </c>
      <c r="I81" s="1">
        <v>240</v>
      </c>
      <c r="J81" s="2" t="s">
        <v>728</v>
      </c>
      <c r="K81" t="s">
        <v>730</v>
      </c>
      <c r="L81" s="1">
        <v>100</v>
      </c>
      <c r="M81" s="2">
        <v>2</v>
      </c>
      <c r="N81" s="1">
        <v>5000</v>
      </c>
      <c r="O81" s="1">
        <v>100</v>
      </c>
      <c r="P81" s="2">
        <v>5</v>
      </c>
      <c r="Q81" s="1">
        <v>2000</v>
      </c>
      <c r="R81">
        <v>2</v>
      </c>
    </row>
    <row r="82" spans="1:18" x14ac:dyDescent="0.3">
      <c r="A82">
        <v>4</v>
      </c>
      <c r="B82" t="s">
        <v>572</v>
      </c>
      <c r="C82" t="s">
        <v>204</v>
      </c>
      <c r="D82">
        <v>2</v>
      </c>
      <c r="E82">
        <v>0</v>
      </c>
      <c r="F82">
        <v>0</v>
      </c>
      <c r="G82" t="s">
        <v>20</v>
      </c>
      <c r="H82" s="1">
        <v>600</v>
      </c>
      <c r="I82" s="1">
        <v>40</v>
      </c>
      <c r="J82" s="2" t="s">
        <v>728</v>
      </c>
      <c r="K82" t="s">
        <v>729</v>
      </c>
      <c r="L82" s="1">
        <v>60</v>
      </c>
      <c r="M82" s="2">
        <v>1</v>
      </c>
      <c r="N82" s="1">
        <v>6000</v>
      </c>
      <c r="O82" s="1">
        <v>100</v>
      </c>
      <c r="P82" s="2">
        <v>3.7</v>
      </c>
      <c r="Q82" s="1">
        <v>2702.7027029999999</v>
      </c>
      <c r="R82">
        <v>2</v>
      </c>
    </row>
    <row r="83" spans="1:18" hidden="1" x14ac:dyDescent="0.3">
      <c r="A83">
        <v>1</v>
      </c>
      <c r="B83" t="s">
        <v>131</v>
      </c>
      <c r="C83" t="s">
        <v>19</v>
      </c>
      <c r="D83">
        <v>4</v>
      </c>
      <c r="F83">
        <v>0</v>
      </c>
      <c r="G83" t="s">
        <v>23</v>
      </c>
      <c r="H83"/>
      <c r="I83"/>
      <c r="J83">
        <v>38</v>
      </c>
      <c r="L83">
        <v>150</v>
      </c>
      <c r="M83">
        <v>2</v>
      </c>
      <c r="N83">
        <v>7500</v>
      </c>
      <c r="O83"/>
      <c r="P83"/>
      <c r="Q83"/>
    </row>
    <row r="84" spans="1:18" hidden="1" x14ac:dyDescent="0.3">
      <c r="A84">
        <v>1</v>
      </c>
      <c r="B84" t="s">
        <v>132</v>
      </c>
      <c r="C84" t="s">
        <v>25</v>
      </c>
      <c r="E84">
        <v>1</v>
      </c>
      <c r="F84">
        <v>0</v>
      </c>
      <c r="G84" t="s">
        <v>116</v>
      </c>
      <c r="H84"/>
      <c r="I84">
        <v>3.5</v>
      </c>
      <c r="J84"/>
      <c r="L84">
        <v>50</v>
      </c>
      <c r="M84">
        <v>8</v>
      </c>
      <c r="N84">
        <v>625</v>
      </c>
      <c r="O84">
        <v>50</v>
      </c>
      <c r="P84">
        <v>50</v>
      </c>
      <c r="Q84">
        <v>100</v>
      </c>
      <c r="R84">
        <v>1</v>
      </c>
    </row>
    <row r="85" spans="1:18" hidden="1" x14ac:dyDescent="0.3">
      <c r="A85">
        <v>1</v>
      </c>
      <c r="B85" t="s">
        <v>133</v>
      </c>
      <c r="C85" t="s">
        <v>61</v>
      </c>
      <c r="D85">
        <v>3</v>
      </c>
      <c r="F85">
        <v>0</v>
      </c>
      <c r="G85" t="s">
        <v>23</v>
      </c>
      <c r="H85">
        <v>0</v>
      </c>
      <c r="I85"/>
      <c r="J85"/>
      <c r="K85" t="s">
        <v>36</v>
      </c>
      <c r="L85">
        <v>50</v>
      </c>
      <c r="M85">
        <v>10</v>
      </c>
      <c r="N85">
        <v>500</v>
      </c>
      <c r="O85"/>
      <c r="P85"/>
      <c r="Q85"/>
    </row>
    <row r="86" spans="1:18" hidden="1" x14ac:dyDescent="0.3">
      <c r="A86">
        <v>1</v>
      </c>
      <c r="B86" t="s">
        <v>134</v>
      </c>
      <c r="C86" t="s">
        <v>61</v>
      </c>
      <c r="D86">
        <v>2</v>
      </c>
      <c r="F86">
        <v>0</v>
      </c>
      <c r="G86" t="s">
        <v>62</v>
      </c>
      <c r="H86"/>
      <c r="I86">
        <v>12</v>
      </c>
      <c r="J86"/>
      <c r="L86">
        <v>65</v>
      </c>
      <c r="M86">
        <v>1</v>
      </c>
      <c r="N86">
        <v>6500</v>
      </c>
      <c r="O86">
        <v>65</v>
      </c>
      <c r="P86">
        <v>3</v>
      </c>
      <c r="Q86">
        <v>2167</v>
      </c>
      <c r="R86">
        <v>1</v>
      </c>
    </row>
    <row r="87" spans="1:18" x14ac:dyDescent="0.3">
      <c r="A87">
        <v>4</v>
      </c>
      <c r="B87" t="s">
        <v>619</v>
      </c>
      <c r="C87" t="s">
        <v>25</v>
      </c>
      <c r="D87">
        <v>1</v>
      </c>
      <c r="E87">
        <v>0</v>
      </c>
      <c r="F87">
        <v>0</v>
      </c>
      <c r="G87" t="s">
        <v>80</v>
      </c>
      <c r="H87" s="1">
        <v>835</v>
      </c>
      <c r="I87" s="1">
        <v>170</v>
      </c>
      <c r="J87" s="2">
        <v>70</v>
      </c>
      <c r="K87" t="s">
        <v>730</v>
      </c>
      <c r="L87" s="1">
        <v>70</v>
      </c>
      <c r="M87" s="2">
        <v>2</v>
      </c>
      <c r="N87" s="1">
        <v>3500</v>
      </c>
      <c r="O87" s="1">
        <v>100</v>
      </c>
      <c r="P87" s="2">
        <v>10</v>
      </c>
      <c r="Q87" s="1">
        <v>1000</v>
      </c>
      <c r="R87">
        <v>1</v>
      </c>
    </row>
    <row r="88" spans="1:18" hidden="1" x14ac:dyDescent="0.3">
      <c r="A88">
        <v>1</v>
      </c>
      <c r="B88" t="s">
        <v>136</v>
      </c>
      <c r="C88" t="s">
        <v>58</v>
      </c>
      <c r="D88">
        <v>1</v>
      </c>
      <c r="F88">
        <v>0</v>
      </c>
      <c r="G88" t="s">
        <v>33</v>
      </c>
      <c r="H88"/>
      <c r="I88"/>
      <c r="J88"/>
      <c r="L88">
        <v>1.01E-3</v>
      </c>
      <c r="M88">
        <v>2</v>
      </c>
      <c r="N88">
        <v>0</v>
      </c>
      <c r="O88">
        <v>1.01E-3</v>
      </c>
      <c r="P88">
        <v>4</v>
      </c>
      <c r="Q88">
        <v>0</v>
      </c>
      <c r="R88">
        <v>4</v>
      </c>
    </row>
    <row r="89" spans="1:18" x14ac:dyDescent="0.3">
      <c r="A89">
        <v>4</v>
      </c>
      <c r="B89" t="s">
        <v>620</v>
      </c>
      <c r="C89" t="s">
        <v>25</v>
      </c>
      <c r="D89">
        <v>1</v>
      </c>
      <c r="E89">
        <v>1</v>
      </c>
      <c r="F89">
        <v>0</v>
      </c>
      <c r="G89" t="s">
        <v>27</v>
      </c>
      <c r="H89" s="1">
        <v>470</v>
      </c>
      <c r="I89" s="1">
        <v>72</v>
      </c>
      <c r="J89" s="2" t="s">
        <v>728</v>
      </c>
      <c r="K89" t="s">
        <v>730</v>
      </c>
      <c r="L89" s="1">
        <v>100</v>
      </c>
      <c r="M89" s="2">
        <v>2</v>
      </c>
      <c r="N89" s="1">
        <v>5000</v>
      </c>
      <c r="O89" s="1">
        <v>100</v>
      </c>
      <c r="P89" s="2">
        <v>3</v>
      </c>
      <c r="Q89" s="1">
        <v>3333.333333</v>
      </c>
      <c r="R89">
        <v>1</v>
      </c>
    </row>
    <row r="90" spans="1:18" x14ac:dyDescent="0.3">
      <c r="A90">
        <v>4</v>
      </c>
      <c r="B90" t="s">
        <v>627</v>
      </c>
      <c r="C90" t="s">
        <v>29</v>
      </c>
      <c r="D90">
        <v>2</v>
      </c>
      <c r="E90">
        <v>0</v>
      </c>
      <c r="F90">
        <v>0</v>
      </c>
      <c r="G90" t="s">
        <v>33</v>
      </c>
      <c r="H90" s="1">
        <v>254</v>
      </c>
      <c r="I90" s="1">
        <v>62</v>
      </c>
      <c r="J90" s="2" t="s">
        <v>728</v>
      </c>
      <c r="K90" t="s">
        <v>730</v>
      </c>
      <c r="L90" s="1">
        <v>80</v>
      </c>
      <c r="M90" s="2">
        <v>4</v>
      </c>
      <c r="N90" s="1">
        <v>2000</v>
      </c>
      <c r="O90" s="1">
        <v>100</v>
      </c>
      <c r="P90" s="2">
        <v>10</v>
      </c>
      <c r="Q90" s="1">
        <v>1000</v>
      </c>
      <c r="R90">
        <v>5</v>
      </c>
    </row>
    <row r="91" spans="1:18" hidden="1" x14ac:dyDescent="0.3">
      <c r="A91">
        <v>1</v>
      </c>
      <c r="B91" t="s">
        <v>139</v>
      </c>
      <c r="C91" t="s">
        <v>19</v>
      </c>
      <c r="D91">
        <v>2</v>
      </c>
      <c r="E91">
        <v>1</v>
      </c>
      <c r="F91">
        <v>0</v>
      </c>
      <c r="G91" t="s">
        <v>33</v>
      </c>
      <c r="H91">
        <v>208</v>
      </c>
      <c r="I91"/>
      <c r="J91">
        <v>44</v>
      </c>
      <c r="L91">
        <v>75</v>
      </c>
      <c r="M91">
        <v>4</v>
      </c>
      <c r="N91">
        <v>1875</v>
      </c>
      <c r="O91">
        <v>100</v>
      </c>
      <c r="P91">
        <v>15</v>
      </c>
      <c r="Q91">
        <v>667</v>
      </c>
      <c r="R91">
        <v>3</v>
      </c>
    </row>
    <row r="92" spans="1:18" x14ac:dyDescent="0.3">
      <c r="A92">
        <v>4</v>
      </c>
      <c r="B92" t="s">
        <v>674</v>
      </c>
      <c r="C92" t="s">
        <v>29</v>
      </c>
      <c r="D92">
        <v>1</v>
      </c>
      <c r="E92">
        <v>1</v>
      </c>
      <c r="F92">
        <v>0</v>
      </c>
      <c r="G92" t="s">
        <v>23</v>
      </c>
      <c r="H92" s="1">
        <v>1070</v>
      </c>
      <c r="I92" s="1">
        <v>164</v>
      </c>
      <c r="J92" s="2" t="s">
        <v>728</v>
      </c>
      <c r="K92" t="s">
        <v>730</v>
      </c>
      <c r="L92" s="1">
        <v>100</v>
      </c>
      <c r="M92" s="2">
        <v>0.8</v>
      </c>
      <c r="N92" s="1">
        <v>12500</v>
      </c>
      <c r="O92" s="1">
        <v>100</v>
      </c>
      <c r="P92" s="2">
        <v>1.6</v>
      </c>
      <c r="Q92" s="1">
        <v>6250</v>
      </c>
      <c r="R92">
        <v>1</v>
      </c>
    </row>
    <row r="93" spans="1:18" hidden="1" x14ac:dyDescent="0.3">
      <c r="A93">
        <v>1</v>
      </c>
      <c r="B93" t="s">
        <v>141</v>
      </c>
      <c r="C93" t="s">
        <v>61</v>
      </c>
      <c r="D93">
        <v>2</v>
      </c>
      <c r="F93">
        <v>0</v>
      </c>
      <c r="G93" t="s">
        <v>33</v>
      </c>
      <c r="H93">
        <v>60</v>
      </c>
      <c r="I93"/>
      <c r="J93">
        <v>25</v>
      </c>
      <c r="L93">
        <v>50</v>
      </c>
      <c r="M93">
        <v>5</v>
      </c>
      <c r="N93">
        <v>1000</v>
      </c>
      <c r="O93">
        <v>50</v>
      </c>
      <c r="P93">
        <v>30</v>
      </c>
      <c r="Q93">
        <v>167</v>
      </c>
      <c r="R93">
        <v>3</v>
      </c>
    </row>
    <row r="94" spans="1:18" x14ac:dyDescent="0.3">
      <c r="A94">
        <v>2</v>
      </c>
      <c r="B94" t="s">
        <v>389</v>
      </c>
      <c r="C94" t="s">
        <v>25</v>
      </c>
      <c r="D94">
        <v>1</v>
      </c>
      <c r="E94">
        <v>1</v>
      </c>
      <c r="F94">
        <v>0</v>
      </c>
      <c r="G94" t="s">
        <v>20</v>
      </c>
      <c r="H94" s="1">
        <v>1400</v>
      </c>
      <c r="I94" s="1">
        <v>46</v>
      </c>
      <c r="J94" s="2" t="s">
        <v>728</v>
      </c>
      <c r="K94" t="s">
        <v>730</v>
      </c>
      <c r="L94" s="1">
        <v>80</v>
      </c>
      <c r="M94" s="2">
        <v>2</v>
      </c>
      <c r="N94" s="1">
        <v>4000</v>
      </c>
      <c r="O94" s="1">
        <v>80</v>
      </c>
      <c r="P94" s="2">
        <v>10</v>
      </c>
      <c r="Q94" s="1">
        <v>800</v>
      </c>
      <c r="R94">
        <v>1</v>
      </c>
    </row>
    <row r="95" spans="1:18" hidden="1" x14ac:dyDescent="0.3">
      <c r="A95">
        <v>1</v>
      </c>
      <c r="B95" t="s">
        <v>144</v>
      </c>
      <c r="C95" t="s">
        <v>61</v>
      </c>
      <c r="D95">
        <v>1</v>
      </c>
      <c r="E95">
        <v>1</v>
      </c>
      <c r="F95">
        <v>1</v>
      </c>
      <c r="G95" t="s">
        <v>23</v>
      </c>
      <c r="H95">
        <v>242</v>
      </c>
      <c r="I95"/>
      <c r="J95">
        <v>30</v>
      </c>
      <c r="L95">
        <v>75</v>
      </c>
      <c r="M95">
        <v>3</v>
      </c>
      <c r="N95">
        <v>2500</v>
      </c>
      <c r="O95"/>
      <c r="P95"/>
      <c r="Q95"/>
    </row>
    <row r="96" spans="1:18" x14ac:dyDescent="0.3">
      <c r="A96">
        <v>3</v>
      </c>
      <c r="B96" t="s">
        <v>399</v>
      </c>
      <c r="C96" t="s">
        <v>76</v>
      </c>
      <c r="D96">
        <v>1</v>
      </c>
      <c r="E96">
        <v>0</v>
      </c>
      <c r="F96">
        <v>0</v>
      </c>
      <c r="G96" t="s">
        <v>33</v>
      </c>
      <c r="H96" s="1">
        <v>400</v>
      </c>
      <c r="I96" s="1">
        <v>36</v>
      </c>
      <c r="J96" s="2">
        <v>50</v>
      </c>
      <c r="K96" t="s">
        <v>730</v>
      </c>
      <c r="L96" s="1">
        <v>80</v>
      </c>
      <c r="M96" s="2">
        <v>2</v>
      </c>
      <c r="N96" s="1">
        <v>4000</v>
      </c>
      <c r="O96" s="1">
        <v>80</v>
      </c>
      <c r="P96" s="2">
        <v>4</v>
      </c>
      <c r="Q96" s="1">
        <v>2000</v>
      </c>
      <c r="R96">
        <v>2</v>
      </c>
    </row>
    <row r="97" spans="1:18" hidden="1" x14ac:dyDescent="0.3">
      <c r="A97">
        <v>1</v>
      </c>
      <c r="B97" t="s">
        <v>146</v>
      </c>
      <c r="C97" t="s">
        <v>61</v>
      </c>
      <c r="D97">
        <v>1</v>
      </c>
      <c r="F97">
        <v>0</v>
      </c>
      <c r="G97" t="s">
        <v>33</v>
      </c>
      <c r="H97"/>
      <c r="I97"/>
      <c r="J97"/>
      <c r="L97">
        <v>75</v>
      </c>
      <c r="M97">
        <v>15</v>
      </c>
      <c r="N97">
        <v>500</v>
      </c>
      <c r="O97"/>
      <c r="P97"/>
      <c r="Q97"/>
    </row>
    <row r="98" spans="1:18" hidden="1" x14ac:dyDescent="0.3">
      <c r="A98">
        <v>1</v>
      </c>
      <c r="B98" t="s">
        <v>147</v>
      </c>
      <c r="C98" t="s">
        <v>148</v>
      </c>
      <c r="D98">
        <v>2</v>
      </c>
      <c r="F98">
        <v>0</v>
      </c>
      <c r="G98" t="s">
        <v>27</v>
      </c>
      <c r="H98">
        <v>250</v>
      </c>
      <c r="I98"/>
      <c r="J98">
        <v>80</v>
      </c>
      <c r="L98">
        <v>80</v>
      </c>
      <c r="M98">
        <v>1</v>
      </c>
      <c r="N98">
        <v>8000</v>
      </c>
      <c r="O98">
        <v>80</v>
      </c>
      <c r="P98">
        <v>6</v>
      </c>
      <c r="Q98">
        <v>1333</v>
      </c>
      <c r="R98">
        <v>2</v>
      </c>
    </row>
    <row r="99" spans="1:18" hidden="1" x14ac:dyDescent="0.3">
      <c r="A99">
        <v>1</v>
      </c>
      <c r="B99" t="s">
        <v>149</v>
      </c>
      <c r="C99" t="s">
        <v>97</v>
      </c>
      <c r="D99">
        <v>1</v>
      </c>
      <c r="E99">
        <v>1</v>
      </c>
      <c r="F99">
        <v>1</v>
      </c>
      <c r="G99" t="s">
        <v>27</v>
      </c>
      <c r="H99">
        <v>900</v>
      </c>
      <c r="I99"/>
      <c r="J99">
        <v>30</v>
      </c>
      <c r="L99">
        <v>300</v>
      </c>
      <c r="M99">
        <v>1</v>
      </c>
      <c r="N99">
        <v>30000</v>
      </c>
      <c r="O99"/>
      <c r="P99"/>
      <c r="Q99"/>
    </row>
    <row r="100" spans="1:18" hidden="1" x14ac:dyDescent="0.3">
      <c r="A100">
        <v>1</v>
      </c>
      <c r="B100" t="s">
        <v>150</v>
      </c>
      <c r="C100" t="s">
        <v>29</v>
      </c>
      <c r="D100">
        <v>1</v>
      </c>
      <c r="F100">
        <v>0</v>
      </c>
      <c r="G100" t="s">
        <v>27</v>
      </c>
      <c r="H100">
        <v>0</v>
      </c>
      <c r="I100"/>
      <c r="J100"/>
      <c r="L100">
        <v>50</v>
      </c>
      <c r="M100">
        <v>7.5</v>
      </c>
      <c r="N100">
        <v>667</v>
      </c>
      <c r="O100"/>
      <c r="P100"/>
      <c r="Q100"/>
    </row>
    <row r="101" spans="1:18" x14ac:dyDescent="0.3">
      <c r="A101">
        <v>3</v>
      </c>
      <c r="B101" t="s">
        <v>452</v>
      </c>
      <c r="C101" t="s">
        <v>148</v>
      </c>
      <c r="D101">
        <v>2</v>
      </c>
      <c r="E101">
        <v>0</v>
      </c>
      <c r="F101">
        <v>0</v>
      </c>
      <c r="G101" t="s">
        <v>20</v>
      </c>
      <c r="H101" s="1">
        <v>900</v>
      </c>
      <c r="I101" s="1">
        <v>50</v>
      </c>
      <c r="J101" s="2" t="s">
        <v>728</v>
      </c>
      <c r="K101" t="s">
        <v>730</v>
      </c>
      <c r="L101" s="1">
        <v>80</v>
      </c>
      <c r="M101" s="2">
        <v>1</v>
      </c>
      <c r="N101" s="1">
        <v>8000</v>
      </c>
      <c r="O101" s="1">
        <v>80</v>
      </c>
      <c r="P101" s="2">
        <v>4</v>
      </c>
      <c r="Q101" s="1">
        <v>2000</v>
      </c>
      <c r="R101">
        <v>2</v>
      </c>
    </row>
    <row r="102" spans="1:18" hidden="1" x14ac:dyDescent="0.3">
      <c r="A102">
        <v>1</v>
      </c>
      <c r="B102" t="s">
        <v>152</v>
      </c>
      <c r="C102" t="s">
        <v>61</v>
      </c>
      <c r="D102">
        <v>1</v>
      </c>
      <c r="E102">
        <v>1</v>
      </c>
      <c r="F102">
        <v>0</v>
      </c>
      <c r="G102" t="s">
        <v>41</v>
      </c>
      <c r="H102">
        <v>0</v>
      </c>
      <c r="I102"/>
      <c r="J102"/>
      <c r="L102">
        <v>60</v>
      </c>
      <c r="M102">
        <v>2.5</v>
      </c>
      <c r="N102">
        <v>2400</v>
      </c>
      <c r="O102"/>
      <c r="P102"/>
      <c r="Q102"/>
    </row>
    <row r="103" spans="1:18" hidden="1" x14ac:dyDescent="0.3">
      <c r="A103">
        <v>1</v>
      </c>
      <c r="B103" t="s">
        <v>153</v>
      </c>
      <c r="C103" t="s">
        <v>58</v>
      </c>
      <c r="D103">
        <v>3</v>
      </c>
      <c r="F103">
        <v>0</v>
      </c>
      <c r="G103" t="s">
        <v>27</v>
      </c>
      <c r="H103"/>
      <c r="I103"/>
      <c r="J103"/>
      <c r="L103">
        <v>75</v>
      </c>
      <c r="M103">
        <v>2</v>
      </c>
      <c r="N103">
        <v>3750</v>
      </c>
      <c r="O103">
        <v>75</v>
      </c>
      <c r="P103">
        <v>2.68</v>
      </c>
      <c r="Q103">
        <v>2799</v>
      </c>
      <c r="R103">
        <v>1</v>
      </c>
    </row>
    <row r="104" spans="1:18" x14ac:dyDescent="0.3">
      <c r="A104">
        <v>3</v>
      </c>
      <c r="B104" t="s">
        <v>458</v>
      </c>
      <c r="C104" t="s">
        <v>25</v>
      </c>
      <c r="D104">
        <v>0</v>
      </c>
      <c r="E104">
        <v>2</v>
      </c>
      <c r="F104">
        <v>0</v>
      </c>
      <c r="G104" t="s">
        <v>20</v>
      </c>
      <c r="H104" s="1">
        <v>1030</v>
      </c>
      <c r="I104" s="1">
        <v>120</v>
      </c>
      <c r="J104" s="2" t="s">
        <v>728</v>
      </c>
      <c r="K104" t="s">
        <v>730</v>
      </c>
      <c r="L104" s="1">
        <v>80</v>
      </c>
      <c r="M104" s="2">
        <v>1</v>
      </c>
      <c r="N104" s="1">
        <v>8000</v>
      </c>
      <c r="O104" s="1">
        <v>80</v>
      </c>
      <c r="P104" s="2">
        <v>2</v>
      </c>
      <c r="Q104" s="1">
        <v>4000</v>
      </c>
      <c r="R104">
        <v>2</v>
      </c>
    </row>
    <row r="105" spans="1:18" x14ac:dyDescent="0.3">
      <c r="A105">
        <v>4</v>
      </c>
      <c r="B105" t="s">
        <v>644</v>
      </c>
      <c r="C105" t="s">
        <v>19</v>
      </c>
      <c r="D105">
        <v>1</v>
      </c>
      <c r="E105">
        <v>0</v>
      </c>
      <c r="F105">
        <v>0</v>
      </c>
      <c r="G105" t="s">
        <v>41</v>
      </c>
      <c r="H105" s="1">
        <v>550</v>
      </c>
      <c r="I105" s="1">
        <v>49</v>
      </c>
      <c r="J105" s="2" t="s">
        <v>728</v>
      </c>
      <c r="K105" t="s">
        <v>730</v>
      </c>
      <c r="L105" s="1">
        <v>80</v>
      </c>
      <c r="M105" s="2">
        <v>4</v>
      </c>
      <c r="N105" s="1">
        <v>2000</v>
      </c>
      <c r="O105" s="1">
        <v>80</v>
      </c>
      <c r="P105" s="2">
        <v>8</v>
      </c>
      <c r="Q105" s="1">
        <v>1000</v>
      </c>
      <c r="R105">
        <v>2</v>
      </c>
    </row>
    <row r="106" spans="1:18" hidden="1" x14ac:dyDescent="0.3">
      <c r="A106">
        <v>1</v>
      </c>
      <c r="B106" t="s">
        <v>156</v>
      </c>
      <c r="C106" t="s">
        <v>76</v>
      </c>
      <c r="D106">
        <v>2</v>
      </c>
      <c r="F106">
        <v>0</v>
      </c>
      <c r="G106" t="s">
        <v>33</v>
      </c>
      <c r="H106">
        <v>100</v>
      </c>
      <c r="I106"/>
      <c r="J106"/>
      <c r="L106">
        <v>200</v>
      </c>
      <c r="M106">
        <v>4</v>
      </c>
      <c r="N106">
        <v>5000</v>
      </c>
      <c r="O106"/>
      <c r="P106"/>
      <c r="Q106"/>
    </row>
    <row r="107" spans="1:18" hidden="1" x14ac:dyDescent="0.3">
      <c r="A107">
        <v>1</v>
      </c>
      <c r="B107" t="s">
        <v>157</v>
      </c>
      <c r="C107" t="s">
        <v>76</v>
      </c>
      <c r="D107">
        <v>2</v>
      </c>
      <c r="F107">
        <v>0</v>
      </c>
      <c r="G107" t="s">
        <v>33</v>
      </c>
      <c r="H107">
        <v>170</v>
      </c>
      <c r="I107"/>
      <c r="J107"/>
      <c r="L107">
        <v>50</v>
      </c>
      <c r="M107">
        <v>1</v>
      </c>
      <c r="N107">
        <v>5000</v>
      </c>
      <c r="O107">
        <v>50</v>
      </c>
      <c r="P107">
        <v>2</v>
      </c>
      <c r="Q107">
        <v>2500</v>
      </c>
      <c r="R107">
        <v>1</v>
      </c>
    </row>
    <row r="108" spans="1:18" hidden="1" x14ac:dyDescent="0.3">
      <c r="A108">
        <v>1</v>
      </c>
      <c r="B108" t="s">
        <v>158</v>
      </c>
      <c r="C108" t="s">
        <v>58</v>
      </c>
      <c r="D108">
        <v>1</v>
      </c>
      <c r="E108">
        <v>1</v>
      </c>
      <c r="F108">
        <v>1</v>
      </c>
      <c r="G108" t="s">
        <v>23</v>
      </c>
      <c r="H108"/>
      <c r="I108"/>
      <c r="J108"/>
      <c r="L108">
        <v>35</v>
      </c>
      <c r="M108">
        <v>6</v>
      </c>
      <c r="N108">
        <v>583</v>
      </c>
      <c r="O108"/>
      <c r="P108"/>
      <c r="Q108"/>
    </row>
    <row r="109" spans="1:18" hidden="1" x14ac:dyDescent="0.3">
      <c r="A109">
        <v>1</v>
      </c>
      <c r="B109" t="s">
        <v>159</v>
      </c>
      <c r="C109" t="s">
        <v>25</v>
      </c>
      <c r="D109">
        <v>1</v>
      </c>
      <c r="E109">
        <v>1</v>
      </c>
      <c r="F109">
        <v>1</v>
      </c>
      <c r="G109" t="s">
        <v>33</v>
      </c>
      <c r="H109"/>
      <c r="I109">
        <v>0.66</v>
      </c>
      <c r="J109"/>
      <c r="L109">
        <v>40</v>
      </c>
      <c r="M109">
        <v>10</v>
      </c>
      <c r="N109">
        <v>400</v>
      </c>
      <c r="O109">
        <v>40</v>
      </c>
      <c r="P109">
        <v>25</v>
      </c>
      <c r="Q109">
        <v>160</v>
      </c>
      <c r="R109">
        <v>1</v>
      </c>
    </row>
    <row r="110" spans="1:18" hidden="1" x14ac:dyDescent="0.3">
      <c r="A110">
        <v>1</v>
      </c>
      <c r="B110" t="s">
        <v>160</v>
      </c>
      <c r="C110" t="s">
        <v>19</v>
      </c>
      <c r="D110">
        <v>1</v>
      </c>
      <c r="E110">
        <v>1</v>
      </c>
      <c r="F110">
        <v>1</v>
      </c>
      <c r="G110" t="s">
        <v>33</v>
      </c>
      <c r="H110"/>
      <c r="I110">
        <v>2</v>
      </c>
      <c r="J110"/>
      <c r="L110">
        <v>40</v>
      </c>
      <c r="M110">
        <v>5</v>
      </c>
      <c r="N110">
        <v>800</v>
      </c>
      <c r="O110"/>
      <c r="P110"/>
      <c r="Q110"/>
    </row>
    <row r="111" spans="1:18" hidden="1" x14ac:dyDescent="0.3">
      <c r="A111">
        <v>1</v>
      </c>
      <c r="B111" t="s">
        <v>161</v>
      </c>
      <c r="C111" t="s">
        <v>148</v>
      </c>
      <c r="D111">
        <v>4</v>
      </c>
      <c r="F111">
        <v>0</v>
      </c>
      <c r="G111" t="s">
        <v>20</v>
      </c>
      <c r="H111"/>
      <c r="I111"/>
      <c r="J111"/>
      <c r="L111">
        <v>40</v>
      </c>
      <c r="M111">
        <v>2</v>
      </c>
      <c r="N111">
        <v>2000</v>
      </c>
      <c r="O111">
        <v>60</v>
      </c>
      <c r="P111">
        <v>10</v>
      </c>
      <c r="Q111">
        <v>600</v>
      </c>
      <c r="R111">
        <v>3</v>
      </c>
    </row>
    <row r="112" spans="1:18" hidden="1" x14ac:dyDescent="0.3">
      <c r="A112">
        <v>1</v>
      </c>
      <c r="B112" t="s">
        <v>162</v>
      </c>
      <c r="C112" t="s">
        <v>76</v>
      </c>
      <c r="D112">
        <v>2</v>
      </c>
      <c r="F112">
        <v>0</v>
      </c>
      <c r="G112" t="s">
        <v>20</v>
      </c>
      <c r="H112"/>
      <c r="I112"/>
      <c r="J112"/>
      <c r="K112" t="s">
        <v>36</v>
      </c>
      <c r="L112">
        <v>35</v>
      </c>
      <c r="M112">
        <v>1</v>
      </c>
      <c r="N112">
        <v>3500</v>
      </c>
      <c r="O112">
        <v>100</v>
      </c>
      <c r="P112">
        <v>10</v>
      </c>
      <c r="Q112">
        <v>1000</v>
      </c>
      <c r="R112">
        <v>2</v>
      </c>
    </row>
    <row r="113" spans="1:18" hidden="1" x14ac:dyDescent="0.3">
      <c r="A113">
        <v>1</v>
      </c>
      <c r="B113" t="s">
        <v>163</v>
      </c>
      <c r="C113" t="s">
        <v>19</v>
      </c>
      <c r="D113">
        <v>2</v>
      </c>
      <c r="F113">
        <v>0</v>
      </c>
      <c r="G113" t="s">
        <v>164</v>
      </c>
      <c r="H113"/>
      <c r="I113">
        <v>3</v>
      </c>
      <c r="J113">
        <v>70</v>
      </c>
      <c r="L113">
        <v>40</v>
      </c>
      <c r="M113">
        <v>10</v>
      </c>
      <c r="N113">
        <v>400</v>
      </c>
      <c r="O113">
        <v>40</v>
      </c>
      <c r="P113">
        <v>20</v>
      </c>
      <c r="Q113">
        <v>200</v>
      </c>
      <c r="R113">
        <v>4</v>
      </c>
    </row>
    <row r="114" spans="1:18" hidden="1" x14ac:dyDescent="0.3">
      <c r="A114">
        <v>1</v>
      </c>
      <c r="B114" t="s">
        <v>165</v>
      </c>
      <c r="C114" t="s">
        <v>25</v>
      </c>
      <c r="E114">
        <v>1</v>
      </c>
      <c r="F114">
        <v>0</v>
      </c>
      <c r="G114" t="s">
        <v>33</v>
      </c>
      <c r="H114"/>
      <c r="I114"/>
      <c r="J114"/>
      <c r="L114">
        <v>30</v>
      </c>
      <c r="M114">
        <v>7.5</v>
      </c>
      <c r="N114">
        <v>400</v>
      </c>
      <c r="O114"/>
      <c r="P114"/>
      <c r="Q114"/>
    </row>
    <row r="115" spans="1:18" hidden="1" x14ac:dyDescent="0.3">
      <c r="A115">
        <v>1</v>
      </c>
      <c r="B115" t="s">
        <v>166</v>
      </c>
      <c r="C115" t="s">
        <v>19</v>
      </c>
      <c r="D115">
        <v>1</v>
      </c>
      <c r="E115">
        <v>1</v>
      </c>
      <c r="F115">
        <v>1</v>
      </c>
      <c r="G115" t="s">
        <v>33</v>
      </c>
      <c r="H115"/>
      <c r="I115">
        <v>12</v>
      </c>
      <c r="J115">
        <v>40</v>
      </c>
      <c r="L115">
        <v>60</v>
      </c>
      <c r="M115">
        <v>2</v>
      </c>
      <c r="N115">
        <v>3000</v>
      </c>
      <c r="O115"/>
      <c r="P115"/>
      <c r="Q115"/>
    </row>
    <row r="116" spans="1:18" hidden="1" x14ac:dyDescent="0.3">
      <c r="A116">
        <v>1</v>
      </c>
      <c r="B116" t="s">
        <v>167</v>
      </c>
      <c r="C116" t="s">
        <v>19</v>
      </c>
      <c r="D116">
        <v>1</v>
      </c>
      <c r="F116">
        <v>0</v>
      </c>
      <c r="G116" t="s">
        <v>23</v>
      </c>
      <c r="H116">
        <v>0</v>
      </c>
      <c r="I116"/>
      <c r="J116"/>
      <c r="L116">
        <v>100</v>
      </c>
      <c r="M116">
        <v>1</v>
      </c>
      <c r="N116">
        <v>10000</v>
      </c>
      <c r="O116"/>
      <c r="P116"/>
      <c r="Q116"/>
    </row>
    <row r="117" spans="1:18" hidden="1" x14ac:dyDescent="0.3">
      <c r="A117">
        <v>1</v>
      </c>
      <c r="B117" t="s">
        <v>168</v>
      </c>
      <c r="C117" t="s">
        <v>19</v>
      </c>
      <c r="D117">
        <v>1</v>
      </c>
      <c r="F117">
        <v>0</v>
      </c>
      <c r="G117" t="s">
        <v>116</v>
      </c>
      <c r="H117"/>
      <c r="I117">
        <v>2</v>
      </c>
      <c r="J117"/>
      <c r="L117">
        <v>40</v>
      </c>
      <c r="M117">
        <v>8</v>
      </c>
      <c r="N117">
        <v>500</v>
      </c>
      <c r="O117">
        <v>40</v>
      </c>
      <c r="P117">
        <v>30</v>
      </c>
      <c r="Q117">
        <v>133</v>
      </c>
      <c r="R117">
        <v>4</v>
      </c>
    </row>
    <row r="118" spans="1:18" hidden="1" x14ac:dyDescent="0.3">
      <c r="A118">
        <v>1</v>
      </c>
      <c r="B118" t="s">
        <v>169</v>
      </c>
      <c r="C118" t="s">
        <v>76</v>
      </c>
      <c r="D118">
        <v>1</v>
      </c>
      <c r="E118">
        <v>2</v>
      </c>
      <c r="F118">
        <v>0</v>
      </c>
      <c r="G118" t="s">
        <v>33</v>
      </c>
      <c r="H118">
        <v>108</v>
      </c>
      <c r="I118"/>
      <c r="J118"/>
      <c r="L118">
        <v>50</v>
      </c>
      <c r="M118">
        <v>4</v>
      </c>
      <c r="N118">
        <v>1250</v>
      </c>
      <c r="O118"/>
      <c r="P118"/>
      <c r="Q118"/>
    </row>
    <row r="119" spans="1:18" hidden="1" x14ac:dyDescent="0.3">
      <c r="A119">
        <v>1</v>
      </c>
      <c r="B119" t="s">
        <v>170</v>
      </c>
      <c r="C119" t="s">
        <v>58</v>
      </c>
      <c r="D119">
        <v>2</v>
      </c>
      <c r="E119">
        <v>1</v>
      </c>
      <c r="F119">
        <v>0</v>
      </c>
      <c r="G119" t="s">
        <v>33</v>
      </c>
      <c r="H119">
        <v>60</v>
      </c>
      <c r="I119"/>
      <c r="J119">
        <v>30</v>
      </c>
      <c r="L119">
        <v>100</v>
      </c>
      <c r="M119">
        <v>2.5</v>
      </c>
      <c r="N119">
        <v>4000</v>
      </c>
      <c r="O119"/>
      <c r="P119"/>
      <c r="Q119"/>
    </row>
    <row r="120" spans="1:18" hidden="1" x14ac:dyDescent="0.3">
      <c r="A120">
        <v>1</v>
      </c>
      <c r="B120" t="s">
        <v>171</v>
      </c>
      <c r="C120" t="s">
        <v>25</v>
      </c>
      <c r="D120">
        <v>1</v>
      </c>
      <c r="F120">
        <v>0</v>
      </c>
      <c r="G120" t="s">
        <v>20</v>
      </c>
      <c r="H120"/>
      <c r="I120">
        <v>7</v>
      </c>
      <c r="J120"/>
      <c r="L120">
        <v>20</v>
      </c>
      <c r="M120">
        <v>5</v>
      </c>
      <c r="N120">
        <v>400</v>
      </c>
      <c r="O120">
        <v>21</v>
      </c>
      <c r="P120">
        <v>12</v>
      </c>
      <c r="Q120">
        <v>175</v>
      </c>
      <c r="R120">
        <v>3</v>
      </c>
    </row>
    <row r="121" spans="1:18" hidden="1" x14ac:dyDescent="0.3">
      <c r="A121">
        <v>1</v>
      </c>
      <c r="B121" t="s">
        <v>172</v>
      </c>
      <c r="C121" t="s">
        <v>25</v>
      </c>
      <c r="D121">
        <v>2</v>
      </c>
      <c r="F121">
        <v>0</v>
      </c>
      <c r="G121" t="s">
        <v>23</v>
      </c>
      <c r="H121">
        <v>7200</v>
      </c>
      <c r="I121"/>
      <c r="J121">
        <v>70</v>
      </c>
      <c r="L121">
        <v>150</v>
      </c>
      <c r="M121">
        <v>0.33</v>
      </c>
      <c r="N121">
        <v>45455</v>
      </c>
      <c r="O121"/>
      <c r="P121"/>
      <c r="Q121"/>
    </row>
    <row r="122" spans="1:18" hidden="1" x14ac:dyDescent="0.3">
      <c r="A122">
        <v>1</v>
      </c>
      <c r="B122" t="s">
        <v>173</v>
      </c>
      <c r="C122" t="s">
        <v>97</v>
      </c>
      <c r="D122">
        <v>2</v>
      </c>
      <c r="E122">
        <v>1</v>
      </c>
      <c r="F122">
        <v>1</v>
      </c>
      <c r="G122" t="s">
        <v>116</v>
      </c>
      <c r="H122">
        <v>100</v>
      </c>
      <c r="I122"/>
      <c r="J122"/>
      <c r="L122">
        <v>100</v>
      </c>
      <c r="M122">
        <v>1.75</v>
      </c>
      <c r="N122">
        <v>5714</v>
      </c>
      <c r="O122">
        <v>50</v>
      </c>
      <c r="P122">
        <v>4</v>
      </c>
      <c r="Q122">
        <v>1250</v>
      </c>
      <c r="R122">
        <v>2</v>
      </c>
    </row>
    <row r="123" spans="1:18" hidden="1" x14ac:dyDescent="0.3">
      <c r="A123">
        <v>1</v>
      </c>
      <c r="B123" t="s">
        <v>174</v>
      </c>
      <c r="C123" t="s">
        <v>76</v>
      </c>
      <c r="D123">
        <v>2</v>
      </c>
      <c r="F123">
        <v>0</v>
      </c>
      <c r="G123" t="s">
        <v>20</v>
      </c>
      <c r="H123">
        <v>500</v>
      </c>
      <c r="I123"/>
      <c r="J123"/>
      <c r="L123">
        <v>100</v>
      </c>
      <c r="M123">
        <v>1</v>
      </c>
      <c r="N123">
        <v>10000</v>
      </c>
      <c r="O123"/>
      <c r="P123"/>
      <c r="Q123"/>
    </row>
    <row r="124" spans="1:18" hidden="1" x14ac:dyDescent="0.3">
      <c r="A124">
        <v>1</v>
      </c>
      <c r="B124" t="s">
        <v>175</v>
      </c>
      <c r="C124" t="s">
        <v>61</v>
      </c>
      <c r="D124">
        <v>1</v>
      </c>
      <c r="E124">
        <v>1</v>
      </c>
      <c r="F124">
        <v>0</v>
      </c>
      <c r="G124" t="s">
        <v>33</v>
      </c>
      <c r="H124"/>
      <c r="I124"/>
      <c r="J124"/>
      <c r="L124">
        <v>60</v>
      </c>
      <c r="M124">
        <v>3</v>
      </c>
      <c r="N124">
        <v>2000</v>
      </c>
      <c r="O124">
        <v>60</v>
      </c>
      <c r="P124">
        <v>10</v>
      </c>
      <c r="Q124">
        <v>600</v>
      </c>
      <c r="R124">
        <v>2</v>
      </c>
    </row>
    <row r="125" spans="1:18" hidden="1" x14ac:dyDescent="0.3">
      <c r="A125">
        <v>1</v>
      </c>
      <c r="B125" t="s">
        <v>176</v>
      </c>
      <c r="C125" t="s">
        <v>19</v>
      </c>
      <c r="D125">
        <v>1</v>
      </c>
      <c r="F125">
        <v>0</v>
      </c>
      <c r="G125" t="s">
        <v>33</v>
      </c>
      <c r="H125"/>
      <c r="I125">
        <v>2</v>
      </c>
      <c r="J125"/>
      <c r="L125">
        <v>100</v>
      </c>
      <c r="M125">
        <v>10</v>
      </c>
      <c r="N125">
        <v>1000</v>
      </c>
      <c r="O125"/>
      <c r="P125"/>
      <c r="Q125"/>
    </row>
    <row r="126" spans="1:18" hidden="1" x14ac:dyDescent="0.3">
      <c r="A126">
        <v>1</v>
      </c>
      <c r="B126" t="s">
        <v>177</v>
      </c>
      <c r="C126" t="s">
        <v>61</v>
      </c>
      <c r="D126">
        <v>1</v>
      </c>
      <c r="F126">
        <v>0</v>
      </c>
      <c r="G126" t="s">
        <v>116</v>
      </c>
      <c r="H126"/>
      <c r="I126">
        <v>1.77</v>
      </c>
      <c r="J126">
        <v>50</v>
      </c>
      <c r="L126">
        <v>40</v>
      </c>
      <c r="M126">
        <v>5</v>
      </c>
      <c r="N126">
        <v>800</v>
      </c>
      <c r="O126"/>
      <c r="P126"/>
      <c r="Q126"/>
    </row>
    <row r="127" spans="1:18" hidden="1" x14ac:dyDescent="0.3">
      <c r="A127">
        <v>1</v>
      </c>
      <c r="B127" t="s">
        <v>178</v>
      </c>
      <c r="C127" t="s">
        <v>25</v>
      </c>
      <c r="D127">
        <v>1</v>
      </c>
      <c r="F127">
        <v>0</v>
      </c>
      <c r="G127" t="s">
        <v>20</v>
      </c>
      <c r="H127"/>
      <c r="I127">
        <v>150</v>
      </c>
      <c r="J127"/>
      <c r="L127">
        <v>100</v>
      </c>
      <c r="M127">
        <v>1</v>
      </c>
      <c r="N127">
        <v>10000</v>
      </c>
      <c r="O127"/>
      <c r="P127"/>
      <c r="Q127"/>
    </row>
    <row r="128" spans="1:18" hidden="1" x14ac:dyDescent="0.3">
      <c r="A128">
        <v>1</v>
      </c>
      <c r="B128" t="s">
        <v>179</v>
      </c>
      <c r="C128" t="s">
        <v>91</v>
      </c>
      <c r="D128">
        <v>1</v>
      </c>
      <c r="E128">
        <v>1</v>
      </c>
      <c r="F128">
        <v>0</v>
      </c>
      <c r="G128" t="s">
        <v>27</v>
      </c>
      <c r="H128"/>
      <c r="I128">
        <v>0.5</v>
      </c>
      <c r="J128"/>
      <c r="L128">
        <v>25</v>
      </c>
      <c r="M128">
        <v>10</v>
      </c>
      <c r="N128">
        <v>250</v>
      </c>
      <c r="O128"/>
      <c r="P128"/>
      <c r="Q128"/>
    </row>
    <row r="129" spans="1:17" hidden="1" x14ac:dyDescent="0.3">
      <c r="A129">
        <v>1</v>
      </c>
      <c r="B129" t="s">
        <v>180</v>
      </c>
      <c r="C129" t="s">
        <v>97</v>
      </c>
      <c r="D129">
        <v>1</v>
      </c>
      <c r="F129">
        <v>0</v>
      </c>
      <c r="G129" t="s">
        <v>66</v>
      </c>
      <c r="H129"/>
      <c r="I129"/>
      <c r="J129"/>
      <c r="L129">
        <v>50</v>
      </c>
      <c r="M129">
        <v>10</v>
      </c>
      <c r="N129">
        <v>500</v>
      </c>
      <c r="O129"/>
      <c r="P129"/>
      <c r="Q129"/>
    </row>
    <row r="130" spans="1:17" hidden="1" x14ac:dyDescent="0.3">
      <c r="A130">
        <v>1</v>
      </c>
      <c r="B130" t="s">
        <v>181</v>
      </c>
      <c r="C130" t="s">
        <v>25</v>
      </c>
      <c r="D130">
        <v>1</v>
      </c>
      <c r="E130">
        <v>1</v>
      </c>
      <c r="F130">
        <v>1</v>
      </c>
      <c r="G130" t="s">
        <v>51</v>
      </c>
      <c r="H130">
        <v>260</v>
      </c>
      <c r="I130"/>
      <c r="J130"/>
      <c r="L130">
        <v>75</v>
      </c>
      <c r="M130">
        <v>4</v>
      </c>
      <c r="N130">
        <v>1875</v>
      </c>
      <c r="O130"/>
      <c r="P130"/>
      <c r="Q130"/>
    </row>
    <row r="131" spans="1:17" hidden="1" x14ac:dyDescent="0.3">
      <c r="A131">
        <v>1</v>
      </c>
      <c r="B131" t="s">
        <v>182</v>
      </c>
      <c r="C131" t="s">
        <v>25</v>
      </c>
      <c r="E131">
        <v>1</v>
      </c>
      <c r="F131">
        <v>0</v>
      </c>
      <c r="G131" t="s">
        <v>33</v>
      </c>
      <c r="H131">
        <v>112</v>
      </c>
      <c r="I131"/>
      <c r="J131"/>
      <c r="L131">
        <v>75</v>
      </c>
      <c r="M131">
        <v>7.5</v>
      </c>
      <c r="N131">
        <v>1000</v>
      </c>
      <c r="O131"/>
      <c r="P131"/>
      <c r="Q131"/>
    </row>
    <row r="132" spans="1:17" hidden="1" x14ac:dyDescent="0.3">
      <c r="A132">
        <v>1</v>
      </c>
      <c r="B132" t="s">
        <v>183</v>
      </c>
      <c r="C132" t="s">
        <v>19</v>
      </c>
      <c r="D132">
        <v>1</v>
      </c>
      <c r="E132">
        <v>1</v>
      </c>
      <c r="F132">
        <v>1</v>
      </c>
      <c r="G132" t="s">
        <v>41</v>
      </c>
      <c r="H132">
        <v>25</v>
      </c>
      <c r="I132"/>
      <c r="J132"/>
      <c r="L132">
        <v>25</v>
      </c>
      <c r="M132">
        <v>5</v>
      </c>
      <c r="N132">
        <v>500</v>
      </c>
      <c r="O132"/>
      <c r="P132"/>
      <c r="Q132"/>
    </row>
    <row r="133" spans="1:17" hidden="1" x14ac:dyDescent="0.3">
      <c r="A133">
        <v>1</v>
      </c>
      <c r="B133" t="s">
        <v>184</v>
      </c>
      <c r="C133" t="s">
        <v>58</v>
      </c>
      <c r="D133">
        <v>1</v>
      </c>
      <c r="F133">
        <v>0</v>
      </c>
      <c r="G133" t="s">
        <v>80</v>
      </c>
      <c r="H133">
        <v>0</v>
      </c>
      <c r="I133"/>
      <c r="J133"/>
      <c r="L133">
        <v>75</v>
      </c>
      <c r="M133">
        <v>1</v>
      </c>
      <c r="N133">
        <v>7500</v>
      </c>
      <c r="O133"/>
      <c r="P133"/>
      <c r="Q133"/>
    </row>
    <row r="134" spans="1:17" hidden="1" x14ac:dyDescent="0.3">
      <c r="A134">
        <v>1</v>
      </c>
      <c r="B134" t="s">
        <v>185</v>
      </c>
      <c r="C134" t="s">
        <v>97</v>
      </c>
      <c r="D134">
        <v>3</v>
      </c>
      <c r="F134">
        <v>0</v>
      </c>
      <c r="G134" t="s">
        <v>116</v>
      </c>
      <c r="H134"/>
      <c r="I134"/>
      <c r="J134"/>
      <c r="L134">
        <v>40</v>
      </c>
      <c r="M134">
        <v>4</v>
      </c>
      <c r="N134">
        <v>1000</v>
      </c>
      <c r="O134"/>
      <c r="P134"/>
      <c r="Q134"/>
    </row>
    <row r="135" spans="1:17" hidden="1" x14ac:dyDescent="0.3">
      <c r="A135">
        <v>1</v>
      </c>
      <c r="B135" t="s">
        <v>186</v>
      </c>
      <c r="C135" t="s">
        <v>86</v>
      </c>
      <c r="D135">
        <v>3</v>
      </c>
      <c r="F135">
        <v>0</v>
      </c>
      <c r="G135" t="s">
        <v>20</v>
      </c>
      <c r="H135"/>
      <c r="I135"/>
      <c r="J135"/>
      <c r="L135">
        <v>60</v>
      </c>
      <c r="M135">
        <v>3</v>
      </c>
      <c r="N135">
        <v>2000</v>
      </c>
      <c r="O135"/>
      <c r="P135"/>
      <c r="Q135"/>
    </row>
    <row r="136" spans="1:17" hidden="1" x14ac:dyDescent="0.3">
      <c r="A136">
        <v>1</v>
      </c>
      <c r="B136" t="s">
        <v>187</v>
      </c>
      <c r="C136" t="s">
        <v>61</v>
      </c>
      <c r="D136">
        <v>1</v>
      </c>
      <c r="E136">
        <v>1</v>
      </c>
      <c r="F136">
        <v>0</v>
      </c>
      <c r="G136" t="s">
        <v>64</v>
      </c>
      <c r="H136"/>
      <c r="I136"/>
      <c r="J136"/>
      <c r="L136">
        <v>100</v>
      </c>
      <c r="M136">
        <v>2</v>
      </c>
      <c r="N136">
        <v>5000</v>
      </c>
      <c r="O136"/>
      <c r="P136"/>
      <c r="Q136"/>
    </row>
    <row r="137" spans="1:17" hidden="1" x14ac:dyDescent="0.3">
      <c r="A137">
        <v>1</v>
      </c>
      <c r="B137" t="s">
        <v>188</v>
      </c>
      <c r="C137" t="s">
        <v>97</v>
      </c>
      <c r="D137">
        <v>2</v>
      </c>
      <c r="F137">
        <v>0</v>
      </c>
      <c r="G137" t="s">
        <v>23</v>
      </c>
      <c r="H137"/>
      <c r="I137"/>
      <c r="J137"/>
      <c r="L137">
        <v>50</v>
      </c>
      <c r="M137">
        <v>4</v>
      </c>
      <c r="N137">
        <v>1250</v>
      </c>
      <c r="O137"/>
      <c r="P137"/>
      <c r="Q137"/>
    </row>
    <row r="138" spans="1:17" hidden="1" x14ac:dyDescent="0.3">
      <c r="A138">
        <v>1</v>
      </c>
      <c r="B138" t="s">
        <v>189</v>
      </c>
      <c r="C138" t="s">
        <v>190</v>
      </c>
      <c r="D138">
        <v>2</v>
      </c>
      <c r="E138">
        <v>1</v>
      </c>
      <c r="F138">
        <v>0</v>
      </c>
      <c r="G138" t="s">
        <v>33</v>
      </c>
      <c r="H138"/>
      <c r="I138">
        <v>7</v>
      </c>
      <c r="J138">
        <v>40</v>
      </c>
      <c r="L138">
        <v>75</v>
      </c>
      <c r="M138">
        <v>5</v>
      </c>
      <c r="N138">
        <v>1500</v>
      </c>
      <c r="O138"/>
      <c r="P138"/>
      <c r="Q138"/>
    </row>
    <row r="139" spans="1:17" hidden="1" x14ac:dyDescent="0.3">
      <c r="A139">
        <v>1</v>
      </c>
      <c r="B139" t="s">
        <v>191</v>
      </c>
      <c r="C139" t="s">
        <v>22</v>
      </c>
      <c r="D139">
        <v>1</v>
      </c>
      <c r="E139">
        <v>1</v>
      </c>
      <c r="F139">
        <v>1</v>
      </c>
      <c r="G139" t="s">
        <v>51</v>
      </c>
      <c r="H139"/>
      <c r="I139"/>
      <c r="J139"/>
      <c r="L139">
        <v>220</v>
      </c>
      <c r="M139">
        <v>1</v>
      </c>
      <c r="N139">
        <v>22000</v>
      </c>
      <c r="O139"/>
      <c r="P139"/>
      <c r="Q139"/>
    </row>
    <row r="140" spans="1:17" hidden="1" x14ac:dyDescent="0.3">
      <c r="A140">
        <v>1</v>
      </c>
      <c r="B140" t="s">
        <v>192</v>
      </c>
      <c r="C140" t="s">
        <v>76</v>
      </c>
      <c r="D140">
        <v>1</v>
      </c>
      <c r="F140">
        <v>0</v>
      </c>
      <c r="G140" t="s">
        <v>33</v>
      </c>
      <c r="H140"/>
      <c r="I140"/>
      <c r="J140"/>
      <c r="L140">
        <v>55</v>
      </c>
      <c r="M140">
        <v>1</v>
      </c>
      <c r="N140">
        <v>5500</v>
      </c>
      <c r="O140"/>
      <c r="P140"/>
      <c r="Q140"/>
    </row>
    <row r="141" spans="1:17" hidden="1" x14ac:dyDescent="0.3">
      <c r="A141">
        <v>1</v>
      </c>
      <c r="B141" t="s">
        <v>193</v>
      </c>
      <c r="C141" t="s">
        <v>86</v>
      </c>
      <c r="D141">
        <v>2</v>
      </c>
      <c r="F141">
        <v>0</v>
      </c>
      <c r="G141" t="s">
        <v>20</v>
      </c>
      <c r="H141"/>
      <c r="I141"/>
      <c r="J141"/>
      <c r="L141">
        <v>50</v>
      </c>
      <c r="M141">
        <v>3.5</v>
      </c>
      <c r="N141">
        <v>1429</v>
      </c>
      <c r="O141"/>
      <c r="P141"/>
      <c r="Q141"/>
    </row>
    <row r="142" spans="1:17" hidden="1" x14ac:dyDescent="0.3">
      <c r="A142">
        <v>1</v>
      </c>
      <c r="B142" t="s">
        <v>194</v>
      </c>
      <c r="C142" t="s">
        <v>19</v>
      </c>
      <c r="D142">
        <v>2</v>
      </c>
      <c r="E142">
        <v>1</v>
      </c>
      <c r="F142">
        <v>0</v>
      </c>
      <c r="G142" t="s">
        <v>47</v>
      </c>
      <c r="H142"/>
      <c r="I142">
        <v>29</v>
      </c>
      <c r="J142"/>
      <c r="L142">
        <v>60</v>
      </c>
      <c r="M142">
        <v>2</v>
      </c>
      <c r="N142">
        <v>3000</v>
      </c>
      <c r="O142"/>
      <c r="P142"/>
      <c r="Q142"/>
    </row>
    <row r="143" spans="1:17" hidden="1" x14ac:dyDescent="0.3">
      <c r="A143">
        <v>1</v>
      </c>
      <c r="B143" t="s">
        <v>195</v>
      </c>
      <c r="C143" t="s">
        <v>97</v>
      </c>
      <c r="D143">
        <v>2</v>
      </c>
      <c r="E143">
        <v>1</v>
      </c>
      <c r="F143">
        <v>1</v>
      </c>
      <c r="G143" t="s">
        <v>23</v>
      </c>
      <c r="H143"/>
      <c r="I143"/>
      <c r="J143"/>
      <c r="L143">
        <v>50</v>
      </c>
      <c r="M143">
        <v>10</v>
      </c>
      <c r="N143">
        <v>500</v>
      </c>
      <c r="O143"/>
      <c r="P143"/>
      <c r="Q143"/>
    </row>
    <row r="144" spans="1:17" hidden="1" x14ac:dyDescent="0.3">
      <c r="A144">
        <v>1</v>
      </c>
      <c r="B144" t="s">
        <v>196</v>
      </c>
      <c r="C144" t="s">
        <v>25</v>
      </c>
      <c r="E144">
        <v>1</v>
      </c>
      <c r="F144">
        <v>0</v>
      </c>
      <c r="G144" t="s">
        <v>64</v>
      </c>
      <c r="H144"/>
      <c r="I144">
        <v>1</v>
      </c>
      <c r="J144">
        <v>60</v>
      </c>
      <c r="L144">
        <v>40</v>
      </c>
      <c r="M144">
        <v>10</v>
      </c>
      <c r="N144">
        <v>400</v>
      </c>
      <c r="O144"/>
      <c r="P144"/>
      <c r="Q144"/>
    </row>
    <row r="145" spans="1:18" hidden="1" x14ac:dyDescent="0.3">
      <c r="A145">
        <v>1</v>
      </c>
      <c r="B145" t="s">
        <v>197</v>
      </c>
      <c r="C145" t="s">
        <v>97</v>
      </c>
      <c r="D145">
        <v>2</v>
      </c>
      <c r="F145">
        <v>0</v>
      </c>
      <c r="G145" t="s">
        <v>33</v>
      </c>
      <c r="H145"/>
      <c r="I145">
        <v>2</v>
      </c>
      <c r="J145"/>
      <c r="L145">
        <v>50</v>
      </c>
      <c r="M145">
        <v>2.5</v>
      </c>
      <c r="N145">
        <v>2000</v>
      </c>
      <c r="O145"/>
      <c r="P145"/>
      <c r="Q145"/>
    </row>
    <row r="146" spans="1:18" hidden="1" x14ac:dyDescent="0.3">
      <c r="A146">
        <v>1</v>
      </c>
      <c r="B146" t="s">
        <v>198</v>
      </c>
      <c r="C146" t="s">
        <v>61</v>
      </c>
      <c r="D146">
        <v>1</v>
      </c>
      <c r="E146">
        <v>1</v>
      </c>
      <c r="F146">
        <v>0</v>
      </c>
      <c r="G146" t="s">
        <v>27</v>
      </c>
      <c r="H146"/>
      <c r="I146"/>
      <c r="J146"/>
      <c r="L146">
        <v>10</v>
      </c>
      <c r="M146">
        <v>15</v>
      </c>
      <c r="N146">
        <v>67</v>
      </c>
      <c r="O146"/>
      <c r="P146"/>
      <c r="Q146"/>
    </row>
    <row r="147" spans="1:18" hidden="1" x14ac:dyDescent="0.3">
      <c r="A147">
        <v>1</v>
      </c>
      <c r="B147" t="s">
        <v>199</v>
      </c>
      <c r="C147" t="s">
        <v>19</v>
      </c>
      <c r="D147">
        <v>1</v>
      </c>
      <c r="E147">
        <v>1</v>
      </c>
      <c r="F147">
        <v>1</v>
      </c>
      <c r="G147" t="s">
        <v>33</v>
      </c>
      <c r="H147">
        <v>200</v>
      </c>
      <c r="I147"/>
      <c r="J147"/>
      <c r="K147" t="s">
        <v>36</v>
      </c>
      <c r="L147">
        <v>100</v>
      </c>
      <c r="M147">
        <v>2.5</v>
      </c>
      <c r="N147">
        <v>4000</v>
      </c>
      <c r="O147"/>
      <c r="P147"/>
      <c r="Q147"/>
    </row>
    <row r="148" spans="1:18" hidden="1" x14ac:dyDescent="0.3">
      <c r="A148">
        <v>1</v>
      </c>
      <c r="B148" t="s">
        <v>200</v>
      </c>
      <c r="C148" t="s">
        <v>19</v>
      </c>
      <c r="D148">
        <v>2</v>
      </c>
      <c r="F148">
        <v>0</v>
      </c>
      <c r="G148" t="s">
        <v>20</v>
      </c>
      <c r="H148"/>
      <c r="I148"/>
      <c r="J148"/>
      <c r="L148">
        <v>35</v>
      </c>
      <c r="M148">
        <v>10</v>
      </c>
      <c r="N148">
        <v>350</v>
      </c>
      <c r="O148"/>
      <c r="P148"/>
      <c r="Q148"/>
    </row>
    <row r="149" spans="1:18" hidden="1" x14ac:dyDescent="0.3">
      <c r="A149">
        <v>1</v>
      </c>
      <c r="B149" t="s">
        <v>201</v>
      </c>
      <c r="C149" t="s">
        <v>58</v>
      </c>
      <c r="D149">
        <v>2</v>
      </c>
      <c r="F149">
        <v>0</v>
      </c>
      <c r="G149" t="s">
        <v>33</v>
      </c>
      <c r="H149"/>
      <c r="I149"/>
      <c r="J149"/>
      <c r="L149">
        <v>50</v>
      </c>
      <c r="M149">
        <v>5</v>
      </c>
      <c r="N149">
        <v>1000</v>
      </c>
      <c r="O149"/>
      <c r="P149"/>
      <c r="Q149"/>
    </row>
    <row r="150" spans="1:18" hidden="1" x14ac:dyDescent="0.3">
      <c r="A150">
        <v>1</v>
      </c>
      <c r="B150" t="s">
        <v>202</v>
      </c>
      <c r="C150" t="s">
        <v>97</v>
      </c>
      <c r="D150">
        <v>1</v>
      </c>
      <c r="E150">
        <v>1</v>
      </c>
      <c r="F150">
        <v>1</v>
      </c>
      <c r="G150" t="s">
        <v>30</v>
      </c>
      <c r="H150"/>
      <c r="I150"/>
      <c r="J150"/>
      <c r="L150">
        <v>50</v>
      </c>
      <c r="M150">
        <v>25</v>
      </c>
      <c r="N150">
        <v>200</v>
      </c>
      <c r="O150"/>
      <c r="P150"/>
      <c r="Q150"/>
    </row>
    <row r="151" spans="1:18" hidden="1" x14ac:dyDescent="0.3">
      <c r="A151">
        <v>1</v>
      </c>
      <c r="B151" t="s">
        <v>203</v>
      </c>
      <c r="C151" t="s">
        <v>204</v>
      </c>
      <c r="D151">
        <v>1</v>
      </c>
      <c r="E151">
        <v>1</v>
      </c>
      <c r="F151">
        <v>0</v>
      </c>
      <c r="G151" t="s">
        <v>51</v>
      </c>
      <c r="H151"/>
      <c r="I151">
        <v>100</v>
      </c>
      <c r="J151"/>
      <c r="L151">
        <v>170</v>
      </c>
      <c r="M151">
        <v>2.5</v>
      </c>
      <c r="N151">
        <v>6800</v>
      </c>
      <c r="O151"/>
      <c r="P151"/>
      <c r="Q151"/>
    </row>
    <row r="152" spans="1:18" hidden="1" x14ac:dyDescent="0.3">
      <c r="A152">
        <v>1</v>
      </c>
      <c r="B152" t="s">
        <v>205</v>
      </c>
      <c r="C152" t="s">
        <v>61</v>
      </c>
      <c r="D152">
        <v>2</v>
      </c>
      <c r="F152">
        <v>0</v>
      </c>
      <c r="G152" t="s">
        <v>23</v>
      </c>
      <c r="H152"/>
      <c r="I152"/>
      <c r="J152"/>
      <c r="L152">
        <v>150</v>
      </c>
      <c r="M152">
        <v>2.5</v>
      </c>
      <c r="N152">
        <v>6000</v>
      </c>
      <c r="O152"/>
      <c r="P152"/>
      <c r="Q152"/>
    </row>
    <row r="153" spans="1:18" hidden="1" x14ac:dyDescent="0.3">
      <c r="A153">
        <v>1</v>
      </c>
      <c r="B153" t="s">
        <v>206</v>
      </c>
      <c r="C153" t="s">
        <v>25</v>
      </c>
      <c r="D153">
        <v>2</v>
      </c>
      <c r="E153">
        <v>1</v>
      </c>
      <c r="F153">
        <v>1</v>
      </c>
      <c r="G153" t="s">
        <v>33</v>
      </c>
      <c r="H153">
        <v>1200</v>
      </c>
      <c r="I153"/>
      <c r="J153"/>
      <c r="L153">
        <v>150</v>
      </c>
      <c r="M153">
        <v>2</v>
      </c>
      <c r="N153">
        <v>7500</v>
      </c>
      <c r="O153"/>
      <c r="P153"/>
      <c r="Q153"/>
    </row>
    <row r="154" spans="1:18" hidden="1" x14ac:dyDescent="0.3">
      <c r="A154">
        <v>2</v>
      </c>
      <c r="B154" t="s">
        <v>207</v>
      </c>
      <c r="C154" t="s">
        <v>97</v>
      </c>
      <c r="E154">
        <v>2</v>
      </c>
      <c r="F154">
        <v>0</v>
      </c>
      <c r="G154" t="s">
        <v>27</v>
      </c>
      <c r="H154"/>
      <c r="I154">
        <v>65</v>
      </c>
      <c r="J154"/>
      <c r="L154">
        <v>80</v>
      </c>
      <c r="M154">
        <v>1</v>
      </c>
      <c r="N154">
        <v>8000</v>
      </c>
      <c r="O154">
        <v>100</v>
      </c>
      <c r="P154">
        <v>2</v>
      </c>
      <c r="Q154">
        <v>5000</v>
      </c>
      <c r="R154">
        <v>2</v>
      </c>
    </row>
    <row r="155" spans="1:18" hidden="1" x14ac:dyDescent="0.3">
      <c r="A155">
        <v>2</v>
      </c>
      <c r="B155" t="s">
        <v>208</v>
      </c>
      <c r="C155" t="s">
        <v>19</v>
      </c>
      <c r="D155">
        <v>2</v>
      </c>
      <c r="F155">
        <v>0</v>
      </c>
      <c r="G155" t="s">
        <v>62</v>
      </c>
      <c r="H155"/>
      <c r="I155">
        <v>11</v>
      </c>
      <c r="J155"/>
      <c r="L155">
        <v>30</v>
      </c>
      <c r="M155">
        <v>5</v>
      </c>
      <c r="N155">
        <v>600</v>
      </c>
      <c r="O155">
        <v>30</v>
      </c>
      <c r="P155">
        <v>15</v>
      </c>
      <c r="Q155">
        <v>200</v>
      </c>
      <c r="R155">
        <v>3</v>
      </c>
    </row>
    <row r="156" spans="1:18" hidden="1" x14ac:dyDescent="0.3">
      <c r="A156">
        <v>2</v>
      </c>
      <c r="B156" t="s">
        <v>209</v>
      </c>
      <c r="C156" t="s">
        <v>25</v>
      </c>
      <c r="D156">
        <v>2</v>
      </c>
      <c r="F156">
        <v>0</v>
      </c>
      <c r="G156" t="s">
        <v>30</v>
      </c>
      <c r="H156"/>
      <c r="I156"/>
      <c r="J156"/>
      <c r="L156">
        <v>100</v>
      </c>
      <c r="M156">
        <v>1</v>
      </c>
      <c r="N156">
        <v>10000</v>
      </c>
      <c r="O156"/>
      <c r="P156"/>
      <c r="Q156"/>
    </row>
    <row r="157" spans="1:18" hidden="1" x14ac:dyDescent="0.3">
      <c r="A157">
        <v>2</v>
      </c>
      <c r="B157" t="s">
        <v>210</v>
      </c>
      <c r="C157" t="s">
        <v>25</v>
      </c>
      <c r="D157">
        <v>1</v>
      </c>
      <c r="E157">
        <v>1</v>
      </c>
      <c r="F157">
        <v>1</v>
      </c>
      <c r="G157" t="s">
        <v>33</v>
      </c>
      <c r="H157">
        <v>150</v>
      </c>
      <c r="I157"/>
      <c r="J157">
        <v>35</v>
      </c>
      <c r="L157">
        <v>50</v>
      </c>
      <c r="M157">
        <v>3</v>
      </c>
      <c r="N157">
        <v>1667</v>
      </c>
      <c r="O157">
        <v>50</v>
      </c>
      <c r="P157">
        <v>10</v>
      </c>
      <c r="Q157">
        <v>500</v>
      </c>
      <c r="R157">
        <v>2</v>
      </c>
    </row>
    <row r="158" spans="1:18" hidden="1" x14ac:dyDescent="0.3">
      <c r="A158">
        <v>2</v>
      </c>
      <c r="B158" t="s">
        <v>211</v>
      </c>
      <c r="C158" t="s">
        <v>86</v>
      </c>
      <c r="D158">
        <v>2</v>
      </c>
      <c r="F158">
        <v>0</v>
      </c>
      <c r="G158" t="s">
        <v>33</v>
      </c>
      <c r="H158"/>
      <c r="I158">
        <v>25</v>
      </c>
      <c r="J158"/>
      <c r="L158">
        <v>200</v>
      </c>
      <c r="M158">
        <v>5</v>
      </c>
      <c r="N158">
        <v>4000</v>
      </c>
      <c r="O158">
        <v>100</v>
      </c>
      <c r="P158">
        <v>10</v>
      </c>
      <c r="Q158">
        <v>1000</v>
      </c>
      <c r="R158">
        <v>2</v>
      </c>
    </row>
    <row r="159" spans="1:18" hidden="1" x14ac:dyDescent="0.3">
      <c r="A159">
        <v>2</v>
      </c>
      <c r="B159" t="s">
        <v>212</v>
      </c>
      <c r="C159" t="s">
        <v>19</v>
      </c>
      <c r="D159">
        <v>2</v>
      </c>
      <c r="F159">
        <v>0</v>
      </c>
      <c r="G159" t="s">
        <v>20</v>
      </c>
      <c r="H159"/>
      <c r="I159"/>
      <c r="J159">
        <v>45</v>
      </c>
      <c r="L159">
        <v>75</v>
      </c>
      <c r="M159">
        <v>6</v>
      </c>
      <c r="N159">
        <v>1250</v>
      </c>
      <c r="O159">
        <v>50</v>
      </c>
      <c r="P159">
        <v>18</v>
      </c>
      <c r="Q159">
        <v>277.77777780000002</v>
      </c>
      <c r="R159">
        <v>1</v>
      </c>
    </row>
    <row r="160" spans="1:18" hidden="1" x14ac:dyDescent="0.3">
      <c r="A160">
        <v>2</v>
      </c>
      <c r="B160" t="s">
        <v>213</v>
      </c>
      <c r="C160" t="s">
        <v>19</v>
      </c>
      <c r="E160">
        <v>2</v>
      </c>
      <c r="F160">
        <v>0</v>
      </c>
      <c r="G160" t="s">
        <v>20</v>
      </c>
      <c r="H160"/>
      <c r="I160"/>
      <c r="J160"/>
      <c r="L160">
        <v>75</v>
      </c>
      <c r="M160">
        <v>3</v>
      </c>
      <c r="N160">
        <v>2500</v>
      </c>
      <c r="O160"/>
      <c r="P160"/>
      <c r="Q160"/>
    </row>
    <row r="161" spans="1:18" hidden="1" x14ac:dyDescent="0.3">
      <c r="A161">
        <v>2</v>
      </c>
      <c r="B161" t="s">
        <v>214</v>
      </c>
      <c r="C161" t="s">
        <v>190</v>
      </c>
      <c r="D161">
        <v>3</v>
      </c>
      <c r="F161">
        <v>0</v>
      </c>
      <c r="G161" t="s">
        <v>215</v>
      </c>
      <c r="H161"/>
      <c r="I161"/>
      <c r="J161"/>
      <c r="L161">
        <v>300</v>
      </c>
      <c r="M161">
        <v>1</v>
      </c>
      <c r="N161">
        <v>30000</v>
      </c>
      <c r="O161">
        <v>150</v>
      </c>
      <c r="P161">
        <v>0.6</v>
      </c>
      <c r="Q161">
        <v>25000</v>
      </c>
      <c r="R161">
        <v>3</v>
      </c>
    </row>
    <row r="162" spans="1:18" hidden="1" x14ac:dyDescent="0.3">
      <c r="A162">
        <v>2</v>
      </c>
      <c r="B162" t="s">
        <v>216</v>
      </c>
      <c r="C162" t="s">
        <v>25</v>
      </c>
      <c r="D162">
        <v>1</v>
      </c>
      <c r="E162">
        <v>1</v>
      </c>
      <c r="F162">
        <v>1</v>
      </c>
      <c r="G162" t="s">
        <v>33</v>
      </c>
      <c r="H162"/>
      <c r="I162"/>
      <c r="J162"/>
      <c r="L162">
        <v>20</v>
      </c>
      <c r="M162">
        <v>10</v>
      </c>
      <c r="N162">
        <v>200</v>
      </c>
      <c r="O162">
        <v>20</v>
      </c>
      <c r="P162">
        <v>20</v>
      </c>
      <c r="Q162">
        <v>100</v>
      </c>
      <c r="R162">
        <v>1</v>
      </c>
    </row>
    <row r="163" spans="1:18" hidden="1" x14ac:dyDescent="0.3">
      <c r="A163">
        <v>2</v>
      </c>
      <c r="B163" t="s">
        <v>217</v>
      </c>
      <c r="C163" t="s">
        <v>22</v>
      </c>
      <c r="D163">
        <v>2</v>
      </c>
      <c r="F163">
        <v>0</v>
      </c>
      <c r="G163" t="s">
        <v>47</v>
      </c>
      <c r="H163"/>
      <c r="I163"/>
      <c r="J163"/>
      <c r="L163">
        <v>75</v>
      </c>
      <c r="M163">
        <v>2</v>
      </c>
      <c r="N163">
        <v>3750</v>
      </c>
      <c r="O163">
        <v>100</v>
      </c>
      <c r="P163">
        <v>6.67</v>
      </c>
      <c r="Q163">
        <v>1499.2503750000001</v>
      </c>
      <c r="R163">
        <v>2</v>
      </c>
    </row>
    <row r="164" spans="1:18" hidden="1" x14ac:dyDescent="0.3">
      <c r="A164">
        <v>2</v>
      </c>
      <c r="B164" t="s">
        <v>218</v>
      </c>
      <c r="C164" t="s">
        <v>19</v>
      </c>
      <c r="D164">
        <v>2</v>
      </c>
      <c r="E164">
        <v>1</v>
      </c>
      <c r="F164">
        <v>0</v>
      </c>
      <c r="G164" t="s">
        <v>33</v>
      </c>
      <c r="H164"/>
      <c r="I164"/>
      <c r="J164"/>
      <c r="L164">
        <v>40</v>
      </c>
      <c r="M164">
        <v>2.5</v>
      </c>
      <c r="N164">
        <v>1600</v>
      </c>
      <c r="O164">
        <v>40</v>
      </c>
      <c r="P164">
        <v>4</v>
      </c>
      <c r="Q164">
        <v>1000</v>
      </c>
      <c r="R164">
        <v>2</v>
      </c>
    </row>
    <row r="165" spans="1:18" hidden="1" x14ac:dyDescent="0.3">
      <c r="A165">
        <v>2</v>
      </c>
      <c r="B165" t="s">
        <v>219</v>
      </c>
      <c r="C165" t="s">
        <v>61</v>
      </c>
      <c r="D165">
        <v>1</v>
      </c>
      <c r="E165">
        <v>1</v>
      </c>
      <c r="F165">
        <v>1</v>
      </c>
      <c r="G165" t="s">
        <v>33</v>
      </c>
      <c r="H165"/>
      <c r="I165">
        <v>12</v>
      </c>
      <c r="J165">
        <v>60</v>
      </c>
      <c r="L165">
        <v>70</v>
      </c>
      <c r="M165">
        <v>5</v>
      </c>
      <c r="N165">
        <v>1400</v>
      </c>
      <c r="O165">
        <v>35</v>
      </c>
      <c r="P165">
        <v>5</v>
      </c>
      <c r="Q165">
        <v>700</v>
      </c>
      <c r="R165">
        <v>1</v>
      </c>
    </row>
    <row r="166" spans="1:18" hidden="1" x14ac:dyDescent="0.3">
      <c r="A166">
        <v>2</v>
      </c>
      <c r="B166" t="s">
        <v>220</v>
      </c>
      <c r="C166" t="s">
        <v>25</v>
      </c>
      <c r="D166">
        <v>1</v>
      </c>
      <c r="E166">
        <v>1</v>
      </c>
      <c r="F166">
        <v>1</v>
      </c>
      <c r="G166" t="s">
        <v>51</v>
      </c>
      <c r="H166"/>
      <c r="I166">
        <v>46</v>
      </c>
      <c r="J166"/>
      <c r="L166">
        <v>100</v>
      </c>
      <c r="M166">
        <v>4</v>
      </c>
      <c r="N166">
        <v>2500</v>
      </c>
      <c r="O166">
        <v>100</v>
      </c>
      <c r="P166">
        <v>10</v>
      </c>
      <c r="Q166">
        <v>1000</v>
      </c>
      <c r="R166">
        <v>2</v>
      </c>
    </row>
    <row r="167" spans="1:18" hidden="1" x14ac:dyDescent="0.3">
      <c r="A167">
        <v>2</v>
      </c>
      <c r="B167" t="s">
        <v>221</v>
      </c>
      <c r="C167" t="s">
        <v>25</v>
      </c>
      <c r="D167">
        <v>1</v>
      </c>
      <c r="F167">
        <v>0</v>
      </c>
      <c r="G167" t="s">
        <v>27</v>
      </c>
      <c r="H167"/>
      <c r="I167"/>
      <c r="J167"/>
      <c r="L167">
        <v>75</v>
      </c>
      <c r="M167">
        <v>3</v>
      </c>
      <c r="N167">
        <v>2500</v>
      </c>
      <c r="O167"/>
      <c r="P167"/>
      <c r="Q167"/>
    </row>
    <row r="168" spans="1:18" hidden="1" x14ac:dyDescent="0.3">
      <c r="A168">
        <v>2</v>
      </c>
      <c r="B168" t="s">
        <v>222</v>
      </c>
      <c r="C168" t="s">
        <v>25</v>
      </c>
      <c r="D168">
        <v>3</v>
      </c>
      <c r="F168">
        <v>0</v>
      </c>
      <c r="G168" t="s">
        <v>20</v>
      </c>
      <c r="H168"/>
      <c r="I168">
        <v>40</v>
      </c>
      <c r="J168"/>
      <c r="L168">
        <v>100</v>
      </c>
      <c r="M168">
        <v>1</v>
      </c>
      <c r="N168">
        <v>10000</v>
      </c>
      <c r="O168"/>
      <c r="P168"/>
      <c r="Q168"/>
    </row>
    <row r="169" spans="1:18" hidden="1" x14ac:dyDescent="0.3">
      <c r="A169">
        <v>2</v>
      </c>
      <c r="B169" t="s">
        <v>223</v>
      </c>
      <c r="C169" t="s">
        <v>19</v>
      </c>
      <c r="D169">
        <v>2</v>
      </c>
      <c r="E169">
        <v>1</v>
      </c>
      <c r="F169">
        <v>0</v>
      </c>
      <c r="G169" t="s">
        <v>33</v>
      </c>
      <c r="H169"/>
      <c r="I169"/>
      <c r="J169"/>
      <c r="L169">
        <v>50</v>
      </c>
      <c r="M169">
        <v>3</v>
      </c>
      <c r="N169">
        <v>1666.666667</v>
      </c>
      <c r="O169">
        <v>50</v>
      </c>
      <c r="P169">
        <v>8</v>
      </c>
      <c r="Q169">
        <v>625</v>
      </c>
      <c r="R169">
        <v>4</v>
      </c>
    </row>
    <row r="170" spans="1:18" hidden="1" x14ac:dyDescent="0.3">
      <c r="A170">
        <v>2</v>
      </c>
      <c r="B170" t="s">
        <v>224</v>
      </c>
      <c r="C170" t="s">
        <v>97</v>
      </c>
      <c r="D170">
        <v>1</v>
      </c>
      <c r="E170">
        <v>1</v>
      </c>
      <c r="F170">
        <v>0</v>
      </c>
      <c r="G170" t="s">
        <v>225</v>
      </c>
      <c r="H170"/>
      <c r="I170"/>
      <c r="J170"/>
      <c r="L170">
        <v>100</v>
      </c>
      <c r="M170">
        <v>0.5</v>
      </c>
      <c r="N170">
        <v>20000</v>
      </c>
      <c r="O170">
        <v>100</v>
      </c>
      <c r="P170">
        <v>2</v>
      </c>
      <c r="Q170">
        <v>5000</v>
      </c>
      <c r="R170">
        <v>3</v>
      </c>
    </row>
    <row r="171" spans="1:18" hidden="1" x14ac:dyDescent="0.3">
      <c r="A171">
        <v>2</v>
      </c>
      <c r="B171" t="s">
        <v>226</v>
      </c>
      <c r="C171" t="s">
        <v>19</v>
      </c>
      <c r="D171">
        <v>3</v>
      </c>
      <c r="F171">
        <v>0</v>
      </c>
      <c r="G171" t="s">
        <v>33</v>
      </c>
      <c r="H171"/>
      <c r="I171"/>
      <c r="J171"/>
      <c r="L171">
        <v>75</v>
      </c>
      <c r="M171">
        <v>1</v>
      </c>
      <c r="N171">
        <v>7500</v>
      </c>
      <c r="O171"/>
      <c r="P171"/>
      <c r="Q171"/>
    </row>
    <row r="172" spans="1:18" hidden="1" x14ac:dyDescent="0.3">
      <c r="A172">
        <v>2</v>
      </c>
      <c r="B172" t="s">
        <v>227</v>
      </c>
      <c r="C172" t="s">
        <v>76</v>
      </c>
      <c r="D172">
        <v>1</v>
      </c>
      <c r="E172">
        <v>1</v>
      </c>
      <c r="F172">
        <v>1</v>
      </c>
      <c r="G172" t="s">
        <v>62</v>
      </c>
      <c r="H172">
        <v>2400</v>
      </c>
      <c r="I172"/>
      <c r="J172"/>
      <c r="L172">
        <v>250</v>
      </c>
      <c r="M172">
        <v>1</v>
      </c>
      <c r="N172">
        <v>25000</v>
      </c>
      <c r="O172"/>
      <c r="P172"/>
      <c r="Q172"/>
    </row>
    <row r="173" spans="1:18" hidden="1" x14ac:dyDescent="0.3">
      <c r="A173">
        <v>2</v>
      </c>
      <c r="B173" t="s">
        <v>228</v>
      </c>
      <c r="C173" t="s">
        <v>19</v>
      </c>
      <c r="D173">
        <v>1</v>
      </c>
      <c r="E173">
        <v>1</v>
      </c>
      <c r="F173">
        <v>0</v>
      </c>
      <c r="G173" t="s">
        <v>23</v>
      </c>
      <c r="H173"/>
      <c r="I173"/>
      <c r="J173"/>
      <c r="L173">
        <v>30</v>
      </c>
      <c r="M173">
        <v>10</v>
      </c>
      <c r="N173">
        <v>300</v>
      </c>
      <c r="O173">
        <v>30</v>
      </c>
      <c r="P173">
        <v>10</v>
      </c>
      <c r="Q173">
        <v>300</v>
      </c>
      <c r="R173">
        <v>2</v>
      </c>
    </row>
    <row r="174" spans="1:18" hidden="1" x14ac:dyDescent="0.3">
      <c r="A174">
        <v>2</v>
      </c>
      <c r="B174" t="s">
        <v>229</v>
      </c>
      <c r="C174" t="s">
        <v>58</v>
      </c>
      <c r="D174">
        <v>3</v>
      </c>
      <c r="F174">
        <v>0</v>
      </c>
      <c r="G174" t="s">
        <v>33</v>
      </c>
      <c r="H174"/>
      <c r="I174"/>
      <c r="J174"/>
      <c r="L174">
        <v>100</v>
      </c>
      <c r="M174">
        <v>1.5</v>
      </c>
      <c r="N174">
        <v>6666.6666670000004</v>
      </c>
      <c r="O174">
        <v>50</v>
      </c>
      <c r="P174">
        <v>3.5</v>
      </c>
      <c r="Q174">
        <v>1428.5714290000001</v>
      </c>
      <c r="R174">
        <v>1</v>
      </c>
    </row>
    <row r="175" spans="1:18" hidden="1" x14ac:dyDescent="0.3">
      <c r="A175">
        <v>2</v>
      </c>
      <c r="B175" t="s">
        <v>230</v>
      </c>
      <c r="C175" t="s">
        <v>76</v>
      </c>
      <c r="D175">
        <v>1</v>
      </c>
      <c r="F175">
        <v>0</v>
      </c>
      <c r="G175" t="s">
        <v>231</v>
      </c>
      <c r="H175"/>
      <c r="I175"/>
      <c r="J175"/>
      <c r="L175">
        <v>30</v>
      </c>
      <c r="M175">
        <v>1</v>
      </c>
      <c r="N175">
        <v>3000</v>
      </c>
      <c r="O175">
        <v>30</v>
      </c>
      <c r="P175">
        <v>3</v>
      </c>
      <c r="Q175">
        <v>1000</v>
      </c>
      <c r="R175">
        <v>2</v>
      </c>
    </row>
    <row r="176" spans="1:18" hidden="1" x14ac:dyDescent="0.3">
      <c r="A176">
        <v>2</v>
      </c>
      <c r="B176" t="s">
        <v>232</v>
      </c>
      <c r="C176" t="s">
        <v>25</v>
      </c>
      <c r="E176">
        <v>2</v>
      </c>
      <c r="F176">
        <v>0</v>
      </c>
      <c r="G176" t="s">
        <v>20</v>
      </c>
      <c r="H176"/>
      <c r="I176"/>
      <c r="J176"/>
      <c r="L176">
        <v>75</v>
      </c>
      <c r="M176">
        <v>1</v>
      </c>
      <c r="N176">
        <v>7500</v>
      </c>
      <c r="O176">
        <v>75</v>
      </c>
      <c r="P176">
        <v>3.75</v>
      </c>
      <c r="Q176">
        <v>2000</v>
      </c>
      <c r="R176">
        <v>2</v>
      </c>
    </row>
    <row r="177" spans="1:18" hidden="1" x14ac:dyDescent="0.3">
      <c r="A177">
        <v>2</v>
      </c>
      <c r="B177" t="s">
        <v>233</v>
      </c>
      <c r="C177" t="s">
        <v>25</v>
      </c>
      <c r="E177">
        <v>1</v>
      </c>
      <c r="F177">
        <v>0</v>
      </c>
      <c r="G177" t="s">
        <v>20</v>
      </c>
      <c r="H177"/>
      <c r="I177"/>
      <c r="J177"/>
      <c r="L177">
        <v>25</v>
      </c>
      <c r="M177">
        <v>5</v>
      </c>
      <c r="N177">
        <v>500</v>
      </c>
      <c r="O177"/>
      <c r="P177"/>
      <c r="Q177"/>
    </row>
    <row r="178" spans="1:18" hidden="1" x14ac:dyDescent="0.3">
      <c r="A178">
        <v>2</v>
      </c>
      <c r="B178" t="s">
        <v>234</v>
      </c>
      <c r="C178" t="s">
        <v>25</v>
      </c>
      <c r="D178">
        <v>1</v>
      </c>
      <c r="E178">
        <v>1</v>
      </c>
      <c r="F178">
        <v>1</v>
      </c>
      <c r="G178" t="s">
        <v>23</v>
      </c>
      <c r="H178">
        <v>350</v>
      </c>
      <c r="I178"/>
      <c r="J178"/>
      <c r="L178">
        <v>65</v>
      </c>
      <c r="M178">
        <v>1</v>
      </c>
      <c r="N178">
        <v>6500</v>
      </c>
      <c r="O178">
        <v>65</v>
      </c>
      <c r="P178">
        <v>2</v>
      </c>
      <c r="Q178">
        <v>3250</v>
      </c>
      <c r="R178">
        <v>2</v>
      </c>
    </row>
    <row r="179" spans="1:18" hidden="1" x14ac:dyDescent="0.3">
      <c r="A179">
        <v>2</v>
      </c>
      <c r="B179" t="s">
        <v>235</v>
      </c>
      <c r="C179" t="s">
        <v>204</v>
      </c>
      <c r="E179">
        <v>1</v>
      </c>
      <c r="F179">
        <v>0</v>
      </c>
      <c r="G179" t="s">
        <v>20</v>
      </c>
      <c r="H179"/>
      <c r="I179"/>
      <c r="J179"/>
      <c r="L179">
        <v>50</v>
      </c>
      <c r="M179">
        <v>1</v>
      </c>
      <c r="N179">
        <v>5000</v>
      </c>
      <c r="O179">
        <v>50</v>
      </c>
      <c r="P179">
        <v>2</v>
      </c>
      <c r="Q179">
        <v>2500</v>
      </c>
      <c r="R179">
        <v>1</v>
      </c>
    </row>
    <row r="180" spans="1:18" hidden="1" x14ac:dyDescent="0.3">
      <c r="A180">
        <v>2</v>
      </c>
      <c r="B180" t="s">
        <v>236</v>
      </c>
      <c r="C180" t="s">
        <v>25</v>
      </c>
      <c r="D180">
        <v>2</v>
      </c>
      <c r="F180">
        <v>0</v>
      </c>
      <c r="G180" t="s">
        <v>66</v>
      </c>
      <c r="H180">
        <v>100</v>
      </c>
      <c r="I180"/>
      <c r="J180"/>
      <c r="L180">
        <v>50</v>
      </c>
      <c r="M180">
        <v>3.3</v>
      </c>
      <c r="N180">
        <v>1515.151515</v>
      </c>
      <c r="O180">
        <v>100</v>
      </c>
      <c r="P180">
        <v>10</v>
      </c>
      <c r="Q180">
        <v>1000</v>
      </c>
      <c r="R180">
        <v>1</v>
      </c>
    </row>
    <row r="181" spans="1:18" hidden="1" x14ac:dyDescent="0.3">
      <c r="A181">
        <v>2</v>
      </c>
      <c r="B181" t="s">
        <v>237</v>
      </c>
      <c r="C181" t="s">
        <v>76</v>
      </c>
      <c r="D181">
        <v>2</v>
      </c>
      <c r="F181">
        <v>0</v>
      </c>
      <c r="G181" t="s">
        <v>30</v>
      </c>
      <c r="H181"/>
      <c r="I181">
        <v>130</v>
      </c>
      <c r="J181"/>
      <c r="L181">
        <v>50</v>
      </c>
      <c r="M181">
        <v>5</v>
      </c>
      <c r="N181">
        <v>1000</v>
      </c>
      <c r="O181"/>
      <c r="P181"/>
      <c r="Q181"/>
    </row>
    <row r="182" spans="1:18" hidden="1" x14ac:dyDescent="0.3">
      <c r="A182">
        <v>2</v>
      </c>
      <c r="B182" t="s">
        <v>238</v>
      </c>
      <c r="C182" t="s">
        <v>148</v>
      </c>
      <c r="D182">
        <v>2</v>
      </c>
      <c r="F182">
        <v>0</v>
      </c>
      <c r="G182" t="s">
        <v>27</v>
      </c>
      <c r="H182"/>
      <c r="I182"/>
      <c r="J182"/>
      <c r="L182">
        <v>75</v>
      </c>
      <c r="M182">
        <v>7.5</v>
      </c>
      <c r="N182">
        <v>1000</v>
      </c>
      <c r="O182">
        <v>25</v>
      </c>
      <c r="P182">
        <v>7.5</v>
      </c>
      <c r="Q182">
        <v>333.33333329999999</v>
      </c>
      <c r="R182">
        <v>1</v>
      </c>
    </row>
    <row r="183" spans="1:18" hidden="1" x14ac:dyDescent="0.3">
      <c r="A183">
        <v>2</v>
      </c>
      <c r="B183" t="s">
        <v>239</v>
      </c>
      <c r="C183" t="s">
        <v>148</v>
      </c>
      <c r="D183">
        <v>2</v>
      </c>
      <c r="F183">
        <v>0</v>
      </c>
      <c r="G183" t="s">
        <v>33</v>
      </c>
      <c r="H183"/>
      <c r="I183"/>
      <c r="J183"/>
      <c r="L183">
        <v>40</v>
      </c>
      <c r="M183">
        <v>2</v>
      </c>
      <c r="N183">
        <v>2000</v>
      </c>
      <c r="O183">
        <v>40</v>
      </c>
      <c r="P183">
        <v>10</v>
      </c>
      <c r="Q183">
        <v>400</v>
      </c>
      <c r="R183">
        <v>1</v>
      </c>
    </row>
    <row r="184" spans="1:18" hidden="1" x14ac:dyDescent="0.3">
      <c r="A184">
        <v>2</v>
      </c>
      <c r="B184" t="s">
        <v>240</v>
      </c>
      <c r="C184" t="s">
        <v>76</v>
      </c>
      <c r="D184">
        <v>4</v>
      </c>
      <c r="F184">
        <v>0</v>
      </c>
      <c r="G184" t="s">
        <v>20</v>
      </c>
      <c r="H184"/>
      <c r="I184"/>
      <c r="J184"/>
      <c r="L184">
        <v>75</v>
      </c>
      <c r="M184">
        <v>1.5</v>
      </c>
      <c r="N184">
        <v>5000</v>
      </c>
      <c r="O184">
        <v>75</v>
      </c>
      <c r="P184">
        <v>3</v>
      </c>
      <c r="Q184">
        <v>2500</v>
      </c>
      <c r="R184">
        <v>2</v>
      </c>
    </row>
    <row r="185" spans="1:18" hidden="1" x14ac:dyDescent="0.3">
      <c r="A185">
        <v>2</v>
      </c>
      <c r="B185" t="s">
        <v>241</v>
      </c>
      <c r="C185" t="s">
        <v>61</v>
      </c>
      <c r="D185">
        <v>1</v>
      </c>
      <c r="E185">
        <v>1</v>
      </c>
      <c r="F185">
        <v>0</v>
      </c>
      <c r="G185" t="s">
        <v>27</v>
      </c>
      <c r="H185"/>
      <c r="I185"/>
      <c r="J185"/>
      <c r="L185">
        <v>80</v>
      </c>
      <c r="M185">
        <v>4</v>
      </c>
      <c r="N185">
        <v>2000</v>
      </c>
      <c r="O185">
        <v>30</v>
      </c>
      <c r="P185">
        <v>4</v>
      </c>
      <c r="Q185">
        <v>750</v>
      </c>
      <c r="R185">
        <v>1</v>
      </c>
    </row>
    <row r="186" spans="1:18" hidden="1" x14ac:dyDescent="0.3">
      <c r="A186">
        <v>2</v>
      </c>
      <c r="B186" t="s">
        <v>242</v>
      </c>
      <c r="C186" t="s">
        <v>25</v>
      </c>
      <c r="D186">
        <v>2</v>
      </c>
      <c r="F186">
        <v>0</v>
      </c>
      <c r="G186" t="s">
        <v>33</v>
      </c>
      <c r="H186"/>
      <c r="I186"/>
      <c r="J186"/>
      <c r="L186">
        <v>60</v>
      </c>
      <c r="M186">
        <v>2</v>
      </c>
      <c r="N186">
        <v>3000</v>
      </c>
      <c r="O186">
        <v>60</v>
      </c>
      <c r="P186">
        <v>4</v>
      </c>
      <c r="Q186">
        <v>1500</v>
      </c>
      <c r="R186">
        <v>1</v>
      </c>
    </row>
    <row r="187" spans="1:18" hidden="1" x14ac:dyDescent="0.3">
      <c r="A187">
        <v>2</v>
      </c>
      <c r="B187" t="s">
        <v>243</v>
      </c>
      <c r="C187" t="s">
        <v>58</v>
      </c>
      <c r="D187">
        <v>1</v>
      </c>
      <c r="F187">
        <v>0</v>
      </c>
      <c r="G187" t="s">
        <v>66</v>
      </c>
      <c r="H187"/>
      <c r="I187"/>
      <c r="J187"/>
      <c r="L187">
        <v>100</v>
      </c>
      <c r="M187">
        <v>2.5</v>
      </c>
      <c r="N187">
        <v>4000</v>
      </c>
      <c r="O187">
        <v>100</v>
      </c>
      <c r="P187">
        <v>2.5</v>
      </c>
      <c r="Q187">
        <v>4000</v>
      </c>
      <c r="R187">
        <v>1</v>
      </c>
    </row>
    <row r="188" spans="1:18" hidden="1" x14ac:dyDescent="0.3">
      <c r="A188">
        <v>2</v>
      </c>
      <c r="B188" t="s">
        <v>244</v>
      </c>
      <c r="C188" t="s">
        <v>61</v>
      </c>
      <c r="D188">
        <v>1</v>
      </c>
      <c r="F188">
        <v>0</v>
      </c>
      <c r="G188" t="s">
        <v>66</v>
      </c>
      <c r="H188"/>
      <c r="I188"/>
      <c r="J188">
        <v>75</v>
      </c>
      <c r="L188">
        <v>50</v>
      </c>
      <c r="M188">
        <v>2</v>
      </c>
      <c r="N188">
        <v>2500</v>
      </c>
      <c r="O188"/>
      <c r="P188"/>
      <c r="Q188"/>
    </row>
    <row r="189" spans="1:18" hidden="1" x14ac:dyDescent="0.3">
      <c r="A189">
        <v>2</v>
      </c>
      <c r="B189" t="s">
        <v>245</v>
      </c>
      <c r="C189" t="s">
        <v>61</v>
      </c>
      <c r="D189">
        <v>2</v>
      </c>
      <c r="E189">
        <v>1</v>
      </c>
      <c r="F189">
        <v>0</v>
      </c>
      <c r="G189" t="s">
        <v>23</v>
      </c>
      <c r="H189"/>
      <c r="I189"/>
      <c r="J189"/>
      <c r="L189">
        <v>75</v>
      </c>
      <c r="M189">
        <v>4</v>
      </c>
      <c r="N189">
        <v>1875</v>
      </c>
      <c r="O189">
        <v>75</v>
      </c>
      <c r="P189">
        <v>15</v>
      </c>
      <c r="Q189">
        <v>500</v>
      </c>
      <c r="R189">
        <v>4</v>
      </c>
    </row>
    <row r="190" spans="1:18" hidden="1" x14ac:dyDescent="0.3">
      <c r="A190">
        <v>2</v>
      </c>
      <c r="B190" t="s">
        <v>246</v>
      </c>
      <c r="C190" t="s">
        <v>25</v>
      </c>
      <c r="E190">
        <v>2</v>
      </c>
      <c r="F190">
        <v>0</v>
      </c>
      <c r="G190" t="s">
        <v>20</v>
      </c>
      <c r="H190"/>
      <c r="I190"/>
      <c r="J190"/>
      <c r="L190">
        <v>40</v>
      </c>
      <c r="M190">
        <v>5</v>
      </c>
      <c r="N190">
        <v>800</v>
      </c>
      <c r="O190">
        <v>40</v>
      </c>
      <c r="P190">
        <v>20</v>
      </c>
      <c r="Q190">
        <v>200</v>
      </c>
      <c r="R190">
        <v>1</v>
      </c>
    </row>
    <row r="191" spans="1:18" hidden="1" x14ac:dyDescent="0.3">
      <c r="A191">
        <v>2</v>
      </c>
      <c r="B191" t="s">
        <v>247</v>
      </c>
      <c r="C191" t="s">
        <v>19</v>
      </c>
      <c r="D191">
        <v>1</v>
      </c>
      <c r="E191">
        <v>1</v>
      </c>
      <c r="F191">
        <v>1</v>
      </c>
      <c r="G191" t="s">
        <v>51</v>
      </c>
      <c r="H191"/>
      <c r="I191">
        <v>100</v>
      </c>
      <c r="J191"/>
      <c r="L191">
        <v>150</v>
      </c>
      <c r="M191">
        <v>1</v>
      </c>
      <c r="N191">
        <v>15000</v>
      </c>
      <c r="O191"/>
      <c r="P191"/>
      <c r="Q191"/>
    </row>
    <row r="192" spans="1:18" hidden="1" x14ac:dyDescent="0.3">
      <c r="A192">
        <v>2</v>
      </c>
      <c r="B192" t="s">
        <v>248</v>
      </c>
      <c r="C192" t="s">
        <v>61</v>
      </c>
      <c r="D192">
        <v>1</v>
      </c>
      <c r="E192">
        <v>1</v>
      </c>
      <c r="F192">
        <v>0</v>
      </c>
      <c r="G192" t="s">
        <v>116</v>
      </c>
      <c r="H192"/>
      <c r="I192">
        <v>10</v>
      </c>
      <c r="J192"/>
      <c r="L192">
        <v>51</v>
      </c>
      <c r="M192">
        <v>1</v>
      </c>
      <c r="N192">
        <v>5100</v>
      </c>
      <c r="O192">
        <v>51</v>
      </c>
      <c r="P192">
        <v>6</v>
      </c>
      <c r="Q192">
        <v>850</v>
      </c>
      <c r="R192">
        <v>2</v>
      </c>
    </row>
    <row r="193" spans="1:18" hidden="1" x14ac:dyDescent="0.3">
      <c r="A193">
        <v>2</v>
      </c>
      <c r="B193" t="s">
        <v>249</v>
      </c>
      <c r="C193" t="s">
        <v>19</v>
      </c>
      <c r="D193">
        <v>1</v>
      </c>
      <c r="E193">
        <v>1</v>
      </c>
      <c r="F193">
        <v>1</v>
      </c>
      <c r="G193" t="s">
        <v>20</v>
      </c>
      <c r="H193"/>
      <c r="I193"/>
      <c r="J193"/>
      <c r="L193">
        <v>75</v>
      </c>
      <c r="M193">
        <v>2.25</v>
      </c>
      <c r="N193">
        <v>3333.333333</v>
      </c>
      <c r="O193">
        <v>75</v>
      </c>
      <c r="P193">
        <v>5</v>
      </c>
      <c r="Q193">
        <v>1500</v>
      </c>
      <c r="R193">
        <v>1</v>
      </c>
    </row>
    <row r="194" spans="1:18" hidden="1" x14ac:dyDescent="0.3">
      <c r="A194">
        <v>2</v>
      </c>
      <c r="B194" t="s">
        <v>250</v>
      </c>
      <c r="C194" t="s">
        <v>79</v>
      </c>
      <c r="D194">
        <v>4</v>
      </c>
      <c r="F194">
        <v>0</v>
      </c>
      <c r="G194" t="s">
        <v>33</v>
      </c>
      <c r="H194"/>
      <c r="I194"/>
      <c r="J194"/>
      <c r="L194">
        <v>50</v>
      </c>
      <c r="M194">
        <v>8</v>
      </c>
      <c r="N194">
        <v>625</v>
      </c>
      <c r="O194"/>
      <c r="P194"/>
      <c r="Q194"/>
    </row>
    <row r="195" spans="1:18" hidden="1" x14ac:dyDescent="0.3">
      <c r="A195">
        <v>2</v>
      </c>
      <c r="B195" t="s">
        <v>251</v>
      </c>
      <c r="C195" t="s">
        <v>19</v>
      </c>
      <c r="D195">
        <v>2</v>
      </c>
      <c r="F195">
        <v>0</v>
      </c>
      <c r="G195" t="s">
        <v>33</v>
      </c>
      <c r="H195"/>
      <c r="I195">
        <v>32</v>
      </c>
      <c r="J195">
        <v>23</v>
      </c>
      <c r="L195">
        <v>72</v>
      </c>
      <c r="M195">
        <v>2</v>
      </c>
      <c r="N195">
        <v>3600</v>
      </c>
      <c r="O195">
        <v>72</v>
      </c>
      <c r="P195">
        <v>6.5</v>
      </c>
      <c r="Q195">
        <v>1107.6923079999999</v>
      </c>
      <c r="R195">
        <v>1</v>
      </c>
    </row>
    <row r="196" spans="1:18" hidden="1" x14ac:dyDescent="0.3">
      <c r="A196">
        <v>2</v>
      </c>
      <c r="B196" t="s">
        <v>252</v>
      </c>
      <c r="C196" t="s">
        <v>97</v>
      </c>
      <c r="D196">
        <v>2</v>
      </c>
      <c r="F196">
        <v>0</v>
      </c>
      <c r="G196" t="s">
        <v>114</v>
      </c>
      <c r="H196"/>
      <c r="I196">
        <v>25</v>
      </c>
      <c r="J196">
        <v>54</v>
      </c>
      <c r="L196">
        <v>90</v>
      </c>
      <c r="M196">
        <v>3</v>
      </c>
      <c r="N196">
        <v>3000</v>
      </c>
      <c r="O196">
        <v>90</v>
      </c>
      <c r="P196">
        <v>7.5</v>
      </c>
      <c r="Q196">
        <v>1200</v>
      </c>
      <c r="R196">
        <v>2</v>
      </c>
    </row>
    <row r="197" spans="1:18" hidden="1" x14ac:dyDescent="0.3">
      <c r="A197">
        <v>2</v>
      </c>
      <c r="B197" t="s">
        <v>253</v>
      </c>
      <c r="C197" t="s">
        <v>58</v>
      </c>
      <c r="D197">
        <v>1</v>
      </c>
      <c r="E197">
        <v>1</v>
      </c>
      <c r="F197">
        <v>1</v>
      </c>
      <c r="G197" t="s">
        <v>33</v>
      </c>
      <c r="H197"/>
      <c r="I197"/>
      <c r="J197">
        <v>80</v>
      </c>
      <c r="L197">
        <v>60</v>
      </c>
      <c r="M197">
        <v>1</v>
      </c>
      <c r="N197">
        <v>6000</v>
      </c>
      <c r="O197">
        <v>60</v>
      </c>
      <c r="P197">
        <v>6</v>
      </c>
      <c r="Q197">
        <v>1000</v>
      </c>
      <c r="R197">
        <v>2</v>
      </c>
    </row>
    <row r="198" spans="1:18" hidden="1" x14ac:dyDescent="0.3">
      <c r="A198">
        <v>2</v>
      </c>
      <c r="B198" t="s">
        <v>254</v>
      </c>
      <c r="C198" t="s">
        <v>19</v>
      </c>
      <c r="D198">
        <v>3</v>
      </c>
      <c r="F198">
        <v>0</v>
      </c>
      <c r="G198" t="s">
        <v>27</v>
      </c>
      <c r="H198"/>
      <c r="I198">
        <v>63</v>
      </c>
      <c r="J198"/>
      <c r="L198">
        <v>60</v>
      </c>
      <c r="M198">
        <v>1.5</v>
      </c>
      <c r="N198">
        <v>4000</v>
      </c>
      <c r="O198">
        <v>19</v>
      </c>
      <c r="P198">
        <v>1</v>
      </c>
      <c r="Q198">
        <v>1900</v>
      </c>
      <c r="R198">
        <v>1</v>
      </c>
    </row>
    <row r="199" spans="1:18" hidden="1" x14ac:dyDescent="0.3">
      <c r="A199">
        <v>2</v>
      </c>
      <c r="B199" t="s">
        <v>255</v>
      </c>
      <c r="C199" t="s">
        <v>61</v>
      </c>
      <c r="D199">
        <v>2</v>
      </c>
      <c r="F199">
        <v>0</v>
      </c>
      <c r="G199" t="s">
        <v>47</v>
      </c>
      <c r="H199"/>
      <c r="I199"/>
      <c r="J199">
        <v>37</v>
      </c>
      <c r="L199">
        <v>50</v>
      </c>
      <c r="M199">
        <v>1</v>
      </c>
      <c r="N199">
        <v>5000</v>
      </c>
      <c r="O199">
        <v>50</v>
      </c>
      <c r="P199">
        <v>2</v>
      </c>
      <c r="Q199">
        <v>2500</v>
      </c>
      <c r="R199">
        <v>1</v>
      </c>
    </row>
    <row r="200" spans="1:18" hidden="1" x14ac:dyDescent="0.3">
      <c r="A200">
        <v>2</v>
      </c>
      <c r="B200" t="s">
        <v>256</v>
      </c>
      <c r="C200" t="s">
        <v>97</v>
      </c>
      <c r="D200">
        <v>3</v>
      </c>
      <c r="E200">
        <v>1</v>
      </c>
      <c r="F200">
        <v>0</v>
      </c>
      <c r="G200" t="s">
        <v>64</v>
      </c>
      <c r="H200">
        <v>120</v>
      </c>
      <c r="I200"/>
      <c r="J200"/>
      <c r="L200">
        <v>90</v>
      </c>
      <c r="M200">
        <v>2</v>
      </c>
      <c r="N200">
        <v>4500</v>
      </c>
      <c r="O200">
        <v>90</v>
      </c>
      <c r="P200">
        <v>3</v>
      </c>
      <c r="Q200">
        <v>3000</v>
      </c>
      <c r="R200">
        <v>2</v>
      </c>
    </row>
    <row r="201" spans="1:18" hidden="1" x14ac:dyDescent="0.3">
      <c r="A201">
        <v>2</v>
      </c>
      <c r="B201" t="s">
        <v>257</v>
      </c>
      <c r="C201" t="s">
        <v>25</v>
      </c>
      <c r="D201">
        <v>3</v>
      </c>
      <c r="E201">
        <v>2</v>
      </c>
      <c r="F201">
        <v>1</v>
      </c>
      <c r="G201" t="s">
        <v>23</v>
      </c>
      <c r="H201"/>
      <c r="I201">
        <v>165</v>
      </c>
      <c r="J201">
        <v>69</v>
      </c>
      <c r="L201">
        <v>280</v>
      </c>
      <c r="M201">
        <v>0.5</v>
      </c>
      <c r="N201">
        <v>56000</v>
      </c>
      <c r="O201"/>
      <c r="P201"/>
      <c r="Q201"/>
    </row>
    <row r="202" spans="1:18" hidden="1" x14ac:dyDescent="0.3">
      <c r="A202">
        <v>2</v>
      </c>
      <c r="B202" t="s">
        <v>258</v>
      </c>
      <c r="C202" t="s">
        <v>25</v>
      </c>
      <c r="D202">
        <v>2</v>
      </c>
      <c r="F202">
        <v>0</v>
      </c>
      <c r="G202" t="s">
        <v>20</v>
      </c>
      <c r="H202"/>
      <c r="I202">
        <v>15</v>
      </c>
      <c r="J202">
        <v>45</v>
      </c>
      <c r="L202">
        <v>75</v>
      </c>
      <c r="M202">
        <v>6</v>
      </c>
      <c r="N202">
        <v>1250</v>
      </c>
      <c r="O202"/>
      <c r="P202"/>
      <c r="Q202"/>
    </row>
    <row r="203" spans="1:18" hidden="1" x14ac:dyDescent="0.3">
      <c r="A203">
        <v>2</v>
      </c>
      <c r="B203" t="s">
        <v>259</v>
      </c>
      <c r="C203" t="s">
        <v>204</v>
      </c>
      <c r="E203">
        <v>2</v>
      </c>
      <c r="F203">
        <v>0</v>
      </c>
      <c r="G203" t="s">
        <v>66</v>
      </c>
      <c r="H203"/>
      <c r="I203">
        <v>5</v>
      </c>
      <c r="J203">
        <v>80</v>
      </c>
      <c r="L203">
        <v>40</v>
      </c>
      <c r="M203">
        <v>10</v>
      </c>
      <c r="N203">
        <v>400</v>
      </c>
      <c r="O203">
        <v>20</v>
      </c>
      <c r="P203">
        <v>20</v>
      </c>
      <c r="Q203">
        <v>100</v>
      </c>
      <c r="R203">
        <v>2</v>
      </c>
    </row>
    <row r="204" spans="1:18" hidden="1" x14ac:dyDescent="0.3">
      <c r="A204">
        <v>2</v>
      </c>
      <c r="B204" t="s">
        <v>260</v>
      </c>
      <c r="C204" t="s">
        <v>19</v>
      </c>
      <c r="D204">
        <v>1</v>
      </c>
      <c r="F204">
        <v>0</v>
      </c>
      <c r="G204" t="s">
        <v>20</v>
      </c>
      <c r="H204"/>
      <c r="I204"/>
      <c r="J204"/>
      <c r="L204">
        <v>50</v>
      </c>
      <c r="M204">
        <v>5</v>
      </c>
      <c r="N204">
        <v>1000</v>
      </c>
      <c r="O204">
        <v>50</v>
      </c>
      <c r="P204">
        <v>25</v>
      </c>
      <c r="Q204">
        <v>200</v>
      </c>
      <c r="R204">
        <v>1</v>
      </c>
    </row>
    <row r="205" spans="1:18" hidden="1" x14ac:dyDescent="0.3">
      <c r="A205">
        <v>2</v>
      </c>
      <c r="B205" t="s">
        <v>261</v>
      </c>
      <c r="C205" t="s">
        <v>61</v>
      </c>
      <c r="D205">
        <v>3</v>
      </c>
      <c r="F205">
        <v>0</v>
      </c>
      <c r="G205" t="s">
        <v>64</v>
      </c>
      <c r="H205">
        <v>470</v>
      </c>
      <c r="I205"/>
      <c r="J205"/>
      <c r="L205">
        <v>100</v>
      </c>
      <c r="M205">
        <v>1</v>
      </c>
      <c r="N205">
        <v>10000</v>
      </c>
      <c r="O205">
        <v>100</v>
      </c>
      <c r="P205">
        <v>1</v>
      </c>
      <c r="Q205">
        <v>10000</v>
      </c>
      <c r="R205">
        <v>1</v>
      </c>
    </row>
    <row r="206" spans="1:18" x14ac:dyDescent="0.3">
      <c r="A206">
        <v>1</v>
      </c>
      <c r="B206" t="s">
        <v>18</v>
      </c>
      <c r="C206" t="s">
        <v>19</v>
      </c>
      <c r="D206">
        <v>2</v>
      </c>
      <c r="E206">
        <v>1</v>
      </c>
      <c r="F206">
        <v>0</v>
      </c>
      <c r="G206" t="s">
        <v>20</v>
      </c>
      <c r="H206" s="1">
        <v>95</v>
      </c>
      <c r="I206" s="1">
        <v>8</v>
      </c>
      <c r="J206" s="2" t="s">
        <v>728</v>
      </c>
      <c r="K206" t="s">
        <v>730</v>
      </c>
      <c r="L206" s="1">
        <v>50</v>
      </c>
      <c r="M206" s="2">
        <v>5</v>
      </c>
      <c r="N206" s="1">
        <v>1000</v>
      </c>
      <c r="O206" s="1">
        <v>75</v>
      </c>
      <c r="P206" s="2">
        <v>16</v>
      </c>
      <c r="Q206" s="1">
        <v>469</v>
      </c>
      <c r="R206">
        <v>3</v>
      </c>
    </row>
    <row r="207" spans="1:18" hidden="1" x14ac:dyDescent="0.3">
      <c r="A207">
        <v>2</v>
      </c>
      <c r="B207" t="s">
        <v>263</v>
      </c>
      <c r="C207" t="s">
        <v>25</v>
      </c>
      <c r="D207">
        <v>1</v>
      </c>
      <c r="F207">
        <v>0</v>
      </c>
      <c r="G207" t="s">
        <v>62</v>
      </c>
      <c r="H207">
        <v>0</v>
      </c>
      <c r="I207"/>
      <c r="J207"/>
      <c r="K207" t="s">
        <v>36</v>
      </c>
      <c r="L207">
        <v>100</v>
      </c>
      <c r="M207">
        <v>1</v>
      </c>
      <c r="N207">
        <v>10000</v>
      </c>
      <c r="O207"/>
      <c r="P207"/>
      <c r="Q207"/>
    </row>
    <row r="208" spans="1:18" hidden="1" x14ac:dyDescent="0.3">
      <c r="A208">
        <v>2</v>
      </c>
      <c r="B208" t="s">
        <v>264</v>
      </c>
      <c r="C208" t="s">
        <v>22</v>
      </c>
      <c r="D208">
        <v>1</v>
      </c>
      <c r="F208">
        <v>0</v>
      </c>
      <c r="G208" t="s">
        <v>33</v>
      </c>
      <c r="H208">
        <v>0</v>
      </c>
      <c r="I208"/>
      <c r="J208"/>
      <c r="L208">
        <v>100</v>
      </c>
      <c r="M208">
        <v>1</v>
      </c>
      <c r="N208">
        <v>10000</v>
      </c>
      <c r="O208"/>
      <c r="P208"/>
      <c r="Q208"/>
    </row>
    <row r="209" spans="1:18" x14ac:dyDescent="0.3">
      <c r="A209">
        <v>1</v>
      </c>
      <c r="B209" t="s">
        <v>42</v>
      </c>
      <c r="C209" t="s">
        <v>25</v>
      </c>
      <c r="D209">
        <v>1</v>
      </c>
      <c r="E209">
        <v>0</v>
      </c>
      <c r="F209">
        <v>0</v>
      </c>
      <c r="G209" t="s">
        <v>23</v>
      </c>
      <c r="H209" s="1">
        <v>36</v>
      </c>
      <c r="I209" s="1">
        <v>15</v>
      </c>
      <c r="J209" s="2">
        <v>70</v>
      </c>
      <c r="K209" t="s">
        <v>730</v>
      </c>
      <c r="L209" s="1">
        <v>75</v>
      </c>
      <c r="M209" s="2">
        <v>4</v>
      </c>
      <c r="N209" s="1">
        <v>1875</v>
      </c>
      <c r="O209" s="1">
        <v>75</v>
      </c>
      <c r="P209" s="2">
        <v>7.5</v>
      </c>
      <c r="Q209" s="1">
        <v>1000</v>
      </c>
      <c r="R209">
        <v>2</v>
      </c>
    </row>
    <row r="210" spans="1:18" hidden="1" x14ac:dyDescent="0.3">
      <c r="A210">
        <v>2</v>
      </c>
      <c r="B210" t="s">
        <v>266</v>
      </c>
      <c r="C210" t="s">
        <v>76</v>
      </c>
      <c r="D210">
        <v>3</v>
      </c>
      <c r="F210">
        <v>0</v>
      </c>
      <c r="G210" t="s">
        <v>23</v>
      </c>
      <c r="H210"/>
      <c r="I210"/>
      <c r="J210"/>
      <c r="L210">
        <v>75</v>
      </c>
      <c r="M210">
        <v>1.5</v>
      </c>
      <c r="N210">
        <v>5000</v>
      </c>
      <c r="O210">
        <v>75</v>
      </c>
      <c r="P210">
        <v>2.86</v>
      </c>
      <c r="Q210">
        <v>2622.377622</v>
      </c>
      <c r="R210">
        <v>2</v>
      </c>
    </row>
    <row r="211" spans="1:18" hidden="1" x14ac:dyDescent="0.3">
      <c r="A211">
        <v>2</v>
      </c>
      <c r="B211" t="s">
        <v>267</v>
      </c>
      <c r="C211" t="s">
        <v>25</v>
      </c>
      <c r="D211">
        <v>1</v>
      </c>
      <c r="F211">
        <v>0</v>
      </c>
      <c r="G211" t="s">
        <v>27</v>
      </c>
      <c r="H211"/>
      <c r="I211"/>
      <c r="J211"/>
      <c r="L211">
        <v>150</v>
      </c>
      <c r="M211">
        <v>0.5</v>
      </c>
      <c r="N211">
        <v>30000</v>
      </c>
      <c r="O211">
        <v>150</v>
      </c>
      <c r="P211">
        <v>1.5</v>
      </c>
      <c r="Q211">
        <v>10000</v>
      </c>
      <c r="R211">
        <v>5</v>
      </c>
    </row>
    <row r="212" spans="1:18" hidden="1" x14ac:dyDescent="0.3">
      <c r="A212">
        <v>2</v>
      </c>
      <c r="B212" t="s">
        <v>268</v>
      </c>
      <c r="C212" t="s">
        <v>97</v>
      </c>
      <c r="D212">
        <v>3</v>
      </c>
      <c r="F212">
        <v>0</v>
      </c>
      <c r="G212" t="s">
        <v>47</v>
      </c>
      <c r="H212"/>
      <c r="I212"/>
      <c r="J212">
        <v>45</v>
      </c>
      <c r="L212">
        <v>150</v>
      </c>
      <c r="M212">
        <v>1</v>
      </c>
      <c r="N212">
        <v>15000</v>
      </c>
      <c r="O212">
        <v>150</v>
      </c>
      <c r="P212">
        <v>2.5</v>
      </c>
      <c r="Q212">
        <v>6000</v>
      </c>
      <c r="R212">
        <v>3</v>
      </c>
    </row>
    <row r="213" spans="1:18" hidden="1" x14ac:dyDescent="0.3">
      <c r="A213">
        <v>2</v>
      </c>
      <c r="B213" t="s">
        <v>269</v>
      </c>
      <c r="C213" t="s">
        <v>25</v>
      </c>
      <c r="E213">
        <v>1</v>
      </c>
      <c r="F213">
        <v>0</v>
      </c>
      <c r="G213" t="s">
        <v>27</v>
      </c>
      <c r="H213"/>
      <c r="I213">
        <v>14</v>
      </c>
      <c r="J213"/>
      <c r="L213">
        <v>20</v>
      </c>
      <c r="M213">
        <v>1</v>
      </c>
      <c r="N213">
        <v>2000</v>
      </c>
      <c r="O213"/>
      <c r="P213"/>
      <c r="Q213"/>
    </row>
    <row r="214" spans="1:18" hidden="1" x14ac:dyDescent="0.3">
      <c r="A214">
        <v>2</v>
      </c>
      <c r="B214" t="s">
        <v>270</v>
      </c>
      <c r="C214" t="s">
        <v>19</v>
      </c>
      <c r="D214">
        <v>1</v>
      </c>
      <c r="E214">
        <v>1</v>
      </c>
      <c r="F214">
        <v>1</v>
      </c>
      <c r="G214" t="s">
        <v>20</v>
      </c>
      <c r="H214"/>
      <c r="I214">
        <v>194</v>
      </c>
      <c r="J214"/>
      <c r="L214">
        <v>100</v>
      </c>
      <c r="M214">
        <v>2</v>
      </c>
      <c r="N214">
        <v>5000</v>
      </c>
      <c r="O214"/>
      <c r="P214"/>
      <c r="Q214"/>
    </row>
    <row r="215" spans="1:18" x14ac:dyDescent="0.3">
      <c r="A215">
        <v>1</v>
      </c>
      <c r="B215" t="s">
        <v>73</v>
      </c>
      <c r="C215" t="s">
        <v>25</v>
      </c>
      <c r="D215">
        <v>0</v>
      </c>
      <c r="E215">
        <v>1</v>
      </c>
      <c r="F215">
        <v>0</v>
      </c>
      <c r="G215" t="s">
        <v>62</v>
      </c>
      <c r="H215" s="1">
        <v>250</v>
      </c>
      <c r="I215" s="1">
        <v>16</v>
      </c>
      <c r="J215" s="2">
        <v>80</v>
      </c>
      <c r="K215" t="s">
        <v>730</v>
      </c>
      <c r="L215" s="1">
        <v>75</v>
      </c>
      <c r="M215" s="2">
        <v>4</v>
      </c>
      <c r="N215" s="1">
        <v>1875</v>
      </c>
      <c r="O215" s="1">
        <v>75</v>
      </c>
      <c r="P215" s="2">
        <v>15</v>
      </c>
      <c r="Q215" s="1">
        <v>500</v>
      </c>
      <c r="R215">
        <v>1</v>
      </c>
    </row>
    <row r="216" spans="1:18" hidden="1" x14ac:dyDescent="0.3">
      <c r="A216">
        <v>2</v>
      </c>
      <c r="B216" t="s">
        <v>272</v>
      </c>
      <c r="C216" t="s">
        <v>97</v>
      </c>
      <c r="D216">
        <v>2</v>
      </c>
      <c r="E216">
        <v>1</v>
      </c>
      <c r="F216">
        <v>1</v>
      </c>
      <c r="G216" t="s">
        <v>273</v>
      </c>
      <c r="H216"/>
      <c r="I216">
        <v>34</v>
      </c>
      <c r="J216"/>
      <c r="L216">
        <v>100</v>
      </c>
      <c r="M216">
        <v>1.4</v>
      </c>
      <c r="N216">
        <v>7142.8571430000002</v>
      </c>
      <c r="O216"/>
      <c r="P216"/>
      <c r="Q216"/>
    </row>
    <row r="217" spans="1:18" x14ac:dyDescent="0.3">
      <c r="A217">
        <v>1</v>
      </c>
      <c r="B217" t="s">
        <v>142</v>
      </c>
      <c r="C217" t="s">
        <v>19</v>
      </c>
      <c r="D217">
        <v>1</v>
      </c>
      <c r="E217">
        <v>0</v>
      </c>
      <c r="F217">
        <v>0</v>
      </c>
      <c r="G217" t="s">
        <v>143</v>
      </c>
      <c r="H217" s="1">
        <v>72</v>
      </c>
      <c r="I217" s="1">
        <v>6</v>
      </c>
      <c r="J217" s="2" t="s">
        <v>728</v>
      </c>
      <c r="K217" t="s">
        <v>730</v>
      </c>
      <c r="L217" s="1">
        <v>75</v>
      </c>
      <c r="M217" s="2">
        <v>5</v>
      </c>
      <c r="N217" s="1">
        <v>1500</v>
      </c>
      <c r="O217" s="1">
        <v>75</v>
      </c>
      <c r="P217" s="2">
        <v>21</v>
      </c>
      <c r="Q217" s="1">
        <v>357</v>
      </c>
      <c r="R217">
        <v>3</v>
      </c>
    </row>
    <row r="218" spans="1:18" hidden="1" x14ac:dyDescent="0.3">
      <c r="A218">
        <v>2</v>
      </c>
      <c r="B218" t="s">
        <v>275</v>
      </c>
      <c r="C218" t="s">
        <v>97</v>
      </c>
      <c r="D218">
        <v>2</v>
      </c>
      <c r="E218">
        <v>1</v>
      </c>
      <c r="F218">
        <v>0</v>
      </c>
      <c r="G218" t="s">
        <v>20</v>
      </c>
      <c r="H218"/>
      <c r="I218"/>
      <c r="J218"/>
      <c r="L218">
        <v>80</v>
      </c>
      <c r="M218">
        <v>2</v>
      </c>
      <c r="N218">
        <v>4000</v>
      </c>
      <c r="O218">
        <v>100</v>
      </c>
      <c r="P218">
        <v>3</v>
      </c>
      <c r="Q218">
        <v>3333.333333</v>
      </c>
      <c r="R218">
        <v>3</v>
      </c>
    </row>
    <row r="219" spans="1:18" hidden="1" x14ac:dyDescent="0.3">
      <c r="A219">
        <v>2</v>
      </c>
      <c r="B219" t="s">
        <v>276</v>
      </c>
      <c r="C219" t="s">
        <v>25</v>
      </c>
      <c r="D219">
        <v>1</v>
      </c>
      <c r="F219">
        <v>0</v>
      </c>
      <c r="G219" t="s">
        <v>33</v>
      </c>
      <c r="H219"/>
      <c r="I219">
        <v>40</v>
      </c>
      <c r="J219"/>
      <c r="L219">
        <v>75</v>
      </c>
      <c r="M219">
        <v>2.5</v>
      </c>
      <c r="N219">
        <v>3000</v>
      </c>
      <c r="O219">
        <v>75</v>
      </c>
      <c r="P219">
        <v>10</v>
      </c>
      <c r="Q219">
        <v>750</v>
      </c>
      <c r="R219">
        <v>1</v>
      </c>
    </row>
    <row r="220" spans="1:18" hidden="1" x14ac:dyDescent="0.3">
      <c r="A220">
        <v>2</v>
      </c>
      <c r="B220" t="s">
        <v>277</v>
      </c>
      <c r="C220" t="s">
        <v>19</v>
      </c>
      <c r="D220">
        <v>2</v>
      </c>
      <c r="F220">
        <v>0</v>
      </c>
      <c r="G220" t="s">
        <v>23</v>
      </c>
      <c r="H220">
        <v>53</v>
      </c>
      <c r="I220"/>
      <c r="J220">
        <v>20</v>
      </c>
      <c r="L220">
        <v>75</v>
      </c>
      <c r="M220">
        <v>7.5</v>
      </c>
      <c r="N220">
        <v>1000</v>
      </c>
      <c r="O220">
        <v>50</v>
      </c>
      <c r="P220">
        <v>20</v>
      </c>
      <c r="Q220">
        <v>250</v>
      </c>
      <c r="R220">
        <v>2</v>
      </c>
    </row>
    <row r="221" spans="1:18" hidden="1" x14ac:dyDescent="0.3">
      <c r="A221">
        <v>2</v>
      </c>
      <c r="B221" t="s">
        <v>278</v>
      </c>
      <c r="C221" t="s">
        <v>61</v>
      </c>
      <c r="D221">
        <v>1</v>
      </c>
      <c r="F221">
        <v>0</v>
      </c>
      <c r="G221" t="s">
        <v>33</v>
      </c>
      <c r="H221"/>
      <c r="I221">
        <v>14</v>
      </c>
      <c r="J221"/>
      <c r="L221">
        <v>50</v>
      </c>
      <c r="M221">
        <v>2</v>
      </c>
      <c r="N221">
        <v>2500</v>
      </c>
      <c r="O221">
        <v>100</v>
      </c>
      <c r="P221">
        <v>4</v>
      </c>
      <c r="Q221">
        <v>2500</v>
      </c>
      <c r="R221">
        <v>4</v>
      </c>
    </row>
    <row r="222" spans="1:18" x14ac:dyDescent="0.3">
      <c r="A222">
        <v>2</v>
      </c>
      <c r="B222" t="s">
        <v>288</v>
      </c>
      <c r="C222" t="s">
        <v>25</v>
      </c>
      <c r="D222">
        <v>0</v>
      </c>
      <c r="E222">
        <v>2</v>
      </c>
      <c r="F222">
        <v>0</v>
      </c>
      <c r="G222" t="s">
        <v>289</v>
      </c>
      <c r="H222" s="1">
        <v>100</v>
      </c>
      <c r="I222" s="1">
        <v>12</v>
      </c>
      <c r="J222" s="2">
        <v>60</v>
      </c>
      <c r="K222" t="s">
        <v>730</v>
      </c>
      <c r="L222" s="1">
        <v>75</v>
      </c>
      <c r="M222" s="2">
        <v>2.5</v>
      </c>
      <c r="N222" s="1">
        <v>3000</v>
      </c>
      <c r="O222" s="1">
        <v>75</v>
      </c>
      <c r="P222" s="2">
        <v>10</v>
      </c>
      <c r="Q222" s="1">
        <v>750</v>
      </c>
      <c r="R222">
        <v>1</v>
      </c>
    </row>
    <row r="223" spans="1:18" hidden="1" x14ac:dyDescent="0.3">
      <c r="A223">
        <v>2</v>
      </c>
      <c r="B223" t="s">
        <v>280</v>
      </c>
      <c r="C223" t="s">
        <v>76</v>
      </c>
      <c r="D223">
        <v>1</v>
      </c>
      <c r="F223">
        <v>0</v>
      </c>
      <c r="G223" t="s">
        <v>33</v>
      </c>
      <c r="H223"/>
      <c r="I223"/>
      <c r="J223"/>
      <c r="L223">
        <v>30</v>
      </c>
      <c r="M223">
        <v>2</v>
      </c>
      <c r="N223">
        <v>1500</v>
      </c>
      <c r="O223">
        <v>30</v>
      </c>
      <c r="P223">
        <v>5</v>
      </c>
      <c r="Q223">
        <v>600</v>
      </c>
      <c r="R223">
        <v>2</v>
      </c>
    </row>
    <row r="224" spans="1:18" x14ac:dyDescent="0.3">
      <c r="A224">
        <v>3</v>
      </c>
      <c r="B224" t="s">
        <v>425</v>
      </c>
      <c r="C224" t="s">
        <v>19</v>
      </c>
      <c r="D224">
        <v>3</v>
      </c>
      <c r="E224">
        <v>0</v>
      </c>
      <c r="F224">
        <v>0</v>
      </c>
      <c r="G224" t="s">
        <v>20</v>
      </c>
      <c r="H224" s="1">
        <v>400</v>
      </c>
      <c r="I224" s="1">
        <v>35</v>
      </c>
      <c r="J224" s="2" t="s">
        <v>728</v>
      </c>
      <c r="K224" t="s">
        <v>730</v>
      </c>
      <c r="L224" s="1">
        <v>75</v>
      </c>
      <c r="M224" s="2">
        <v>3</v>
      </c>
      <c r="N224" s="1">
        <v>2500</v>
      </c>
      <c r="O224" s="1">
        <v>75</v>
      </c>
      <c r="P224" s="2">
        <v>3</v>
      </c>
      <c r="Q224" s="1">
        <v>2500</v>
      </c>
      <c r="R224">
        <v>3</v>
      </c>
    </row>
    <row r="225" spans="1:18" hidden="1" x14ac:dyDescent="0.3">
      <c r="A225">
        <v>2</v>
      </c>
      <c r="B225" t="s">
        <v>282</v>
      </c>
      <c r="C225" t="s">
        <v>22</v>
      </c>
      <c r="D225">
        <v>2</v>
      </c>
      <c r="E225">
        <v>1</v>
      </c>
      <c r="F225">
        <v>0</v>
      </c>
      <c r="G225" t="s">
        <v>23</v>
      </c>
      <c r="H225"/>
      <c r="I225"/>
      <c r="J225"/>
      <c r="L225">
        <v>75</v>
      </c>
      <c r="M225">
        <v>7.5</v>
      </c>
      <c r="N225">
        <v>1000</v>
      </c>
      <c r="O225">
        <v>100</v>
      </c>
      <c r="P225">
        <v>10</v>
      </c>
      <c r="Q225">
        <v>1000</v>
      </c>
      <c r="R225">
        <v>3</v>
      </c>
    </row>
    <row r="226" spans="1:18" hidden="1" x14ac:dyDescent="0.3">
      <c r="A226">
        <v>2</v>
      </c>
      <c r="B226" t="s">
        <v>283</v>
      </c>
      <c r="C226" t="s">
        <v>19</v>
      </c>
      <c r="D226">
        <v>2</v>
      </c>
      <c r="F226">
        <v>0</v>
      </c>
      <c r="G226" t="s">
        <v>284</v>
      </c>
      <c r="H226"/>
      <c r="I226"/>
      <c r="J226"/>
      <c r="L226">
        <v>75</v>
      </c>
      <c r="M226">
        <v>4</v>
      </c>
      <c r="N226">
        <v>1875</v>
      </c>
      <c r="O226">
        <v>75</v>
      </c>
      <c r="P226">
        <v>7.5</v>
      </c>
      <c r="Q226">
        <v>1000</v>
      </c>
      <c r="R226">
        <v>1</v>
      </c>
    </row>
    <row r="227" spans="1:18" x14ac:dyDescent="0.3">
      <c r="A227">
        <v>3</v>
      </c>
      <c r="B227" t="s">
        <v>499</v>
      </c>
      <c r="C227" t="s">
        <v>25</v>
      </c>
      <c r="D227">
        <v>1</v>
      </c>
      <c r="E227">
        <v>1</v>
      </c>
      <c r="F227">
        <v>1</v>
      </c>
      <c r="G227" t="s">
        <v>435</v>
      </c>
      <c r="H227" s="1">
        <v>3600</v>
      </c>
      <c r="I227" s="1">
        <v>200</v>
      </c>
      <c r="J227" s="2">
        <v>50</v>
      </c>
      <c r="K227" t="s">
        <v>730</v>
      </c>
      <c r="L227" s="1">
        <v>75</v>
      </c>
      <c r="M227" s="2">
        <v>1</v>
      </c>
      <c r="N227" s="1">
        <v>7500</v>
      </c>
      <c r="O227" s="1">
        <v>75</v>
      </c>
      <c r="P227" s="2">
        <v>2.5</v>
      </c>
      <c r="Q227" s="1">
        <v>3000</v>
      </c>
      <c r="R227">
        <v>5</v>
      </c>
    </row>
    <row r="228" spans="1:18" hidden="1" x14ac:dyDescent="0.3">
      <c r="A228">
        <v>2</v>
      </c>
      <c r="B228" t="s">
        <v>286</v>
      </c>
      <c r="C228" t="s">
        <v>79</v>
      </c>
      <c r="D228">
        <v>1</v>
      </c>
      <c r="F228">
        <v>0</v>
      </c>
      <c r="G228" t="s">
        <v>20</v>
      </c>
      <c r="H228">
        <v>600</v>
      </c>
      <c r="I228"/>
      <c r="J228">
        <v>25</v>
      </c>
      <c r="L228">
        <v>60</v>
      </c>
      <c r="M228">
        <v>3</v>
      </c>
      <c r="N228">
        <v>2000</v>
      </c>
      <c r="O228">
        <v>60</v>
      </c>
      <c r="P228">
        <v>5</v>
      </c>
      <c r="Q228">
        <v>1200</v>
      </c>
      <c r="R228">
        <v>1</v>
      </c>
    </row>
    <row r="229" spans="1:18" hidden="1" x14ac:dyDescent="0.3">
      <c r="A229">
        <v>2</v>
      </c>
      <c r="B229" t="s">
        <v>287</v>
      </c>
      <c r="C229" t="s">
        <v>19</v>
      </c>
      <c r="D229">
        <v>1</v>
      </c>
      <c r="E229">
        <v>1</v>
      </c>
      <c r="F229">
        <v>0</v>
      </c>
      <c r="G229" t="s">
        <v>33</v>
      </c>
      <c r="H229"/>
      <c r="I229"/>
      <c r="J229">
        <v>63</v>
      </c>
      <c r="L229">
        <v>40</v>
      </c>
      <c r="M229">
        <v>10</v>
      </c>
      <c r="N229">
        <v>400</v>
      </c>
      <c r="O229">
        <v>40</v>
      </c>
      <c r="P229">
        <v>20</v>
      </c>
      <c r="Q229">
        <v>200</v>
      </c>
      <c r="R229">
        <v>1</v>
      </c>
    </row>
    <row r="230" spans="1:18" x14ac:dyDescent="0.3">
      <c r="A230">
        <v>3</v>
      </c>
      <c r="B230" t="s">
        <v>503</v>
      </c>
      <c r="C230" t="s">
        <v>25</v>
      </c>
      <c r="D230">
        <v>1</v>
      </c>
      <c r="E230">
        <v>0</v>
      </c>
      <c r="F230">
        <v>0</v>
      </c>
      <c r="G230" t="s">
        <v>225</v>
      </c>
      <c r="H230" s="1">
        <v>700</v>
      </c>
      <c r="I230" s="1">
        <v>58</v>
      </c>
      <c r="J230" s="2">
        <v>60</v>
      </c>
      <c r="K230" t="s">
        <v>730</v>
      </c>
      <c r="L230" s="1">
        <v>200</v>
      </c>
      <c r="M230" s="2">
        <v>4</v>
      </c>
      <c r="N230" s="1">
        <v>5000</v>
      </c>
      <c r="O230" s="1">
        <v>75</v>
      </c>
      <c r="P230" s="2">
        <v>6</v>
      </c>
      <c r="Q230" s="1">
        <v>1250</v>
      </c>
      <c r="R230">
        <v>3</v>
      </c>
    </row>
    <row r="231" spans="1:18" hidden="1" x14ac:dyDescent="0.3">
      <c r="A231">
        <v>2</v>
      </c>
      <c r="B231" t="s">
        <v>290</v>
      </c>
      <c r="C231" t="s">
        <v>25</v>
      </c>
      <c r="D231">
        <v>2</v>
      </c>
      <c r="F231">
        <v>0</v>
      </c>
      <c r="G231" t="s">
        <v>62</v>
      </c>
      <c r="H231">
        <v>114</v>
      </c>
      <c r="I231"/>
      <c r="J231">
        <v>60</v>
      </c>
      <c r="L231">
        <v>50</v>
      </c>
      <c r="M231">
        <v>5</v>
      </c>
      <c r="N231">
        <v>1000</v>
      </c>
      <c r="O231"/>
      <c r="P231"/>
      <c r="Q231"/>
    </row>
    <row r="232" spans="1:18" hidden="1" x14ac:dyDescent="0.3">
      <c r="A232">
        <v>2</v>
      </c>
      <c r="B232" t="s">
        <v>291</v>
      </c>
      <c r="C232" t="s">
        <v>76</v>
      </c>
      <c r="D232">
        <v>1</v>
      </c>
      <c r="F232">
        <v>0</v>
      </c>
      <c r="G232" t="s">
        <v>20</v>
      </c>
      <c r="H232">
        <v>1600</v>
      </c>
      <c r="I232"/>
      <c r="J232">
        <v>90</v>
      </c>
      <c r="L232">
        <v>100</v>
      </c>
      <c r="M232">
        <v>1</v>
      </c>
      <c r="N232">
        <v>10000</v>
      </c>
      <c r="O232">
        <v>200</v>
      </c>
      <c r="P232">
        <v>4</v>
      </c>
      <c r="Q232">
        <v>5000</v>
      </c>
      <c r="R232">
        <v>4</v>
      </c>
    </row>
    <row r="233" spans="1:18" hidden="1" x14ac:dyDescent="0.3">
      <c r="A233">
        <v>2</v>
      </c>
      <c r="B233" t="s">
        <v>292</v>
      </c>
      <c r="C233" t="s">
        <v>19</v>
      </c>
      <c r="D233">
        <v>2</v>
      </c>
      <c r="F233">
        <v>0</v>
      </c>
      <c r="G233" t="s">
        <v>293</v>
      </c>
      <c r="H233">
        <v>1000</v>
      </c>
      <c r="I233"/>
      <c r="J233"/>
      <c r="L233">
        <v>75</v>
      </c>
      <c r="M233">
        <v>1</v>
      </c>
      <c r="N233">
        <v>7500</v>
      </c>
      <c r="O233">
        <v>50</v>
      </c>
      <c r="P233">
        <v>3</v>
      </c>
      <c r="Q233">
        <v>1666.666667</v>
      </c>
      <c r="R233">
        <v>1</v>
      </c>
    </row>
    <row r="234" spans="1:18" hidden="1" x14ac:dyDescent="0.3">
      <c r="A234">
        <v>2</v>
      </c>
      <c r="B234" t="s">
        <v>294</v>
      </c>
      <c r="C234" t="s">
        <v>19</v>
      </c>
      <c r="D234">
        <v>1</v>
      </c>
      <c r="E234">
        <v>1</v>
      </c>
      <c r="F234">
        <v>1</v>
      </c>
      <c r="G234" t="s">
        <v>33</v>
      </c>
      <c r="H234"/>
      <c r="I234">
        <v>25</v>
      </c>
      <c r="J234"/>
      <c r="L234">
        <v>100</v>
      </c>
      <c r="M234">
        <v>2</v>
      </c>
      <c r="N234">
        <v>5000</v>
      </c>
      <c r="O234">
        <v>100</v>
      </c>
      <c r="P234">
        <v>8</v>
      </c>
      <c r="Q234">
        <v>1250</v>
      </c>
      <c r="R234">
        <v>1</v>
      </c>
    </row>
    <row r="235" spans="1:18" hidden="1" x14ac:dyDescent="0.3">
      <c r="A235">
        <v>2</v>
      </c>
      <c r="B235" t="s">
        <v>295</v>
      </c>
      <c r="C235" t="s">
        <v>204</v>
      </c>
      <c r="D235">
        <v>1</v>
      </c>
      <c r="E235">
        <v>2</v>
      </c>
      <c r="F235">
        <v>1</v>
      </c>
      <c r="G235" t="s">
        <v>23</v>
      </c>
      <c r="H235">
        <v>117</v>
      </c>
      <c r="I235"/>
      <c r="J235"/>
      <c r="L235">
        <v>50</v>
      </c>
      <c r="M235">
        <v>3</v>
      </c>
      <c r="N235">
        <v>1666.666667</v>
      </c>
      <c r="O235"/>
      <c r="P235"/>
      <c r="Q235"/>
    </row>
    <row r="236" spans="1:18" x14ac:dyDescent="0.3">
      <c r="A236">
        <v>4</v>
      </c>
      <c r="B236" t="s">
        <v>577</v>
      </c>
      <c r="C236" t="s">
        <v>148</v>
      </c>
      <c r="D236">
        <v>1</v>
      </c>
      <c r="E236">
        <v>0</v>
      </c>
      <c r="F236">
        <v>0</v>
      </c>
      <c r="G236" t="s">
        <v>20</v>
      </c>
      <c r="H236" s="1">
        <v>1420</v>
      </c>
      <c r="I236" s="1">
        <v>160</v>
      </c>
      <c r="J236" s="2">
        <v>47</v>
      </c>
      <c r="K236" t="s">
        <v>730</v>
      </c>
      <c r="L236" s="1">
        <v>100</v>
      </c>
      <c r="M236" s="2">
        <v>1</v>
      </c>
      <c r="N236" s="1">
        <v>10000</v>
      </c>
      <c r="O236" s="1">
        <v>75</v>
      </c>
      <c r="P236" s="2">
        <v>1.1499999999999999</v>
      </c>
      <c r="Q236" s="1">
        <v>6521.7391299999999</v>
      </c>
      <c r="R236">
        <v>1</v>
      </c>
    </row>
    <row r="237" spans="1:18" x14ac:dyDescent="0.3">
      <c r="A237">
        <v>4</v>
      </c>
      <c r="B237" t="s">
        <v>687</v>
      </c>
      <c r="C237" t="s">
        <v>29</v>
      </c>
      <c r="D237">
        <v>2</v>
      </c>
      <c r="E237">
        <v>0</v>
      </c>
      <c r="F237">
        <v>0</v>
      </c>
      <c r="G237" t="s">
        <v>66</v>
      </c>
      <c r="H237" s="1">
        <v>1250</v>
      </c>
      <c r="I237" s="1">
        <v>180</v>
      </c>
      <c r="J237" s="2" t="s">
        <v>728</v>
      </c>
      <c r="K237" t="s">
        <v>730</v>
      </c>
      <c r="L237" s="1">
        <v>75</v>
      </c>
      <c r="M237" s="2">
        <v>1</v>
      </c>
      <c r="N237" s="1">
        <v>7500</v>
      </c>
      <c r="O237" s="1">
        <v>75</v>
      </c>
      <c r="P237" s="2">
        <v>2</v>
      </c>
      <c r="Q237" s="1">
        <v>3750</v>
      </c>
      <c r="R237">
        <v>1</v>
      </c>
    </row>
    <row r="238" spans="1:18" hidden="1" x14ac:dyDescent="0.3">
      <c r="A238">
        <v>2</v>
      </c>
      <c r="B238" t="s">
        <v>298</v>
      </c>
      <c r="C238" t="s">
        <v>19</v>
      </c>
      <c r="D238">
        <v>2</v>
      </c>
      <c r="F238">
        <v>0</v>
      </c>
      <c r="G238" t="s">
        <v>299</v>
      </c>
      <c r="H238"/>
      <c r="I238">
        <v>700</v>
      </c>
      <c r="J238"/>
      <c r="L238">
        <v>100</v>
      </c>
      <c r="M238">
        <v>0.5</v>
      </c>
      <c r="N238">
        <v>20000</v>
      </c>
      <c r="O238">
        <v>100</v>
      </c>
      <c r="P238">
        <v>1.25</v>
      </c>
      <c r="Q238">
        <v>8000</v>
      </c>
      <c r="R238">
        <v>1</v>
      </c>
    </row>
    <row r="239" spans="1:18" x14ac:dyDescent="0.3">
      <c r="A239">
        <v>4</v>
      </c>
      <c r="B239" t="s">
        <v>702</v>
      </c>
      <c r="C239" t="s">
        <v>29</v>
      </c>
      <c r="D239">
        <v>1</v>
      </c>
      <c r="E239">
        <v>2</v>
      </c>
      <c r="F239">
        <v>1</v>
      </c>
      <c r="G239" t="s">
        <v>33</v>
      </c>
      <c r="H239" s="1">
        <v>1200</v>
      </c>
      <c r="I239" s="1">
        <v>150</v>
      </c>
      <c r="J239" s="2">
        <v>75</v>
      </c>
      <c r="K239" t="s">
        <v>730</v>
      </c>
      <c r="L239" s="1">
        <v>75</v>
      </c>
      <c r="M239" s="2">
        <v>1</v>
      </c>
      <c r="N239" s="1">
        <v>7500</v>
      </c>
      <c r="O239" s="1">
        <v>75</v>
      </c>
      <c r="P239" s="2">
        <v>1.5</v>
      </c>
      <c r="Q239" s="1">
        <v>5000</v>
      </c>
      <c r="R239">
        <v>2</v>
      </c>
    </row>
    <row r="240" spans="1:18" hidden="1" x14ac:dyDescent="0.3">
      <c r="A240">
        <v>2</v>
      </c>
      <c r="B240" t="s">
        <v>301</v>
      </c>
      <c r="C240" t="s">
        <v>76</v>
      </c>
      <c r="D240">
        <v>1</v>
      </c>
      <c r="F240">
        <v>0</v>
      </c>
      <c r="G240" t="s">
        <v>27</v>
      </c>
      <c r="H240"/>
      <c r="I240">
        <v>14</v>
      </c>
      <c r="J240"/>
      <c r="L240">
        <v>40</v>
      </c>
      <c r="M240">
        <v>2</v>
      </c>
      <c r="N240">
        <v>2000</v>
      </c>
      <c r="O240">
        <v>40</v>
      </c>
      <c r="P240">
        <v>3.2</v>
      </c>
      <c r="Q240">
        <v>1250</v>
      </c>
      <c r="R240">
        <v>2</v>
      </c>
    </row>
    <row r="241" spans="1:18" hidden="1" x14ac:dyDescent="0.3">
      <c r="A241">
        <v>2</v>
      </c>
      <c r="B241" t="s">
        <v>302</v>
      </c>
      <c r="C241" t="s">
        <v>61</v>
      </c>
      <c r="D241">
        <v>2</v>
      </c>
      <c r="F241">
        <v>0</v>
      </c>
      <c r="G241" t="s">
        <v>23</v>
      </c>
      <c r="H241"/>
      <c r="I241"/>
      <c r="J241"/>
      <c r="L241">
        <v>30</v>
      </c>
      <c r="M241">
        <v>10</v>
      </c>
      <c r="N241">
        <v>300</v>
      </c>
      <c r="O241">
        <v>30</v>
      </c>
      <c r="P241">
        <v>20</v>
      </c>
      <c r="Q241">
        <v>150</v>
      </c>
      <c r="R241">
        <v>5</v>
      </c>
    </row>
    <row r="242" spans="1:18" hidden="1" x14ac:dyDescent="0.3">
      <c r="A242">
        <v>2</v>
      </c>
      <c r="B242" t="s">
        <v>303</v>
      </c>
      <c r="C242" t="s">
        <v>58</v>
      </c>
      <c r="D242">
        <v>1</v>
      </c>
      <c r="E242">
        <v>1</v>
      </c>
      <c r="F242">
        <v>0</v>
      </c>
      <c r="G242" t="s">
        <v>20</v>
      </c>
      <c r="H242"/>
      <c r="I242"/>
      <c r="J242"/>
      <c r="L242">
        <v>53</v>
      </c>
      <c r="M242">
        <v>1</v>
      </c>
      <c r="N242">
        <v>5300</v>
      </c>
      <c r="O242">
        <v>106</v>
      </c>
      <c r="P242">
        <v>2</v>
      </c>
      <c r="Q242">
        <v>5300</v>
      </c>
      <c r="R242">
        <v>4</v>
      </c>
    </row>
    <row r="243" spans="1:18" hidden="1" x14ac:dyDescent="0.3">
      <c r="A243">
        <v>2</v>
      </c>
      <c r="B243" t="s">
        <v>304</v>
      </c>
      <c r="C243" t="s">
        <v>19</v>
      </c>
      <c r="D243">
        <v>1</v>
      </c>
      <c r="F243">
        <v>0</v>
      </c>
      <c r="G243" t="s">
        <v>51</v>
      </c>
      <c r="H243"/>
      <c r="I243">
        <v>42</v>
      </c>
      <c r="J243">
        <v>40</v>
      </c>
      <c r="L243">
        <v>50</v>
      </c>
      <c r="M243">
        <v>2</v>
      </c>
      <c r="N243">
        <v>2500</v>
      </c>
      <c r="O243"/>
      <c r="P243"/>
      <c r="Q243"/>
    </row>
    <row r="244" spans="1:18" hidden="1" x14ac:dyDescent="0.3">
      <c r="A244">
        <v>2</v>
      </c>
      <c r="B244" t="s">
        <v>305</v>
      </c>
      <c r="C244" t="s">
        <v>19</v>
      </c>
      <c r="D244">
        <v>3</v>
      </c>
      <c r="F244">
        <v>0</v>
      </c>
      <c r="G244" t="s">
        <v>20</v>
      </c>
      <c r="H244"/>
      <c r="I244">
        <v>300</v>
      </c>
      <c r="J244"/>
      <c r="L244">
        <v>90</v>
      </c>
      <c r="M244">
        <v>0.5</v>
      </c>
      <c r="N244">
        <v>18000</v>
      </c>
      <c r="O244">
        <v>90</v>
      </c>
      <c r="P244">
        <v>1</v>
      </c>
      <c r="Q244">
        <v>9000</v>
      </c>
      <c r="R244">
        <v>1</v>
      </c>
    </row>
    <row r="245" spans="1:18" hidden="1" x14ac:dyDescent="0.3">
      <c r="A245">
        <v>2</v>
      </c>
      <c r="B245" t="s">
        <v>306</v>
      </c>
      <c r="C245" t="s">
        <v>22</v>
      </c>
      <c r="D245">
        <v>1</v>
      </c>
      <c r="F245">
        <v>0</v>
      </c>
      <c r="G245" t="s">
        <v>20</v>
      </c>
      <c r="H245"/>
      <c r="I245"/>
      <c r="J245"/>
      <c r="L245">
        <v>0</v>
      </c>
      <c r="M245">
        <v>0.5</v>
      </c>
      <c r="N245">
        <v>0</v>
      </c>
      <c r="O245">
        <v>0</v>
      </c>
      <c r="P245">
        <v>0.5</v>
      </c>
      <c r="Q245">
        <v>0</v>
      </c>
      <c r="R245">
        <v>3</v>
      </c>
    </row>
    <row r="246" spans="1:18" hidden="1" x14ac:dyDescent="0.3">
      <c r="A246">
        <v>2</v>
      </c>
      <c r="B246" t="s">
        <v>307</v>
      </c>
      <c r="C246" t="s">
        <v>204</v>
      </c>
      <c r="D246">
        <v>3</v>
      </c>
      <c r="F246">
        <v>0</v>
      </c>
      <c r="G246" t="s">
        <v>33</v>
      </c>
      <c r="H246"/>
      <c r="I246">
        <v>400</v>
      </c>
      <c r="J246">
        <v>52</v>
      </c>
      <c r="L246">
        <v>90</v>
      </c>
      <c r="M246">
        <v>1.5</v>
      </c>
      <c r="N246">
        <v>6000</v>
      </c>
      <c r="O246"/>
      <c r="P246"/>
      <c r="Q246"/>
    </row>
    <row r="247" spans="1:18" x14ac:dyDescent="0.3">
      <c r="A247">
        <v>2</v>
      </c>
      <c r="B247" t="s">
        <v>265</v>
      </c>
      <c r="C247" t="s">
        <v>19</v>
      </c>
      <c r="D247">
        <v>2</v>
      </c>
      <c r="E247">
        <v>1</v>
      </c>
      <c r="F247">
        <v>0</v>
      </c>
      <c r="G247" t="s">
        <v>33</v>
      </c>
      <c r="H247" s="1">
        <v>410</v>
      </c>
      <c r="I247" s="1">
        <v>57</v>
      </c>
      <c r="J247" s="2" t="s">
        <v>728</v>
      </c>
      <c r="K247" t="s">
        <v>730</v>
      </c>
      <c r="L247" s="1">
        <v>70</v>
      </c>
      <c r="M247" s="2">
        <v>2</v>
      </c>
      <c r="N247" s="1">
        <v>3500</v>
      </c>
      <c r="O247" s="1">
        <v>70</v>
      </c>
      <c r="P247" s="2">
        <v>5</v>
      </c>
      <c r="Q247" s="1">
        <v>1400</v>
      </c>
      <c r="R247">
        <v>1</v>
      </c>
    </row>
    <row r="248" spans="1:18" hidden="1" x14ac:dyDescent="0.3">
      <c r="A248">
        <v>2</v>
      </c>
      <c r="B248" t="s">
        <v>309</v>
      </c>
      <c r="C248" t="s">
        <v>58</v>
      </c>
      <c r="D248">
        <v>2</v>
      </c>
      <c r="F248">
        <v>0</v>
      </c>
      <c r="G248" t="s">
        <v>80</v>
      </c>
      <c r="H248"/>
      <c r="I248"/>
      <c r="J248"/>
      <c r="L248">
        <v>40</v>
      </c>
      <c r="M248">
        <v>4</v>
      </c>
      <c r="N248">
        <v>1000</v>
      </c>
      <c r="O248">
        <v>40</v>
      </c>
      <c r="P248">
        <v>10</v>
      </c>
      <c r="Q248">
        <v>400</v>
      </c>
      <c r="R248">
        <v>1</v>
      </c>
    </row>
    <row r="249" spans="1:18" hidden="1" x14ac:dyDescent="0.3">
      <c r="A249">
        <v>2</v>
      </c>
      <c r="B249" t="s">
        <v>310</v>
      </c>
      <c r="C249" t="s">
        <v>61</v>
      </c>
      <c r="D249">
        <v>2</v>
      </c>
      <c r="E249">
        <v>1</v>
      </c>
      <c r="F249">
        <v>1</v>
      </c>
      <c r="G249" t="s">
        <v>20</v>
      </c>
      <c r="H249"/>
      <c r="I249">
        <v>80</v>
      </c>
      <c r="J249"/>
      <c r="L249">
        <v>60</v>
      </c>
      <c r="M249">
        <v>1.5</v>
      </c>
      <c r="N249">
        <v>4000</v>
      </c>
      <c r="O249"/>
      <c r="P249"/>
      <c r="Q249"/>
    </row>
    <row r="250" spans="1:18" hidden="1" x14ac:dyDescent="0.3">
      <c r="A250">
        <v>2</v>
      </c>
      <c r="B250" t="s">
        <v>311</v>
      </c>
      <c r="C250" t="s">
        <v>25</v>
      </c>
      <c r="D250">
        <v>1</v>
      </c>
      <c r="E250">
        <v>1</v>
      </c>
      <c r="F250">
        <v>0</v>
      </c>
      <c r="G250" t="s">
        <v>23</v>
      </c>
      <c r="H250"/>
      <c r="I250"/>
      <c r="J250">
        <v>50</v>
      </c>
      <c r="L250">
        <v>50</v>
      </c>
      <c r="M250">
        <v>5</v>
      </c>
      <c r="N250">
        <v>1000</v>
      </c>
      <c r="O250">
        <v>10</v>
      </c>
      <c r="P250">
        <v>5</v>
      </c>
      <c r="Q250">
        <v>200</v>
      </c>
      <c r="R250">
        <v>1</v>
      </c>
    </row>
    <row r="251" spans="1:18" hidden="1" x14ac:dyDescent="0.3">
      <c r="A251">
        <v>2</v>
      </c>
      <c r="B251" t="s">
        <v>312</v>
      </c>
      <c r="C251" t="s">
        <v>204</v>
      </c>
      <c r="D251">
        <v>1</v>
      </c>
      <c r="E251">
        <v>1</v>
      </c>
      <c r="F251">
        <v>1</v>
      </c>
      <c r="G251" t="s">
        <v>80</v>
      </c>
      <c r="H251"/>
      <c r="I251"/>
      <c r="J251">
        <v>55</v>
      </c>
      <c r="L251">
        <v>70</v>
      </c>
      <c r="M251">
        <v>1</v>
      </c>
      <c r="N251">
        <v>7000</v>
      </c>
      <c r="O251">
        <v>50</v>
      </c>
      <c r="P251">
        <v>7</v>
      </c>
      <c r="Q251">
        <v>714.2857143</v>
      </c>
      <c r="R251">
        <v>1</v>
      </c>
    </row>
    <row r="252" spans="1:18" hidden="1" x14ac:dyDescent="0.3">
      <c r="A252">
        <v>2</v>
      </c>
      <c r="B252" t="s">
        <v>313</v>
      </c>
      <c r="C252" t="s">
        <v>61</v>
      </c>
      <c r="D252">
        <v>2</v>
      </c>
      <c r="F252">
        <v>0</v>
      </c>
      <c r="G252" t="s">
        <v>51</v>
      </c>
      <c r="H252"/>
      <c r="I252"/>
      <c r="J252"/>
      <c r="L252">
        <v>150</v>
      </c>
      <c r="M252">
        <v>7.5</v>
      </c>
      <c r="N252">
        <v>2000</v>
      </c>
      <c r="O252">
        <v>50</v>
      </c>
      <c r="P252">
        <v>5</v>
      </c>
      <c r="Q252">
        <v>1000</v>
      </c>
      <c r="R252">
        <v>1</v>
      </c>
    </row>
    <row r="253" spans="1:18" hidden="1" x14ac:dyDescent="0.3">
      <c r="A253">
        <v>2</v>
      </c>
      <c r="B253" t="s">
        <v>314</v>
      </c>
      <c r="C253" t="s">
        <v>76</v>
      </c>
      <c r="D253">
        <v>2</v>
      </c>
      <c r="F253">
        <v>0</v>
      </c>
      <c r="G253" t="s">
        <v>51</v>
      </c>
      <c r="H253"/>
      <c r="I253"/>
      <c r="J253">
        <v>25</v>
      </c>
      <c r="L253">
        <v>100</v>
      </c>
      <c r="M253">
        <v>1</v>
      </c>
      <c r="N253">
        <v>10000</v>
      </c>
      <c r="O253"/>
      <c r="P253"/>
      <c r="Q253"/>
    </row>
    <row r="254" spans="1:18" hidden="1" x14ac:dyDescent="0.3">
      <c r="A254">
        <v>2</v>
      </c>
      <c r="B254" t="s">
        <v>315</v>
      </c>
      <c r="C254" t="s">
        <v>58</v>
      </c>
      <c r="D254">
        <v>2</v>
      </c>
      <c r="E254">
        <v>1</v>
      </c>
      <c r="F254">
        <v>0</v>
      </c>
      <c r="G254" t="s">
        <v>27</v>
      </c>
      <c r="H254"/>
      <c r="I254"/>
      <c r="J254"/>
      <c r="L254">
        <v>70</v>
      </c>
      <c r="M254">
        <v>1</v>
      </c>
      <c r="N254">
        <v>7000</v>
      </c>
      <c r="O254">
        <v>10</v>
      </c>
      <c r="P254">
        <v>1</v>
      </c>
      <c r="Q254">
        <v>1000</v>
      </c>
      <c r="R254">
        <v>1</v>
      </c>
    </row>
    <row r="255" spans="1:18" hidden="1" x14ac:dyDescent="0.3">
      <c r="A255">
        <v>2</v>
      </c>
      <c r="B255" t="s">
        <v>316</v>
      </c>
      <c r="C255" t="s">
        <v>19</v>
      </c>
      <c r="D255">
        <v>2</v>
      </c>
      <c r="F255">
        <v>0</v>
      </c>
      <c r="G255" t="s">
        <v>33</v>
      </c>
      <c r="H255"/>
      <c r="I255">
        <v>11</v>
      </c>
      <c r="J255"/>
      <c r="L255">
        <v>50</v>
      </c>
      <c r="M255">
        <v>5</v>
      </c>
      <c r="N255">
        <v>1000</v>
      </c>
      <c r="O255">
        <v>50</v>
      </c>
      <c r="P255">
        <v>5</v>
      </c>
      <c r="Q255">
        <v>1000</v>
      </c>
      <c r="R255">
        <v>2</v>
      </c>
    </row>
    <row r="256" spans="1:18" hidden="1" x14ac:dyDescent="0.3">
      <c r="A256">
        <v>2</v>
      </c>
      <c r="B256" t="s">
        <v>317</v>
      </c>
      <c r="C256" t="s">
        <v>25</v>
      </c>
      <c r="D256">
        <v>2</v>
      </c>
      <c r="F256">
        <v>0</v>
      </c>
      <c r="G256" t="s">
        <v>33</v>
      </c>
      <c r="H256"/>
      <c r="I256"/>
      <c r="J256">
        <v>63</v>
      </c>
      <c r="L256">
        <v>70</v>
      </c>
      <c r="M256">
        <v>1</v>
      </c>
      <c r="N256">
        <v>7000</v>
      </c>
      <c r="O256">
        <v>50</v>
      </c>
      <c r="P256">
        <v>2.5</v>
      </c>
      <c r="Q256">
        <v>2000</v>
      </c>
      <c r="R256">
        <v>1</v>
      </c>
    </row>
    <row r="257" spans="1:18" hidden="1" x14ac:dyDescent="0.3">
      <c r="A257">
        <v>2</v>
      </c>
      <c r="B257" t="s">
        <v>318</v>
      </c>
      <c r="C257" t="s">
        <v>204</v>
      </c>
      <c r="D257">
        <v>2</v>
      </c>
      <c r="F257">
        <v>0</v>
      </c>
      <c r="G257" t="s">
        <v>319</v>
      </c>
      <c r="H257"/>
      <c r="I257"/>
      <c r="J257">
        <v>57</v>
      </c>
      <c r="L257">
        <v>80</v>
      </c>
      <c r="M257">
        <v>1</v>
      </c>
      <c r="N257">
        <v>8000</v>
      </c>
      <c r="O257">
        <v>80</v>
      </c>
      <c r="P257">
        <v>2.5</v>
      </c>
      <c r="Q257">
        <v>3200</v>
      </c>
      <c r="R257">
        <v>3</v>
      </c>
    </row>
    <row r="258" spans="1:18" hidden="1" x14ac:dyDescent="0.3">
      <c r="A258">
        <v>2</v>
      </c>
      <c r="B258" t="s">
        <v>320</v>
      </c>
      <c r="C258" t="s">
        <v>25</v>
      </c>
      <c r="E258">
        <v>2</v>
      </c>
      <c r="F258">
        <v>0</v>
      </c>
      <c r="G258" t="s">
        <v>51</v>
      </c>
      <c r="H258">
        <v>180</v>
      </c>
      <c r="I258"/>
      <c r="J258">
        <v>83</v>
      </c>
      <c r="L258">
        <v>75</v>
      </c>
      <c r="M258">
        <v>6</v>
      </c>
      <c r="N258">
        <v>1250</v>
      </c>
      <c r="O258"/>
      <c r="P258"/>
      <c r="Q258"/>
    </row>
    <row r="259" spans="1:18" x14ac:dyDescent="0.3">
      <c r="A259">
        <v>3</v>
      </c>
      <c r="B259" t="s">
        <v>426</v>
      </c>
      <c r="C259" t="s">
        <v>19</v>
      </c>
      <c r="D259">
        <v>0</v>
      </c>
      <c r="E259">
        <v>1</v>
      </c>
      <c r="F259">
        <v>0</v>
      </c>
      <c r="G259" t="s">
        <v>20</v>
      </c>
      <c r="H259" s="1">
        <v>450</v>
      </c>
      <c r="I259" s="1">
        <v>80</v>
      </c>
      <c r="J259" s="2" t="s">
        <v>728</v>
      </c>
      <c r="K259" t="s">
        <v>730</v>
      </c>
      <c r="L259" s="1">
        <v>70</v>
      </c>
      <c r="M259" s="2">
        <v>1</v>
      </c>
      <c r="N259" s="1">
        <v>7000</v>
      </c>
      <c r="O259" s="1">
        <v>70</v>
      </c>
      <c r="P259" s="2">
        <v>1</v>
      </c>
      <c r="Q259" s="1">
        <v>7000</v>
      </c>
      <c r="R259">
        <v>2</v>
      </c>
    </row>
    <row r="260" spans="1:18" hidden="1" x14ac:dyDescent="0.3">
      <c r="A260">
        <v>2</v>
      </c>
      <c r="B260" t="s">
        <v>322</v>
      </c>
      <c r="C260" t="s">
        <v>58</v>
      </c>
      <c r="D260">
        <v>2</v>
      </c>
      <c r="F260">
        <v>0</v>
      </c>
      <c r="G260" t="s">
        <v>20</v>
      </c>
      <c r="H260">
        <v>240</v>
      </c>
      <c r="I260"/>
      <c r="J260"/>
      <c r="L260">
        <v>200</v>
      </c>
      <c r="M260">
        <v>1</v>
      </c>
      <c r="N260">
        <v>20000</v>
      </c>
      <c r="O260">
        <v>200</v>
      </c>
      <c r="P260">
        <v>2</v>
      </c>
      <c r="Q260">
        <v>10000</v>
      </c>
      <c r="R260">
        <v>3</v>
      </c>
    </row>
    <row r="261" spans="1:18" hidden="1" x14ac:dyDescent="0.3">
      <c r="A261">
        <v>2</v>
      </c>
      <c r="B261" t="s">
        <v>323</v>
      </c>
      <c r="C261" t="s">
        <v>19</v>
      </c>
      <c r="E261">
        <v>2</v>
      </c>
      <c r="F261">
        <v>0</v>
      </c>
      <c r="G261" t="s">
        <v>62</v>
      </c>
      <c r="H261"/>
      <c r="I261">
        <v>3</v>
      </c>
      <c r="J261">
        <v>60</v>
      </c>
      <c r="L261">
        <v>25</v>
      </c>
      <c r="M261">
        <v>5</v>
      </c>
      <c r="N261">
        <v>500</v>
      </c>
      <c r="O261">
        <v>25</v>
      </c>
      <c r="P261">
        <v>20</v>
      </c>
      <c r="Q261">
        <v>125</v>
      </c>
      <c r="R261">
        <v>1</v>
      </c>
    </row>
    <row r="262" spans="1:18" hidden="1" x14ac:dyDescent="0.3">
      <c r="A262">
        <v>2</v>
      </c>
      <c r="B262" t="s">
        <v>324</v>
      </c>
      <c r="C262" t="s">
        <v>148</v>
      </c>
      <c r="D262">
        <v>2</v>
      </c>
      <c r="F262">
        <v>0</v>
      </c>
      <c r="G262" t="s">
        <v>33</v>
      </c>
      <c r="H262"/>
      <c r="I262"/>
      <c r="J262"/>
      <c r="L262">
        <v>80</v>
      </c>
      <c r="M262">
        <v>1</v>
      </c>
      <c r="N262">
        <v>8000</v>
      </c>
      <c r="O262"/>
      <c r="P262"/>
      <c r="Q262"/>
    </row>
    <row r="263" spans="1:18" x14ac:dyDescent="0.3">
      <c r="A263">
        <v>4</v>
      </c>
      <c r="B263" t="s">
        <v>594</v>
      </c>
      <c r="C263" t="s">
        <v>25</v>
      </c>
      <c r="D263">
        <v>1</v>
      </c>
      <c r="E263">
        <v>1</v>
      </c>
      <c r="F263">
        <v>1</v>
      </c>
      <c r="G263" t="s">
        <v>66</v>
      </c>
      <c r="H263" s="1">
        <v>1500</v>
      </c>
      <c r="I263" s="1">
        <v>120</v>
      </c>
      <c r="J263" s="2" t="s">
        <v>728</v>
      </c>
      <c r="K263" t="s">
        <v>730</v>
      </c>
      <c r="L263" s="1">
        <v>70</v>
      </c>
      <c r="M263" s="2">
        <v>1</v>
      </c>
      <c r="N263" s="1">
        <v>7000</v>
      </c>
      <c r="O263" s="1">
        <v>70</v>
      </c>
      <c r="P263" s="2">
        <v>1.5</v>
      </c>
      <c r="Q263" s="1">
        <v>4666.6666670000004</v>
      </c>
      <c r="R263">
        <v>2</v>
      </c>
    </row>
    <row r="264" spans="1:18" hidden="1" x14ac:dyDescent="0.3">
      <c r="A264">
        <v>2</v>
      </c>
      <c r="B264" t="s">
        <v>326</v>
      </c>
      <c r="C264" t="s">
        <v>58</v>
      </c>
      <c r="D264">
        <v>1</v>
      </c>
      <c r="E264">
        <v>1</v>
      </c>
      <c r="F264">
        <v>1</v>
      </c>
      <c r="G264" t="s">
        <v>116</v>
      </c>
      <c r="H264"/>
      <c r="I264"/>
      <c r="J264"/>
      <c r="L264">
        <v>100</v>
      </c>
      <c r="M264">
        <v>2</v>
      </c>
      <c r="N264">
        <v>5000</v>
      </c>
      <c r="O264">
        <v>100</v>
      </c>
      <c r="P264">
        <v>5.4</v>
      </c>
      <c r="Q264">
        <v>1851.851852</v>
      </c>
      <c r="R264">
        <v>2</v>
      </c>
    </row>
    <row r="265" spans="1:18" hidden="1" x14ac:dyDescent="0.3">
      <c r="A265">
        <v>2</v>
      </c>
      <c r="B265" t="s">
        <v>327</v>
      </c>
      <c r="C265" t="s">
        <v>19</v>
      </c>
      <c r="D265">
        <v>2</v>
      </c>
      <c r="E265">
        <v>1</v>
      </c>
      <c r="F265">
        <v>0</v>
      </c>
      <c r="G265" t="s">
        <v>80</v>
      </c>
      <c r="H265">
        <v>110</v>
      </c>
      <c r="I265"/>
      <c r="J265"/>
      <c r="L265">
        <v>50</v>
      </c>
      <c r="M265">
        <v>2</v>
      </c>
      <c r="N265">
        <v>2500</v>
      </c>
      <c r="O265"/>
      <c r="P265"/>
      <c r="Q265"/>
    </row>
    <row r="266" spans="1:18" hidden="1" x14ac:dyDescent="0.3">
      <c r="A266">
        <v>2</v>
      </c>
      <c r="B266" t="s">
        <v>328</v>
      </c>
      <c r="C266" t="s">
        <v>76</v>
      </c>
      <c r="D266">
        <v>2</v>
      </c>
      <c r="F266">
        <v>0</v>
      </c>
      <c r="G266" t="s">
        <v>30</v>
      </c>
      <c r="H266">
        <v>0</v>
      </c>
      <c r="I266"/>
      <c r="J266"/>
      <c r="L266">
        <v>45</v>
      </c>
      <c r="M266">
        <v>10</v>
      </c>
      <c r="N266">
        <v>450</v>
      </c>
      <c r="O266">
        <v>45</v>
      </c>
      <c r="P266">
        <v>25</v>
      </c>
      <c r="Q266">
        <v>180</v>
      </c>
      <c r="R266">
        <v>1</v>
      </c>
    </row>
    <row r="267" spans="1:18" hidden="1" x14ac:dyDescent="0.3">
      <c r="A267">
        <v>2</v>
      </c>
      <c r="B267" t="s">
        <v>329</v>
      </c>
      <c r="C267" t="s">
        <v>19</v>
      </c>
      <c r="D267">
        <v>1</v>
      </c>
      <c r="E267">
        <v>1</v>
      </c>
      <c r="F267">
        <v>1</v>
      </c>
      <c r="G267" t="s">
        <v>51</v>
      </c>
      <c r="H267">
        <v>120</v>
      </c>
      <c r="I267"/>
      <c r="J267"/>
      <c r="L267">
        <v>75</v>
      </c>
      <c r="M267">
        <v>5</v>
      </c>
      <c r="N267">
        <v>1500</v>
      </c>
      <c r="O267"/>
      <c r="P267"/>
      <c r="Q267"/>
    </row>
    <row r="268" spans="1:18" hidden="1" x14ac:dyDescent="0.3">
      <c r="A268">
        <v>2</v>
      </c>
      <c r="B268" t="s">
        <v>330</v>
      </c>
      <c r="C268" t="s">
        <v>22</v>
      </c>
      <c r="D268">
        <v>2</v>
      </c>
      <c r="F268">
        <v>0</v>
      </c>
      <c r="G268" t="s">
        <v>47</v>
      </c>
      <c r="H268"/>
      <c r="I268"/>
      <c r="J268"/>
      <c r="K268" t="s">
        <v>36</v>
      </c>
      <c r="L268">
        <v>50</v>
      </c>
      <c r="M268">
        <v>1</v>
      </c>
      <c r="N268">
        <v>5000</v>
      </c>
      <c r="O268">
        <v>50</v>
      </c>
      <c r="P268">
        <v>2.5</v>
      </c>
      <c r="Q268">
        <v>2000</v>
      </c>
      <c r="R268">
        <v>1</v>
      </c>
    </row>
    <row r="269" spans="1:18" x14ac:dyDescent="0.3">
      <c r="A269">
        <v>4</v>
      </c>
      <c r="B269" t="s">
        <v>643</v>
      </c>
      <c r="C269" t="s">
        <v>29</v>
      </c>
      <c r="D269">
        <v>1</v>
      </c>
      <c r="E269">
        <v>0</v>
      </c>
      <c r="F269">
        <v>0</v>
      </c>
      <c r="G269" t="s">
        <v>23</v>
      </c>
      <c r="H269" s="1">
        <v>150</v>
      </c>
      <c r="I269" s="1">
        <v>32</v>
      </c>
      <c r="J269" s="2" t="s">
        <v>728</v>
      </c>
      <c r="K269" t="s">
        <v>730</v>
      </c>
      <c r="L269" s="1">
        <v>60</v>
      </c>
      <c r="M269" s="2">
        <v>4</v>
      </c>
      <c r="N269" s="1">
        <v>1500</v>
      </c>
      <c r="O269" s="1">
        <v>66</v>
      </c>
      <c r="P269" s="2">
        <v>7</v>
      </c>
      <c r="Q269" s="1">
        <v>942.85714289999999</v>
      </c>
      <c r="R269">
        <v>2</v>
      </c>
    </row>
    <row r="270" spans="1:18" x14ac:dyDescent="0.3">
      <c r="A270">
        <v>3</v>
      </c>
      <c r="B270" t="s">
        <v>408</v>
      </c>
      <c r="C270" t="s">
        <v>61</v>
      </c>
      <c r="D270">
        <v>1</v>
      </c>
      <c r="E270">
        <v>0</v>
      </c>
      <c r="F270">
        <v>0</v>
      </c>
      <c r="G270" t="s">
        <v>51</v>
      </c>
      <c r="H270" s="1">
        <v>500</v>
      </c>
      <c r="I270" s="1">
        <v>50</v>
      </c>
      <c r="J270" s="2" t="s">
        <v>728</v>
      </c>
      <c r="K270" t="s">
        <v>730</v>
      </c>
      <c r="L270" s="1">
        <v>50</v>
      </c>
      <c r="M270" s="2">
        <v>2.5</v>
      </c>
      <c r="N270" s="1">
        <v>2000</v>
      </c>
      <c r="O270" s="1">
        <v>60</v>
      </c>
      <c r="P270" s="2">
        <v>6</v>
      </c>
      <c r="Q270" s="1">
        <v>0</v>
      </c>
      <c r="R270">
        <v>3</v>
      </c>
    </row>
    <row r="271" spans="1:18" x14ac:dyDescent="0.3">
      <c r="A271">
        <v>3</v>
      </c>
      <c r="B271" t="s">
        <v>476</v>
      </c>
      <c r="C271" t="s">
        <v>19</v>
      </c>
      <c r="D271">
        <v>2</v>
      </c>
      <c r="E271">
        <v>0</v>
      </c>
      <c r="F271">
        <v>0</v>
      </c>
      <c r="G271" t="s">
        <v>477</v>
      </c>
      <c r="H271" s="1">
        <v>1400</v>
      </c>
      <c r="I271" s="1">
        <v>210</v>
      </c>
      <c r="J271" s="2" t="s">
        <v>728</v>
      </c>
      <c r="K271" t="s">
        <v>730</v>
      </c>
      <c r="L271" s="1">
        <v>60</v>
      </c>
      <c r="M271" s="2">
        <v>2</v>
      </c>
      <c r="N271" s="1">
        <v>3000</v>
      </c>
      <c r="O271" s="1">
        <v>60</v>
      </c>
      <c r="P271" s="2">
        <v>3</v>
      </c>
      <c r="Q271" s="1">
        <v>2000</v>
      </c>
      <c r="R271">
        <v>3</v>
      </c>
    </row>
    <row r="272" spans="1:18" hidden="1" x14ac:dyDescent="0.3">
      <c r="A272">
        <v>2</v>
      </c>
      <c r="B272" t="s">
        <v>335</v>
      </c>
      <c r="C272" t="s">
        <v>19</v>
      </c>
      <c r="D272">
        <v>1</v>
      </c>
      <c r="F272">
        <v>0</v>
      </c>
      <c r="G272" t="s">
        <v>33</v>
      </c>
      <c r="H272"/>
      <c r="I272">
        <v>62</v>
      </c>
      <c r="J272"/>
      <c r="L272">
        <v>90</v>
      </c>
      <c r="M272">
        <v>1.5</v>
      </c>
      <c r="N272">
        <v>6000</v>
      </c>
      <c r="O272"/>
      <c r="P272"/>
      <c r="Q272"/>
    </row>
    <row r="273" spans="1:18" hidden="1" x14ac:dyDescent="0.3">
      <c r="A273">
        <v>2</v>
      </c>
      <c r="B273" t="s">
        <v>336</v>
      </c>
      <c r="C273" t="s">
        <v>97</v>
      </c>
      <c r="D273">
        <v>3</v>
      </c>
      <c r="F273">
        <v>0</v>
      </c>
      <c r="G273" t="s">
        <v>116</v>
      </c>
      <c r="H273"/>
      <c r="I273"/>
      <c r="J273"/>
      <c r="L273">
        <v>67</v>
      </c>
      <c r="M273">
        <v>2</v>
      </c>
      <c r="N273">
        <v>3350</v>
      </c>
      <c r="O273">
        <v>67</v>
      </c>
      <c r="P273">
        <v>3</v>
      </c>
      <c r="Q273">
        <v>2233.333333</v>
      </c>
      <c r="R273">
        <v>2</v>
      </c>
    </row>
    <row r="274" spans="1:18" hidden="1" x14ac:dyDescent="0.3">
      <c r="A274">
        <v>2</v>
      </c>
      <c r="B274" t="s">
        <v>337</v>
      </c>
      <c r="C274" t="s">
        <v>22</v>
      </c>
      <c r="D274">
        <v>1</v>
      </c>
      <c r="F274">
        <v>0</v>
      </c>
      <c r="G274" t="s">
        <v>27</v>
      </c>
      <c r="H274"/>
      <c r="I274"/>
      <c r="J274"/>
      <c r="L274">
        <v>50</v>
      </c>
      <c r="M274">
        <v>3</v>
      </c>
      <c r="N274">
        <v>1666.666667</v>
      </c>
      <c r="O274"/>
      <c r="P274"/>
      <c r="Q274"/>
    </row>
    <row r="275" spans="1:18" hidden="1" x14ac:dyDescent="0.3">
      <c r="A275">
        <v>2</v>
      </c>
      <c r="B275" t="s">
        <v>338</v>
      </c>
      <c r="C275" t="s">
        <v>19</v>
      </c>
      <c r="D275">
        <v>1</v>
      </c>
      <c r="E275">
        <v>1</v>
      </c>
      <c r="F275">
        <v>0</v>
      </c>
      <c r="G275" t="s">
        <v>66</v>
      </c>
      <c r="H275"/>
      <c r="I275">
        <v>24</v>
      </c>
      <c r="J275"/>
      <c r="L275">
        <v>50</v>
      </c>
      <c r="M275">
        <v>2</v>
      </c>
      <c r="N275">
        <v>2500</v>
      </c>
      <c r="O275">
        <v>50</v>
      </c>
      <c r="P275">
        <v>3.5</v>
      </c>
      <c r="Q275">
        <v>1428.5714290000001</v>
      </c>
      <c r="R275">
        <v>3</v>
      </c>
    </row>
    <row r="276" spans="1:18" hidden="1" x14ac:dyDescent="0.3">
      <c r="A276">
        <v>2</v>
      </c>
      <c r="B276" t="s">
        <v>339</v>
      </c>
      <c r="C276" t="s">
        <v>58</v>
      </c>
      <c r="D276">
        <v>3</v>
      </c>
      <c r="F276">
        <v>0</v>
      </c>
      <c r="G276" t="s">
        <v>27</v>
      </c>
      <c r="H276"/>
      <c r="I276">
        <v>24</v>
      </c>
      <c r="J276"/>
      <c r="L276">
        <v>100</v>
      </c>
      <c r="M276">
        <v>1.5</v>
      </c>
      <c r="N276">
        <v>6666.6666670000004</v>
      </c>
      <c r="O276">
        <v>200</v>
      </c>
      <c r="P276">
        <v>5</v>
      </c>
      <c r="Q276">
        <v>4000</v>
      </c>
      <c r="R276">
        <v>5</v>
      </c>
    </row>
    <row r="277" spans="1:18" x14ac:dyDescent="0.3">
      <c r="A277">
        <v>1</v>
      </c>
      <c r="B277" t="s">
        <v>39</v>
      </c>
      <c r="C277" t="s">
        <v>25</v>
      </c>
      <c r="D277">
        <v>1</v>
      </c>
      <c r="E277">
        <v>1</v>
      </c>
      <c r="F277">
        <v>1</v>
      </c>
      <c r="G277" t="s">
        <v>20</v>
      </c>
      <c r="H277" s="1">
        <v>0</v>
      </c>
      <c r="I277" s="1">
        <v>4</v>
      </c>
      <c r="J277" s="2">
        <v>75</v>
      </c>
      <c r="K277" t="s">
        <v>730</v>
      </c>
      <c r="L277" s="1">
        <v>50</v>
      </c>
      <c r="M277" s="2">
        <v>7.5</v>
      </c>
      <c r="N277" s="1">
        <v>667</v>
      </c>
      <c r="O277" s="1">
        <v>50</v>
      </c>
      <c r="P277" s="2">
        <v>25</v>
      </c>
      <c r="Q277" s="1">
        <v>200</v>
      </c>
      <c r="R277">
        <v>2</v>
      </c>
    </row>
    <row r="278" spans="1:18" hidden="1" x14ac:dyDescent="0.3">
      <c r="A278">
        <v>2</v>
      </c>
      <c r="B278" t="s">
        <v>341</v>
      </c>
      <c r="C278" t="s">
        <v>204</v>
      </c>
      <c r="D278">
        <v>1</v>
      </c>
      <c r="F278">
        <v>0</v>
      </c>
      <c r="G278" t="s">
        <v>33</v>
      </c>
      <c r="H278"/>
      <c r="I278"/>
      <c r="J278">
        <v>56</v>
      </c>
      <c r="L278">
        <v>100</v>
      </c>
      <c r="M278">
        <v>10</v>
      </c>
      <c r="N278">
        <v>1000</v>
      </c>
      <c r="O278"/>
      <c r="P278"/>
      <c r="Q278"/>
    </row>
    <row r="279" spans="1:18" hidden="1" x14ac:dyDescent="0.3">
      <c r="A279">
        <v>2</v>
      </c>
      <c r="B279" t="s">
        <v>342</v>
      </c>
      <c r="C279" t="s">
        <v>76</v>
      </c>
      <c r="D279">
        <v>3</v>
      </c>
      <c r="F279">
        <v>0</v>
      </c>
      <c r="G279" t="s">
        <v>51</v>
      </c>
      <c r="H279">
        <v>0</v>
      </c>
      <c r="I279"/>
      <c r="J279"/>
      <c r="L279">
        <v>120</v>
      </c>
      <c r="M279">
        <v>0.2</v>
      </c>
      <c r="N279">
        <v>60000</v>
      </c>
      <c r="O279">
        <v>60</v>
      </c>
      <c r="P279">
        <v>0.54</v>
      </c>
      <c r="Q279">
        <v>11111.11111</v>
      </c>
      <c r="R279">
        <v>2</v>
      </c>
    </row>
    <row r="280" spans="1:18" hidden="1" x14ac:dyDescent="0.3">
      <c r="A280">
        <v>2</v>
      </c>
      <c r="B280" t="s">
        <v>343</v>
      </c>
      <c r="C280" t="s">
        <v>19</v>
      </c>
      <c r="D280">
        <v>2</v>
      </c>
      <c r="F280">
        <v>0</v>
      </c>
      <c r="G280" t="s">
        <v>20</v>
      </c>
      <c r="H280"/>
      <c r="I280"/>
      <c r="J280"/>
      <c r="L280">
        <v>100</v>
      </c>
      <c r="M280">
        <v>2.5</v>
      </c>
      <c r="N280">
        <v>4000</v>
      </c>
      <c r="O280"/>
      <c r="P280"/>
      <c r="Q280"/>
    </row>
    <row r="281" spans="1:18" hidden="1" x14ac:dyDescent="0.3">
      <c r="A281">
        <v>2</v>
      </c>
      <c r="B281" t="s">
        <v>344</v>
      </c>
      <c r="C281" t="s">
        <v>32</v>
      </c>
      <c r="D281">
        <v>2</v>
      </c>
      <c r="F281">
        <v>0</v>
      </c>
      <c r="G281" t="s">
        <v>23</v>
      </c>
      <c r="H281"/>
      <c r="I281"/>
      <c r="J281">
        <v>22</v>
      </c>
      <c r="L281">
        <v>100</v>
      </c>
      <c r="M281">
        <v>1</v>
      </c>
      <c r="N281">
        <v>10000</v>
      </c>
      <c r="O281">
        <v>50</v>
      </c>
      <c r="P281">
        <v>1</v>
      </c>
      <c r="Q281">
        <v>5000</v>
      </c>
      <c r="R281">
        <v>2</v>
      </c>
    </row>
    <row r="282" spans="1:18" hidden="1" x14ac:dyDescent="0.3">
      <c r="A282">
        <v>2</v>
      </c>
      <c r="B282" t="s">
        <v>345</v>
      </c>
      <c r="C282" t="s">
        <v>19</v>
      </c>
      <c r="D282">
        <v>4</v>
      </c>
      <c r="F282">
        <v>0</v>
      </c>
      <c r="G282" t="s">
        <v>23</v>
      </c>
      <c r="H282"/>
      <c r="I282">
        <v>2.5</v>
      </c>
      <c r="J282">
        <v>40</v>
      </c>
      <c r="L282">
        <v>200</v>
      </c>
      <c r="M282">
        <v>2</v>
      </c>
      <c r="N282">
        <v>10000</v>
      </c>
      <c r="O282"/>
      <c r="P282"/>
      <c r="Q282"/>
    </row>
    <row r="283" spans="1:18" hidden="1" x14ac:dyDescent="0.3">
      <c r="A283">
        <v>2</v>
      </c>
      <c r="B283" t="s">
        <v>346</v>
      </c>
      <c r="C283" t="s">
        <v>58</v>
      </c>
      <c r="D283">
        <v>2</v>
      </c>
      <c r="F283">
        <v>0</v>
      </c>
      <c r="G283" t="s">
        <v>64</v>
      </c>
      <c r="H283"/>
      <c r="I283"/>
      <c r="J283"/>
      <c r="K283" t="s">
        <v>36</v>
      </c>
      <c r="L283">
        <v>150</v>
      </c>
      <c r="M283">
        <v>1</v>
      </c>
      <c r="N283">
        <v>15000</v>
      </c>
      <c r="O283">
        <v>150</v>
      </c>
      <c r="P283">
        <v>2</v>
      </c>
      <c r="Q283">
        <v>7500</v>
      </c>
      <c r="R283">
        <v>4</v>
      </c>
    </row>
    <row r="284" spans="1:18" hidden="1" x14ac:dyDescent="0.3">
      <c r="A284">
        <v>2</v>
      </c>
      <c r="B284" t="s">
        <v>347</v>
      </c>
      <c r="C284" t="s">
        <v>61</v>
      </c>
      <c r="D284">
        <v>2</v>
      </c>
      <c r="E284">
        <v>2</v>
      </c>
      <c r="F284">
        <v>1</v>
      </c>
      <c r="G284" t="s">
        <v>33</v>
      </c>
      <c r="H284"/>
      <c r="I284"/>
      <c r="J284">
        <v>30</v>
      </c>
      <c r="L284">
        <v>150</v>
      </c>
      <c r="M284">
        <v>1</v>
      </c>
      <c r="N284">
        <v>15000</v>
      </c>
      <c r="O284">
        <v>80</v>
      </c>
      <c r="P284">
        <v>2</v>
      </c>
      <c r="Q284">
        <v>4000</v>
      </c>
      <c r="R284">
        <v>1</v>
      </c>
    </row>
    <row r="285" spans="1:18" hidden="1" x14ac:dyDescent="0.3">
      <c r="A285">
        <v>2</v>
      </c>
      <c r="B285" t="s">
        <v>348</v>
      </c>
      <c r="C285" t="s">
        <v>19</v>
      </c>
      <c r="D285">
        <v>1</v>
      </c>
      <c r="E285">
        <v>1</v>
      </c>
      <c r="F285">
        <v>0</v>
      </c>
      <c r="G285" t="s">
        <v>62</v>
      </c>
      <c r="H285"/>
      <c r="I285">
        <v>30</v>
      </c>
      <c r="J285"/>
      <c r="L285">
        <v>50</v>
      </c>
      <c r="M285">
        <v>3</v>
      </c>
      <c r="N285">
        <v>1666.666667</v>
      </c>
      <c r="O285">
        <v>60</v>
      </c>
      <c r="P285">
        <v>4.76</v>
      </c>
      <c r="Q285">
        <v>1260.5042020000001</v>
      </c>
      <c r="R285">
        <v>3</v>
      </c>
    </row>
    <row r="286" spans="1:18" hidden="1" x14ac:dyDescent="0.3">
      <c r="A286">
        <v>2</v>
      </c>
      <c r="B286" t="s">
        <v>349</v>
      </c>
      <c r="C286" t="s">
        <v>19</v>
      </c>
      <c r="D286">
        <v>2</v>
      </c>
      <c r="F286">
        <v>0</v>
      </c>
      <c r="G286" t="s">
        <v>20</v>
      </c>
      <c r="H286"/>
      <c r="I286"/>
      <c r="J286"/>
      <c r="L286">
        <v>100</v>
      </c>
      <c r="M286">
        <v>0.75</v>
      </c>
      <c r="N286">
        <v>13333.333329999999</v>
      </c>
      <c r="O286"/>
      <c r="P286"/>
      <c r="Q286"/>
    </row>
    <row r="287" spans="1:18" hidden="1" x14ac:dyDescent="0.3">
      <c r="A287">
        <v>2</v>
      </c>
      <c r="B287" t="s">
        <v>350</v>
      </c>
      <c r="C287" t="s">
        <v>19</v>
      </c>
      <c r="D287">
        <v>2</v>
      </c>
      <c r="F287">
        <v>0</v>
      </c>
      <c r="G287" t="s">
        <v>27</v>
      </c>
      <c r="H287">
        <v>75</v>
      </c>
      <c r="I287"/>
      <c r="J287">
        <v>45</v>
      </c>
      <c r="L287">
        <v>80</v>
      </c>
      <c r="M287">
        <v>15</v>
      </c>
      <c r="N287">
        <v>533.33333330000005</v>
      </c>
      <c r="O287"/>
      <c r="P287"/>
      <c r="Q287"/>
    </row>
    <row r="288" spans="1:18" x14ac:dyDescent="0.3">
      <c r="A288">
        <v>1</v>
      </c>
      <c r="B288" t="s">
        <v>55</v>
      </c>
      <c r="C288" t="s">
        <v>19</v>
      </c>
      <c r="D288">
        <v>1</v>
      </c>
      <c r="E288">
        <v>0</v>
      </c>
      <c r="F288">
        <v>0</v>
      </c>
      <c r="G288" t="s">
        <v>56</v>
      </c>
      <c r="H288" s="1">
        <v>60</v>
      </c>
      <c r="I288" s="1">
        <v>20.6</v>
      </c>
      <c r="J288" s="2">
        <v>51</v>
      </c>
      <c r="K288" t="s">
        <v>730</v>
      </c>
      <c r="L288" s="1">
        <v>50</v>
      </c>
      <c r="M288" s="2">
        <v>2.5</v>
      </c>
      <c r="N288" s="1">
        <v>2000</v>
      </c>
      <c r="O288" s="1">
        <v>50</v>
      </c>
      <c r="P288" s="2">
        <v>2.5</v>
      </c>
      <c r="Q288" s="1">
        <v>2000</v>
      </c>
      <c r="R288">
        <v>2</v>
      </c>
    </row>
    <row r="289" spans="1:18" x14ac:dyDescent="0.3">
      <c r="A289">
        <v>1</v>
      </c>
      <c r="B289" t="s">
        <v>63</v>
      </c>
      <c r="C289" t="s">
        <v>61</v>
      </c>
      <c r="D289">
        <v>1</v>
      </c>
      <c r="E289">
        <v>1</v>
      </c>
      <c r="F289">
        <v>1</v>
      </c>
      <c r="G289" t="s">
        <v>64</v>
      </c>
      <c r="H289" s="1">
        <v>300</v>
      </c>
      <c r="I289" s="1">
        <v>25</v>
      </c>
      <c r="J289" s="2">
        <v>50</v>
      </c>
      <c r="K289" t="s">
        <v>730</v>
      </c>
      <c r="L289" s="1">
        <v>50</v>
      </c>
      <c r="M289" s="2">
        <v>2.5</v>
      </c>
      <c r="N289" s="1">
        <v>2000</v>
      </c>
      <c r="O289" s="1">
        <v>50</v>
      </c>
      <c r="P289" s="2">
        <v>10</v>
      </c>
      <c r="Q289" s="1">
        <v>500</v>
      </c>
      <c r="R289">
        <v>2</v>
      </c>
    </row>
    <row r="290" spans="1:18" hidden="1" x14ac:dyDescent="0.3">
      <c r="A290">
        <v>2</v>
      </c>
      <c r="B290" t="s">
        <v>353</v>
      </c>
      <c r="C290" t="s">
        <v>19</v>
      </c>
      <c r="D290">
        <v>1</v>
      </c>
      <c r="F290">
        <v>0</v>
      </c>
      <c r="G290" t="s">
        <v>62</v>
      </c>
      <c r="H290"/>
      <c r="I290"/>
      <c r="J290"/>
      <c r="L290">
        <v>75</v>
      </c>
      <c r="M290">
        <v>5</v>
      </c>
      <c r="N290">
        <v>1500</v>
      </c>
      <c r="O290"/>
      <c r="P290"/>
      <c r="Q290"/>
    </row>
    <row r="291" spans="1:18" hidden="1" x14ac:dyDescent="0.3">
      <c r="A291">
        <v>2</v>
      </c>
      <c r="B291" t="s">
        <v>354</v>
      </c>
      <c r="C291" t="s">
        <v>76</v>
      </c>
      <c r="D291">
        <v>1</v>
      </c>
      <c r="E291">
        <v>2</v>
      </c>
      <c r="F291">
        <v>1</v>
      </c>
      <c r="G291" t="s">
        <v>33</v>
      </c>
      <c r="H291"/>
      <c r="I291"/>
      <c r="J291"/>
      <c r="L291">
        <v>50</v>
      </c>
      <c r="M291">
        <v>1.25</v>
      </c>
      <c r="N291">
        <v>4000</v>
      </c>
      <c r="O291">
        <v>50</v>
      </c>
      <c r="P291">
        <v>4.16</v>
      </c>
      <c r="Q291">
        <v>1201.9230769999999</v>
      </c>
      <c r="R291">
        <v>2</v>
      </c>
    </row>
    <row r="292" spans="1:18" x14ac:dyDescent="0.3">
      <c r="A292">
        <v>1</v>
      </c>
      <c r="B292" t="s">
        <v>89</v>
      </c>
      <c r="C292" t="s">
        <v>61</v>
      </c>
      <c r="D292">
        <v>1</v>
      </c>
      <c r="E292">
        <v>1</v>
      </c>
      <c r="F292">
        <v>1</v>
      </c>
      <c r="G292" t="s">
        <v>33</v>
      </c>
      <c r="H292" s="1">
        <v>380</v>
      </c>
      <c r="I292" s="1">
        <v>20</v>
      </c>
      <c r="J292" s="2" t="s">
        <v>728</v>
      </c>
      <c r="K292" t="s">
        <v>730</v>
      </c>
      <c r="L292" s="1">
        <v>80</v>
      </c>
      <c r="M292" s="2">
        <v>4</v>
      </c>
      <c r="N292" s="1">
        <v>2000</v>
      </c>
      <c r="O292" s="1">
        <v>50</v>
      </c>
      <c r="P292" s="2">
        <v>3.5</v>
      </c>
      <c r="Q292" s="1">
        <v>1429</v>
      </c>
      <c r="R292">
        <v>2</v>
      </c>
    </row>
    <row r="293" spans="1:18" x14ac:dyDescent="0.3">
      <c r="A293">
        <v>1</v>
      </c>
      <c r="B293" t="s">
        <v>128</v>
      </c>
      <c r="C293" t="s">
        <v>91</v>
      </c>
      <c r="D293">
        <v>0</v>
      </c>
      <c r="E293">
        <v>1</v>
      </c>
      <c r="F293">
        <v>0</v>
      </c>
      <c r="G293" t="s">
        <v>33</v>
      </c>
      <c r="H293" s="1">
        <v>300</v>
      </c>
      <c r="I293" s="1">
        <v>20</v>
      </c>
      <c r="J293" s="2" t="s">
        <v>728</v>
      </c>
      <c r="K293" t="s">
        <v>730</v>
      </c>
      <c r="L293" s="1">
        <v>50</v>
      </c>
      <c r="M293" s="2">
        <v>4</v>
      </c>
      <c r="N293" s="1">
        <v>1250</v>
      </c>
      <c r="O293" s="1">
        <v>50</v>
      </c>
      <c r="P293" s="2">
        <v>15</v>
      </c>
      <c r="Q293" s="1">
        <v>333</v>
      </c>
      <c r="R293">
        <v>1</v>
      </c>
    </row>
    <row r="294" spans="1:18" hidden="1" x14ac:dyDescent="0.3">
      <c r="A294">
        <v>2</v>
      </c>
      <c r="B294" t="s">
        <v>357</v>
      </c>
      <c r="C294" t="s">
        <v>19</v>
      </c>
      <c r="D294">
        <v>1</v>
      </c>
      <c r="E294">
        <v>2</v>
      </c>
      <c r="F294">
        <v>1</v>
      </c>
      <c r="G294" t="s">
        <v>27</v>
      </c>
      <c r="H294"/>
      <c r="I294">
        <v>20</v>
      </c>
      <c r="J294">
        <v>45</v>
      </c>
      <c r="L294">
        <v>50</v>
      </c>
      <c r="M294">
        <v>2</v>
      </c>
      <c r="N294">
        <v>2500</v>
      </c>
      <c r="O294">
        <v>50</v>
      </c>
      <c r="P294">
        <v>6.5</v>
      </c>
      <c r="Q294">
        <v>769.23076920000005</v>
      </c>
      <c r="R294">
        <v>1</v>
      </c>
    </row>
    <row r="295" spans="1:18" hidden="1" x14ac:dyDescent="0.3">
      <c r="A295">
        <v>2</v>
      </c>
      <c r="B295" t="s">
        <v>358</v>
      </c>
      <c r="C295" t="s">
        <v>204</v>
      </c>
      <c r="D295">
        <v>3</v>
      </c>
      <c r="F295">
        <v>0</v>
      </c>
      <c r="G295" t="s">
        <v>47</v>
      </c>
      <c r="H295"/>
      <c r="I295"/>
      <c r="J295"/>
      <c r="L295">
        <v>1000</v>
      </c>
      <c r="M295">
        <v>10</v>
      </c>
      <c r="N295">
        <v>10000</v>
      </c>
      <c r="O295"/>
      <c r="P295"/>
      <c r="Q295"/>
    </row>
    <row r="296" spans="1:18" hidden="1" x14ac:dyDescent="0.3">
      <c r="A296">
        <v>2</v>
      </c>
      <c r="B296" t="s">
        <v>359</v>
      </c>
      <c r="C296" t="s">
        <v>19</v>
      </c>
      <c r="D296">
        <v>2</v>
      </c>
      <c r="F296">
        <v>0</v>
      </c>
      <c r="G296" t="s">
        <v>33</v>
      </c>
      <c r="H296"/>
      <c r="I296"/>
      <c r="J296"/>
      <c r="L296">
        <v>75</v>
      </c>
      <c r="M296">
        <v>5</v>
      </c>
      <c r="N296">
        <v>1500</v>
      </c>
      <c r="O296">
        <v>75</v>
      </c>
      <c r="P296">
        <v>15</v>
      </c>
      <c r="Q296">
        <v>500</v>
      </c>
      <c r="R296">
        <v>1</v>
      </c>
    </row>
    <row r="297" spans="1:18" x14ac:dyDescent="0.3">
      <c r="A297">
        <v>2</v>
      </c>
      <c r="B297" t="s">
        <v>321</v>
      </c>
      <c r="C297" t="s">
        <v>58</v>
      </c>
      <c r="D297">
        <v>3</v>
      </c>
      <c r="E297">
        <v>0</v>
      </c>
      <c r="F297">
        <v>0</v>
      </c>
      <c r="G297" t="s">
        <v>51</v>
      </c>
      <c r="H297" s="1">
        <v>0</v>
      </c>
      <c r="I297" s="1">
        <v>264</v>
      </c>
      <c r="J297" s="2" t="s">
        <v>728</v>
      </c>
      <c r="K297" t="s">
        <v>730</v>
      </c>
      <c r="L297" s="1">
        <v>40</v>
      </c>
      <c r="M297" s="2">
        <v>5</v>
      </c>
      <c r="N297" s="1">
        <v>800</v>
      </c>
      <c r="O297" s="1">
        <v>50</v>
      </c>
      <c r="P297" s="2">
        <v>10</v>
      </c>
      <c r="Q297" s="1">
        <v>500</v>
      </c>
      <c r="R297">
        <v>1</v>
      </c>
    </row>
    <row r="298" spans="1:18" hidden="1" x14ac:dyDescent="0.3">
      <c r="A298">
        <v>2</v>
      </c>
      <c r="B298" t="s">
        <v>361</v>
      </c>
      <c r="C298" t="s">
        <v>19</v>
      </c>
      <c r="D298">
        <v>1</v>
      </c>
      <c r="E298">
        <v>1</v>
      </c>
      <c r="F298">
        <v>0</v>
      </c>
      <c r="G298" t="s">
        <v>362</v>
      </c>
      <c r="H298">
        <v>13</v>
      </c>
      <c r="I298"/>
      <c r="J298"/>
      <c r="L298">
        <v>100</v>
      </c>
      <c r="M298">
        <v>2</v>
      </c>
      <c r="N298">
        <v>5000</v>
      </c>
      <c r="O298">
        <v>50</v>
      </c>
      <c r="P298">
        <v>10</v>
      </c>
      <c r="Q298">
        <v>500</v>
      </c>
      <c r="R298">
        <v>1</v>
      </c>
    </row>
    <row r="299" spans="1:18" hidden="1" x14ac:dyDescent="0.3">
      <c r="A299">
        <v>2</v>
      </c>
      <c r="B299" t="s">
        <v>363</v>
      </c>
      <c r="C299" t="s">
        <v>58</v>
      </c>
      <c r="D299">
        <v>3</v>
      </c>
      <c r="F299">
        <v>0</v>
      </c>
      <c r="G299" t="s">
        <v>364</v>
      </c>
      <c r="H299"/>
      <c r="I299">
        <v>0</v>
      </c>
      <c r="J299"/>
      <c r="K299" t="s">
        <v>36</v>
      </c>
      <c r="L299">
        <v>50</v>
      </c>
      <c r="M299">
        <v>1</v>
      </c>
      <c r="N299">
        <v>5000</v>
      </c>
      <c r="O299">
        <v>20</v>
      </c>
      <c r="P299">
        <v>1</v>
      </c>
      <c r="Q299">
        <v>2000</v>
      </c>
      <c r="R299">
        <v>1</v>
      </c>
    </row>
    <row r="300" spans="1:18" hidden="1" x14ac:dyDescent="0.3">
      <c r="A300">
        <v>2</v>
      </c>
      <c r="B300" t="s">
        <v>365</v>
      </c>
      <c r="C300" t="s">
        <v>25</v>
      </c>
      <c r="D300">
        <v>2</v>
      </c>
      <c r="F300">
        <v>0</v>
      </c>
      <c r="G300" t="s">
        <v>33</v>
      </c>
      <c r="H300"/>
      <c r="I300">
        <v>7.5</v>
      </c>
      <c r="J300"/>
      <c r="L300">
        <v>50</v>
      </c>
      <c r="M300">
        <v>5</v>
      </c>
      <c r="N300">
        <v>1000</v>
      </c>
      <c r="O300">
        <v>50</v>
      </c>
      <c r="P300">
        <v>10</v>
      </c>
      <c r="Q300">
        <v>500</v>
      </c>
      <c r="R300">
        <v>1</v>
      </c>
    </row>
    <row r="301" spans="1:18" hidden="1" x14ac:dyDescent="0.3">
      <c r="A301">
        <v>2</v>
      </c>
      <c r="B301" t="s">
        <v>366</v>
      </c>
      <c r="C301" t="s">
        <v>148</v>
      </c>
      <c r="D301">
        <v>2</v>
      </c>
      <c r="F301">
        <v>0</v>
      </c>
      <c r="G301" t="s">
        <v>33</v>
      </c>
      <c r="H301">
        <v>31</v>
      </c>
      <c r="I301"/>
      <c r="J301"/>
      <c r="L301">
        <v>60</v>
      </c>
      <c r="M301">
        <v>2</v>
      </c>
      <c r="N301">
        <v>3000</v>
      </c>
      <c r="O301"/>
      <c r="P301"/>
      <c r="Q301"/>
    </row>
    <row r="302" spans="1:18" hidden="1" x14ac:dyDescent="0.3">
      <c r="A302">
        <v>2</v>
      </c>
      <c r="B302" t="s">
        <v>367</v>
      </c>
      <c r="C302" t="s">
        <v>97</v>
      </c>
      <c r="D302">
        <v>1</v>
      </c>
      <c r="F302">
        <v>0</v>
      </c>
      <c r="G302" t="s">
        <v>33</v>
      </c>
      <c r="H302"/>
      <c r="I302"/>
      <c r="J302"/>
      <c r="L302">
        <v>75</v>
      </c>
      <c r="M302">
        <v>2</v>
      </c>
      <c r="N302">
        <v>3750</v>
      </c>
      <c r="O302">
        <v>75</v>
      </c>
      <c r="P302">
        <v>3.75</v>
      </c>
      <c r="Q302">
        <v>2000</v>
      </c>
      <c r="R302">
        <v>3</v>
      </c>
    </row>
    <row r="303" spans="1:18" hidden="1" x14ac:dyDescent="0.3">
      <c r="A303">
        <v>2</v>
      </c>
      <c r="B303" t="s">
        <v>368</v>
      </c>
      <c r="C303" t="s">
        <v>97</v>
      </c>
      <c r="D303">
        <v>4</v>
      </c>
      <c r="F303">
        <v>0</v>
      </c>
      <c r="G303" t="s">
        <v>143</v>
      </c>
      <c r="H303"/>
      <c r="I303">
        <v>15</v>
      </c>
      <c r="J303"/>
      <c r="L303">
        <v>50</v>
      </c>
      <c r="M303">
        <v>1.5</v>
      </c>
      <c r="N303">
        <v>3333.333333</v>
      </c>
      <c r="O303"/>
      <c r="P303"/>
      <c r="Q303"/>
    </row>
    <row r="304" spans="1:18" hidden="1" x14ac:dyDescent="0.3">
      <c r="A304">
        <v>2</v>
      </c>
      <c r="B304" t="s">
        <v>369</v>
      </c>
      <c r="C304" t="s">
        <v>19</v>
      </c>
      <c r="D304">
        <v>2</v>
      </c>
      <c r="F304">
        <v>0</v>
      </c>
      <c r="G304" t="s">
        <v>33</v>
      </c>
      <c r="H304"/>
      <c r="I304"/>
      <c r="J304">
        <v>56</v>
      </c>
      <c r="L304">
        <v>75</v>
      </c>
      <c r="M304">
        <v>2.1</v>
      </c>
      <c r="N304">
        <v>3571.4285709999999</v>
      </c>
      <c r="O304"/>
      <c r="P304"/>
      <c r="Q304"/>
    </row>
    <row r="305" spans="1:18" hidden="1" x14ac:dyDescent="0.3">
      <c r="A305">
        <v>2</v>
      </c>
      <c r="B305" t="s">
        <v>370</v>
      </c>
      <c r="C305" t="s">
        <v>97</v>
      </c>
      <c r="D305">
        <v>5</v>
      </c>
      <c r="F305">
        <v>0</v>
      </c>
      <c r="G305" t="s">
        <v>371</v>
      </c>
      <c r="H305"/>
      <c r="I305">
        <v>42</v>
      </c>
      <c r="J305"/>
      <c r="L305">
        <v>100</v>
      </c>
      <c r="M305">
        <v>1.66</v>
      </c>
      <c r="N305">
        <v>6024.0963860000002</v>
      </c>
      <c r="O305"/>
      <c r="P305"/>
      <c r="Q305"/>
    </row>
    <row r="306" spans="1:18" hidden="1" x14ac:dyDescent="0.3">
      <c r="A306">
        <v>2</v>
      </c>
      <c r="B306" t="s">
        <v>372</v>
      </c>
      <c r="C306" t="s">
        <v>97</v>
      </c>
      <c r="E306">
        <v>2</v>
      </c>
      <c r="F306">
        <v>0</v>
      </c>
      <c r="G306" t="s">
        <v>27</v>
      </c>
      <c r="H306"/>
      <c r="I306"/>
      <c r="J306"/>
      <c r="L306">
        <v>50</v>
      </c>
      <c r="M306">
        <v>3</v>
      </c>
      <c r="N306">
        <v>1666.666667</v>
      </c>
      <c r="O306">
        <v>50</v>
      </c>
      <c r="P306">
        <v>5</v>
      </c>
      <c r="Q306">
        <v>1000</v>
      </c>
      <c r="R306">
        <v>1</v>
      </c>
    </row>
    <row r="307" spans="1:18" hidden="1" x14ac:dyDescent="0.3">
      <c r="A307">
        <v>2</v>
      </c>
      <c r="B307" t="s">
        <v>373</v>
      </c>
      <c r="C307" t="s">
        <v>204</v>
      </c>
      <c r="D307">
        <v>1</v>
      </c>
      <c r="E307">
        <v>1</v>
      </c>
      <c r="F307">
        <v>0</v>
      </c>
      <c r="G307" t="s">
        <v>41</v>
      </c>
      <c r="H307">
        <v>140</v>
      </c>
      <c r="I307"/>
      <c r="J307"/>
      <c r="L307">
        <v>50</v>
      </c>
      <c r="M307">
        <v>8</v>
      </c>
      <c r="N307">
        <v>625</v>
      </c>
      <c r="O307"/>
      <c r="P307"/>
      <c r="Q307"/>
    </row>
    <row r="308" spans="1:18" hidden="1" x14ac:dyDescent="0.3">
      <c r="A308">
        <v>2</v>
      </c>
      <c r="B308" t="s">
        <v>374</v>
      </c>
      <c r="C308" t="s">
        <v>25</v>
      </c>
      <c r="D308">
        <v>1</v>
      </c>
      <c r="E308">
        <v>1</v>
      </c>
      <c r="F308">
        <v>1</v>
      </c>
      <c r="G308" t="s">
        <v>27</v>
      </c>
      <c r="H308">
        <v>5100</v>
      </c>
      <c r="I308"/>
      <c r="J308"/>
      <c r="L308">
        <v>150</v>
      </c>
      <c r="M308">
        <v>0.5</v>
      </c>
      <c r="N308">
        <v>30000</v>
      </c>
      <c r="O308">
        <v>100</v>
      </c>
      <c r="P308">
        <v>1</v>
      </c>
      <c r="Q308">
        <v>10000</v>
      </c>
      <c r="R308">
        <v>3</v>
      </c>
    </row>
    <row r="309" spans="1:18" hidden="1" x14ac:dyDescent="0.3">
      <c r="A309">
        <v>2</v>
      </c>
      <c r="B309" t="s">
        <v>375</v>
      </c>
      <c r="C309" t="s">
        <v>76</v>
      </c>
      <c r="D309">
        <v>1</v>
      </c>
      <c r="F309">
        <v>0</v>
      </c>
      <c r="G309" t="s">
        <v>376</v>
      </c>
      <c r="H309"/>
      <c r="I309"/>
      <c r="J309"/>
      <c r="L309">
        <v>25</v>
      </c>
      <c r="M309">
        <v>15</v>
      </c>
      <c r="N309">
        <v>166.66666670000001</v>
      </c>
      <c r="O309"/>
      <c r="P309"/>
      <c r="Q309"/>
    </row>
    <row r="310" spans="1:18" hidden="1" x14ac:dyDescent="0.3">
      <c r="A310">
        <v>2</v>
      </c>
      <c r="B310" t="s">
        <v>377</v>
      </c>
      <c r="C310" t="s">
        <v>204</v>
      </c>
      <c r="D310">
        <v>1</v>
      </c>
      <c r="E310">
        <v>1</v>
      </c>
      <c r="F310">
        <v>1</v>
      </c>
      <c r="G310" t="s">
        <v>23</v>
      </c>
      <c r="H310"/>
      <c r="I310">
        <v>2</v>
      </c>
      <c r="J310"/>
      <c r="L310">
        <v>35</v>
      </c>
      <c r="M310">
        <v>5</v>
      </c>
      <c r="N310">
        <v>700</v>
      </c>
      <c r="O310"/>
      <c r="P310"/>
      <c r="Q310"/>
    </row>
    <row r="311" spans="1:18" hidden="1" x14ac:dyDescent="0.3">
      <c r="A311">
        <v>2</v>
      </c>
      <c r="B311" t="s">
        <v>378</v>
      </c>
      <c r="C311" t="s">
        <v>19</v>
      </c>
      <c r="D311">
        <v>2</v>
      </c>
      <c r="F311">
        <v>0</v>
      </c>
      <c r="G311" t="s">
        <v>27</v>
      </c>
      <c r="H311"/>
      <c r="I311">
        <v>145</v>
      </c>
      <c r="J311">
        <v>65</v>
      </c>
      <c r="L311">
        <v>100</v>
      </c>
      <c r="M311">
        <v>1</v>
      </c>
      <c r="N311">
        <v>10000</v>
      </c>
      <c r="O311">
        <v>50</v>
      </c>
      <c r="P311">
        <v>1</v>
      </c>
      <c r="Q311">
        <v>5000</v>
      </c>
      <c r="R311">
        <v>1</v>
      </c>
    </row>
    <row r="312" spans="1:18" hidden="1" x14ac:dyDescent="0.3">
      <c r="A312">
        <v>2</v>
      </c>
      <c r="B312" t="s">
        <v>379</v>
      </c>
      <c r="C312" t="s">
        <v>25</v>
      </c>
      <c r="E312">
        <v>1</v>
      </c>
      <c r="F312">
        <v>0</v>
      </c>
      <c r="G312" t="s">
        <v>33</v>
      </c>
      <c r="H312"/>
      <c r="I312">
        <v>4.2</v>
      </c>
      <c r="J312"/>
      <c r="L312">
        <v>20</v>
      </c>
      <c r="M312">
        <v>10</v>
      </c>
      <c r="N312">
        <v>200</v>
      </c>
      <c r="O312">
        <v>20</v>
      </c>
      <c r="P312">
        <v>20</v>
      </c>
      <c r="Q312">
        <v>100</v>
      </c>
      <c r="R312">
        <v>4</v>
      </c>
    </row>
    <row r="313" spans="1:18" hidden="1" x14ac:dyDescent="0.3">
      <c r="A313">
        <v>2</v>
      </c>
      <c r="B313" t="s">
        <v>380</v>
      </c>
      <c r="C313" t="s">
        <v>58</v>
      </c>
      <c r="E313">
        <v>1</v>
      </c>
      <c r="F313">
        <v>0</v>
      </c>
      <c r="G313" t="s">
        <v>64</v>
      </c>
      <c r="H313"/>
      <c r="I313"/>
      <c r="J313"/>
      <c r="K313" t="s">
        <v>36</v>
      </c>
      <c r="L313">
        <v>100</v>
      </c>
      <c r="M313">
        <v>10</v>
      </c>
      <c r="N313">
        <v>1000</v>
      </c>
      <c r="O313">
        <v>100</v>
      </c>
      <c r="P313">
        <v>10</v>
      </c>
      <c r="Q313">
        <v>1000</v>
      </c>
      <c r="R313">
        <v>5</v>
      </c>
    </row>
    <row r="314" spans="1:18" hidden="1" x14ac:dyDescent="0.3">
      <c r="A314">
        <v>2</v>
      </c>
      <c r="B314" t="s">
        <v>381</v>
      </c>
      <c r="C314" t="s">
        <v>19</v>
      </c>
      <c r="D314">
        <v>3</v>
      </c>
      <c r="F314">
        <v>0</v>
      </c>
      <c r="G314" t="s">
        <v>33</v>
      </c>
      <c r="H314"/>
      <c r="I314"/>
      <c r="J314"/>
      <c r="L314">
        <v>50</v>
      </c>
      <c r="M314">
        <v>1</v>
      </c>
      <c r="N314">
        <v>5000</v>
      </c>
      <c r="O314"/>
      <c r="P314"/>
      <c r="Q314"/>
    </row>
    <row r="315" spans="1:18" hidden="1" x14ac:dyDescent="0.3">
      <c r="A315">
        <v>2</v>
      </c>
      <c r="B315" t="s">
        <v>382</v>
      </c>
      <c r="C315" t="s">
        <v>25</v>
      </c>
      <c r="D315">
        <v>2</v>
      </c>
      <c r="E315">
        <v>1</v>
      </c>
      <c r="F315">
        <v>0</v>
      </c>
      <c r="G315" t="s">
        <v>23</v>
      </c>
      <c r="H315"/>
      <c r="I315"/>
      <c r="J315"/>
      <c r="L315">
        <v>75</v>
      </c>
      <c r="M315">
        <v>3</v>
      </c>
      <c r="N315">
        <v>2500</v>
      </c>
      <c r="O315">
        <v>10</v>
      </c>
      <c r="P315">
        <v>1</v>
      </c>
      <c r="Q315">
        <v>1000</v>
      </c>
      <c r="R315">
        <v>1</v>
      </c>
    </row>
    <row r="316" spans="1:18" x14ac:dyDescent="0.3">
      <c r="A316">
        <v>2</v>
      </c>
      <c r="B316" t="s">
        <v>331</v>
      </c>
      <c r="C316" t="s">
        <v>19</v>
      </c>
      <c r="D316">
        <v>2</v>
      </c>
      <c r="E316">
        <v>0</v>
      </c>
      <c r="F316">
        <v>0</v>
      </c>
      <c r="G316" t="s">
        <v>33</v>
      </c>
      <c r="H316" s="1">
        <v>270</v>
      </c>
      <c r="I316" s="1">
        <v>42</v>
      </c>
      <c r="J316" s="2">
        <v>56</v>
      </c>
      <c r="K316" t="s">
        <v>730</v>
      </c>
      <c r="L316" s="1">
        <v>50</v>
      </c>
      <c r="M316" s="2">
        <v>1</v>
      </c>
      <c r="N316" s="1">
        <v>5000</v>
      </c>
      <c r="O316" s="1">
        <v>50</v>
      </c>
      <c r="P316" s="2">
        <v>3</v>
      </c>
      <c r="Q316" s="1">
        <v>1666.666667</v>
      </c>
      <c r="R316">
        <v>2</v>
      </c>
    </row>
    <row r="317" spans="1:18" hidden="1" x14ac:dyDescent="0.3">
      <c r="A317">
        <v>2</v>
      </c>
      <c r="B317" t="s">
        <v>384</v>
      </c>
      <c r="C317" t="s">
        <v>22</v>
      </c>
      <c r="D317">
        <v>1</v>
      </c>
      <c r="F317">
        <v>0</v>
      </c>
      <c r="G317" t="s">
        <v>23</v>
      </c>
      <c r="H317"/>
      <c r="I317"/>
      <c r="J317"/>
      <c r="L317">
        <v>200</v>
      </c>
      <c r="M317">
        <v>1</v>
      </c>
      <c r="N317">
        <v>20000</v>
      </c>
      <c r="O317"/>
      <c r="P317"/>
      <c r="Q317"/>
    </row>
    <row r="318" spans="1:18" hidden="1" x14ac:dyDescent="0.3">
      <c r="A318">
        <v>2</v>
      </c>
      <c r="B318" t="s">
        <v>385</v>
      </c>
      <c r="C318" t="s">
        <v>19</v>
      </c>
      <c r="D318">
        <v>1</v>
      </c>
      <c r="E318">
        <v>1</v>
      </c>
      <c r="F318">
        <v>0</v>
      </c>
      <c r="G318" t="s">
        <v>27</v>
      </c>
      <c r="H318"/>
      <c r="I318">
        <v>270</v>
      </c>
      <c r="J318"/>
      <c r="L318">
        <v>90</v>
      </c>
      <c r="M318">
        <v>0.5</v>
      </c>
      <c r="N318">
        <v>18000</v>
      </c>
      <c r="O318"/>
      <c r="P318"/>
      <c r="Q318"/>
    </row>
    <row r="319" spans="1:18" hidden="1" x14ac:dyDescent="0.3">
      <c r="A319">
        <v>2</v>
      </c>
      <c r="B319" t="s">
        <v>386</v>
      </c>
      <c r="C319" t="s">
        <v>25</v>
      </c>
      <c r="D319">
        <v>1</v>
      </c>
      <c r="E319">
        <v>1</v>
      </c>
      <c r="F319">
        <v>1</v>
      </c>
      <c r="G319" t="s">
        <v>33</v>
      </c>
      <c r="H319"/>
      <c r="I319"/>
      <c r="J319"/>
      <c r="L319">
        <v>150</v>
      </c>
      <c r="M319">
        <v>0.5</v>
      </c>
      <c r="N319">
        <v>30000</v>
      </c>
      <c r="O319">
        <v>81</v>
      </c>
      <c r="P319">
        <v>1</v>
      </c>
      <c r="Q319">
        <v>8100</v>
      </c>
      <c r="R319">
        <v>2</v>
      </c>
    </row>
    <row r="320" spans="1:18" hidden="1" x14ac:dyDescent="0.3">
      <c r="A320">
        <v>2</v>
      </c>
      <c r="B320" t="s">
        <v>387</v>
      </c>
      <c r="C320" t="s">
        <v>334</v>
      </c>
      <c r="D320">
        <v>1</v>
      </c>
      <c r="E320">
        <v>1</v>
      </c>
      <c r="F320">
        <v>1</v>
      </c>
      <c r="G320" t="s">
        <v>388</v>
      </c>
      <c r="H320"/>
      <c r="I320"/>
      <c r="J320">
        <v>50</v>
      </c>
      <c r="L320">
        <v>75</v>
      </c>
      <c r="M320">
        <v>2.5</v>
      </c>
      <c r="N320">
        <v>3000</v>
      </c>
      <c r="O320">
        <v>50</v>
      </c>
      <c r="P320">
        <v>5</v>
      </c>
      <c r="Q320">
        <v>1000</v>
      </c>
      <c r="R320">
        <v>2</v>
      </c>
    </row>
    <row r="321" spans="1:18" x14ac:dyDescent="0.3">
      <c r="A321">
        <v>3</v>
      </c>
      <c r="B321" t="s">
        <v>413</v>
      </c>
      <c r="C321" t="s">
        <v>19</v>
      </c>
      <c r="D321">
        <v>0</v>
      </c>
      <c r="E321">
        <v>1</v>
      </c>
      <c r="F321">
        <v>0</v>
      </c>
      <c r="G321" t="s">
        <v>116</v>
      </c>
      <c r="H321" s="1">
        <v>150</v>
      </c>
      <c r="I321" s="1">
        <v>12</v>
      </c>
      <c r="J321" s="2" t="s">
        <v>728</v>
      </c>
      <c r="K321" t="s">
        <v>730</v>
      </c>
      <c r="L321" s="1">
        <v>50</v>
      </c>
      <c r="M321" s="2">
        <v>5</v>
      </c>
      <c r="N321" s="1">
        <v>1000</v>
      </c>
      <c r="O321" s="1">
        <v>50</v>
      </c>
      <c r="P321" s="2">
        <v>20</v>
      </c>
      <c r="Q321" s="1">
        <v>250</v>
      </c>
      <c r="R321">
        <v>2</v>
      </c>
    </row>
    <row r="322" spans="1:18" hidden="1" x14ac:dyDescent="0.3">
      <c r="A322">
        <v>2</v>
      </c>
      <c r="B322" t="s">
        <v>390</v>
      </c>
      <c r="C322" t="s">
        <v>58</v>
      </c>
      <c r="D322">
        <v>1</v>
      </c>
      <c r="E322">
        <v>1</v>
      </c>
      <c r="F322">
        <v>0</v>
      </c>
      <c r="G322" t="s">
        <v>66</v>
      </c>
      <c r="H322"/>
      <c r="I322">
        <v>21</v>
      </c>
      <c r="J322"/>
      <c r="L322">
        <v>100</v>
      </c>
      <c r="M322">
        <v>1</v>
      </c>
      <c r="N322">
        <v>10000</v>
      </c>
      <c r="O322"/>
      <c r="P322"/>
      <c r="Q322"/>
    </row>
    <row r="323" spans="1:18" x14ac:dyDescent="0.3">
      <c r="A323">
        <v>3</v>
      </c>
      <c r="B323" t="s">
        <v>461</v>
      </c>
      <c r="C323" t="s">
        <v>19</v>
      </c>
      <c r="D323">
        <v>1</v>
      </c>
      <c r="E323">
        <v>1</v>
      </c>
      <c r="F323">
        <v>1</v>
      </c>
      <c r="G323" t="s">
        <v>27</v>
      </c>
      <c r="H323" s="1">
        <v>440</v>
      </c>
      <c r="I323" s="1">
        <v>33</v>
      </c>
      <c r="J323" s="2">
        <v>62</v>
      </c>
      <c r="K323" t="s">
        <v>729</v>
      </c>
      <c r="L323" s="1">
        <v>50</v>
      </c>
      <c r="M323" s="2">
        <v>1.75</v>
      </c>
      <c r="N323" s="1">
        <v>2857.1428569999998</v>
      </c>
      <c r="O323" s="1">
        <v>50</v>
      </c>
      <c r="P323" s="2">
        <v>5</v>
      </c>
      <c r="Q323" s="1">
        <v>1000</v>
      </c>
      <c r="R323">
        <v>1</v>
      </c>
    </row>
    <row r="324" spans="1:18" x14ac:dyDescent="0.3">
      <c r="A324">
        <v>3</v>
      </c>
      <c r="B324" t="s">
        <v>480</v>
      </c>
      <c r="C324" t="s">
        <v>25</v>
      </c>
      <c r="D324">
        <v>0</v>
      </c>
      <c r="E324">
        <v>1</v>
      </c>
      <c r="F324">
        <v>0</v>
      </c>
      <c r="G324" t="s">
        <v>20</v>
      </c>
      <c r="H324" s="1">
        <v>290</v>
      </c>
      <c r="I324" s="1">
        <v>63</v>
      </c>
      <c r="J324" s="2" t="s">
        <v>728</v>
      </c>
      <c r="K324" t="s">
        <v>730</v>
      </c>
      <c r="L324" s="1">
        <v>50</v>
      </c>
      <c r="M324" s="2">
        <v>1</v>
      </c>
      <c r="N324" s="1">
        <v>5000</v>
      </c>
      <c r="O324" s="1">
        <v>50</v>
      </c>
      <c r="P324" s="2">
        <v>4</v>
      </c>
      <c r="Q324" s="1">
        <v>1250</v>
      </c>
      <c r="R324">
        <v>1</v>
      </c>
    </row>
    <row r="325" spans="1:18" x14ac:dyDescent="0.3">
      <c r="A325">
        <v>3</v>
      </c>
      <c r="B325" t="s">
        <v>518</v>
      </c>
      <c r="C325" t="s">
        <v>58</v>
      </c>
      <c r="D325">
        <v>1</v>
      </c>
      <c r="E325">
        <v>0</v>
      </c>
      <c r="F325">
        <v>0</v>
      </c>
      <c r="G325" t="s">
        <v>33</v>
      </c>
      <c r="H325" s="1">
        <v>281</v>
      </c>
      <c r="I325" s="1">
        <v>100</v>
      </c>
      <c r="J325" s="2">
        <v>80</v>
      </c>
      <c r="K325" t="s">
        <v>730</v>
      </c>
      <c r="L325" s="1">
        <v>100</v>
      </c>
      <c r="M325" s="2">
        <v>1</v>
      </c>
      <c r="N325" s="1">
        <v>10000</v>
      </c>
      <c r="O325" s="1">
        <v>50</v>
      </c>
      <c r="P325" s="2">
        <v>5</v>
      </c>
      <c r="Q325" s="1">
        <v>1000</v>
      </c>
      <c r="R325">
        <v>1</v>
      </c>
    </row>
    <row r="326" spans="1:18" hidden="1" x14ac:dyDescent="0.3">
      <c r="A326">
        <v>3</v>
      </c>
      <c r="B326" t="s">
        <v>394</v>
      </c>
      <c r="C326" t="s">
        <v>19</v>
      </c>
      <c r="E326">
        <v>1</v>
      </c>
      <c r="F326">
        <v>0</v>
      </c>
      <c r="G326" t="s">
        <v>30</v>
      </c>
      <c r="H326">
        <v>82</v>
      </c>
      <c r="I326"/>
      <c r="J326"/>
      <c r="L326">
        <v>60</v>
      </c>
      <c r="M326">
        <v>2</v>
      </c>
      <c r="N326">
        <v>3000</v>
      </c>
      <c r="O326">
        <v>60</v>
      </c>
      <c r="P326">
        <v>5</v>
      </c>
      <c r="Q326">
        <v>1200</v>
      </c>
      <c r="R326">
        <v>1</v>
      </c>
    </row>
    <row r="327" spans="1:18" hidden="1" x14ac:dyDescent="0.3">
      <c r="A327">
        <v>3</v>
      </c>
      <c r="B327" t="s">
        <v>395</v>
      </c>
      <c r="C327" t="s">
        <v>97</v>
      </c>
      <c r="D327">
        <v>1</v>
      </c>
      <c r="E327">
        <v>1</v>
      </c>
      <c r="F327">
        <v>1</v>
      </c>
      <c r="G327" t="s">
        <v>116</v>
      </c>
      <c r="H327"/>
      <c r="I327">
        <v>65</v>
      </c>
      <c r="J327"/>
      <c r="L327">
        <v>100</v>
      </c>
      <c r="M327">
        <v>2</v>
      </c>
      <c r="N327">
        <v>5000</v>
      </c>
      <c r="O327"/>
      <c r="P327"/>
      <c r="Q327"/>
    </row>
    <row r="328" spans="1:18" hidden="1" x14ac:dyDescent="0.3">
      <c r="A328">
        <v>3</v>
      </c>
      <c r="B328" t="s">
        <v>396</v>
      </c>
      <c r="C328" t="s">
        <v>76</v>
      </c>
      <c r="D328">
        <v>2</v>
      </c>
      <c r="F328">
        <v>0</v>
      </c>
      <c r="G328" t="s">
        <v>397</v>
      </c>
      <c r="H328">
        <v>870</v>
      </c>
      <c r="I328"/>
      <c r="J328"/>
      <c r="L328">
        <v>150</v>
      </c>
      <c r="M328">
        <v>1</v>
      </c>
      <c r="N328">
        <v>15000</v>
      </c>
      <c r="O328">
        <v>150</v>
      </c>
      <c r="P328">
        <v>2</v>
      </c>
      <c r="Q328">
        <v>7500</v>
      </c>
      <c r="R328">
        <v>1</v>
      </c>
    </row>
    <row r="329" spans="1:18" hidden="1" x14ac:dyDescent="0.3">
      <c r="A329">
        <v>3</v>
      </c>
      <c r="B329" t="s">
        <v>398</v>
      </c>
      <c r="C329" t="s">
        <v>22</v>
      </c>
      <c r="D329">
        <v>2</v>
      </c>
      <c r="F329">
        <v>0</v>
      </c>
      <c r="G329" t="s">
        <v>41</v>
      </c>
      <c r="H329"/>
      <c r="I329">
        <v>6</v>
      </c>
      <c r="J329"/>
      <c r="L329">
        <v>50</v>
      </c>
      <c r="M329">
        <v>5</v>
      </c>
      <c r="N329">
        <v>1000</v>
      </c>
      <c r="O329">
        <v>20</v>
      </c>
      <c r="P329">
        <v>5</v>
      </c>
      <c r="Q329">
        <v>400</v>
      </c>
      <c r="R329">
        <v>2</v>
      </c>
    </row>
    <row r="330" spans="1:18" x14ac:dyDescent="0.3">
      <c r="A330">
        <v>3</v>
      </c>
      <c r="B330" t="s">
        <v>538</v>
      </c>
      <c r="C330" t="s">
        <v>97</v>
      </c>
      <c r="D330">
        <v>1</v>
      </c>
      <c r="E330">
        <v>1</v>
      </c>
      <c r="F330">
        <v>1</v>
      </c>
      <c r="G330" t="s">
        <v>66</v>
      </c>
      <c r="H330" s="1">
        <v>740</v>
      </c>
      <c r="I330" s="1">
        <v>76</v>
      </c>
      <c r="J330" s="2">
        <v>75</v>
      </c>
      <c r="K330" t="s">
        <v>730</v>
      </c>
      <c r="L330" s="1">
        <v>50</v>
      </c>
      <c r="M330" s="2">
        <v>2</v>
      </c>
      <c r="N330" s="1">
        <v>2500</v>
      </c>
      <c r="O330" s="1">
        <v>50</v>
      </c>
      <c r="P330" s="2">
        <v>4</v>
      </c>
      <c r="Q330" s="1">
        <v>1250</v>
      </c>
      <c r="R330">
        <v>2</v>
      </c>
    </row>
    <row r="331" spans="1:18" hidden="1" x14ac:dyDescent="0.3">
      <c r="A331">
        <v>3</v>
      </c>
      <c r="B331" t="s">
        <v>400</v>
      </c>
      <c r="C331" t="s">
        <v>76</v>
      </c>
      <c r="D331">
        <v>1</v>
      </c>
      <c r="F331">
        <v>0</v>
      </c>
      <c r="G331" t="s">
        <v>23</v>
      </c>
      <c r="H331"/>
      <c r="I331">
        <v>100</v>
      </c>
      <c r="J331"/>
      <c r="L331">
        <v>65</v>
      </c>
      <c r="M331">
        <v>2</v>
      </c>
      <c r="N331">
        <v>3250</v>
      </c>
      <c r="O331"/>
      <c r="P331"/>
      <c r="Q331"/>
    </row>
    <row r="332" spans="1:18" x14ac:dyDescent="0.3">
      <c r="A332">
        <v>3</v>
      </c>
      <c r="B332" t="s">
        <v>547</v>
      </c>
      <c r="C332" t="s">
        <v>19</v>
      </c>
      <c r="D332">
        <v>1</v>
      </c>
      <c r="E332">
        <v>1</v>
      </c>
      <c r="F332">
        <v>0</v>
      </c>
      <c r="G332" t="s">
        <v>231</v>
      </c>
      <c r="H332" s="1">
        <v>150</v>
      </c>
      <c r="I332" s="1">
        <v>22</v>
      </c>
      <c r="J332" s="2" t="s">
        <v>728</v>
      </c>
      <c r="K332" t="s">
        <v>730</v>
      </c>
      <c r="L332" s="1">
        <v>50</v>
      </c>
      <c r="M332" s="2">
        <v>7</v>
      </c>
      <c r="N332" s="1">
        <v>714.2857143</v>
      </c>
      <c r="O332" s="1">
        <v>50</v>
      </c>
      <c r="P332" s="2">
        <v>10</v>
      </c>
      <c r="Q332" s="1">
        <v>500</v>
      </c>
      <c r="R332">
        <v>1</v>
      </c>
    </row>
    <row r="333" spans="1:18" hidden="1" x14ac:dyDescent="0.3">
      <c r="A333">
        <v>3</v>
      </c>
      <c r="B333" t="s">
        <v>402</v>
      </c>
      <c r="C333" t="s">
        <v>25</v>
      </c>
      <c r="E333">
        <v>1</v>
      </c>
      <c r="F333">
        <v>0</v>
      </c>
      <c r="G333" t="s">
        <v>33</v>
      </c>
      <c r="H333">
        <v>900</v>
      </c>
      <c r="I333"/>
      <c r="J333"/>
      <c r="L333">
        <v>90</v>
      </c>
      <c r="M333">
        <v>1</v>
      </c>
      <c r="N333">
        <v>9000</v>
      </c>
      <c r="O333">
        <v>90</v>
      </c>
      <c r="P333">
        <v>1.5</v>
      </c>
      <c r="Q333">
        <v>6000</v>
      </c>
      <c r="R333">
        <v>2</v>
      </c>
    </row>
    <row r="334" spans="1:18" hidden="1" x14ac:dyDescent="0.3">
      <c r="A334">
        <v>3</v>
      </c>
      <c r="B334" t="s">
        <v>403</v>
      </c>
      <c r="C334" t="s">
        <v>61</v>
      </c>
      <c r="D334">
        <v>3</v>
      </c>
      <c r="F334">
        <v>0</v>
      </c>
      <c r="G334" t="s">
        <v>30</v>
      </c>
      <c r="H334"/>
      <c r="I334"/>
      <c r="J334"/>
      <c r="K334" t="s">
        <v>36</v>
      </c>
      <c r="L334">
        <v>100</v>
      </c>
      <c r="M334">
        <v>2.5</v>
      </c>
      <c r="N334">
        <v>4000</v>
      </c>
      <c r="O334"/>
      <c r="P334"/>
      <c r="Q334"/>
    </row>
    <row r="335" spans="1:18" hidden="1" x14ac:dyDescent="0.3">
      <c r="A335">
        <v>3</v>
      </c>
      <c r="B335" t="s">
        <v>404</v>
      </c>
      <c r="C335" t="s">
        <v>19</v>
      </c>
      <c r="E335">
        <v>1</v>
      </c>
      <c r="F335">
        <v>0</v>
      </c>
      <c r="G335" t="s">
        <v>231</v>
      </c>
      <c r="H335">
        <v>700</v>
      </c>
      <c r="I335"/>
      <c r="J335"/>
      <c r="L335">
        <v>50</v>
      </c>
      <c r="M335">
        <v>0.5</v>
      </c>
      <c r="N335">
        <v>10000</v>
      </c>
      <c r="O335">
        <v>200</v>
      </c>
      <c r="P335">
        <v>2.67</v>
      </c>
      <c r="Q335">
        <v>7490.6367039999996</v>
      </c>
      <c r="R335">
        <v>4</v>
      </c>
    </row>
    <row r="336" spans="1:18" hidden="1" x14ac:dyDescent="0.3">
      <c r="A336">
        <v>3</v>
      </c>
      <c r="B336" t="s">
        <v>405</v>
      </c>
      <c r="C336" t="s">
        <v>76</v>
      </c>
      <c r="E336">
        <v>1</v>
      </c>
      <c r="F336">
        <v>0</v>
      </c>
      <c r="G336" t="s">
        <v>47</v>
      </c>
      <c r="H336"/>
      <c r="I336"/>
      <c r="J336"/>
      <c r="K336" t="s">
        <v>36</v>
      </c>
      <c r="L336">
        <v>50</v>
      </c>
      <c r="M336">
        <v>1.25</v>
      </c>
      <c r="N336">
        <v>4000</v>
      </c>
      <c r="O336">
        <v>100</v>
      </c>
      <c r="P336">
        <v>2.5</v>
      </c>
      <c r="Q336">
        <v>4000</v>
      </c>
      <c r="R336">
        <v>2</v>
      </c>
    </row>
    <row r="337" spans="1:18" x14ac:dyDescent="0.3">
      <c r="A337">
        <v>3</v>
      </c>
      <c r="B337" t="s">
        <v>552</v>
      </c>
      <c r="C337" t="s">
        <v>204</v>
      </c>
      <c r="D337">
        <v>2</v>
      </c>
      <c r="E337">
        <v>0</v>
      </c>
      <c r="F337">
        <v>0</v>
      </c>
      <c r="G337" t="s">
        <v>47</v>
      </c>
      <c r="H337" s="1">
        <v>1000</v>
      </c>
      <c r="I337" s="1">
        <v>63</v>
      </c>
      <c r="J337" s="2" t="s">
        <v>728</v>
      </c>
      <c r="K337" t="s">
        <v>730</v>
      </c>
      <c r="L337" s="1">
        <v>75</v>
      </c>
      <c r="M337" s="2">
        <v>3</v>
      </c>
      <c r="N337" s="1">
        <v>2500</v>
      </c>
      <c r="O337" s="1">
        <v>50</v>
      </c>
      <c r="P337" s="2">
        <v>2</v>
      </c>
      <c r="Q337" s="1">
        <v>2500</v>
      </c>
      <c r="R337">
        <v>2</v>
      </c>
    </row>
    <row r="338" spans="1:18" x14ac:dyDescent="0.3">
      <c r="A338">
        <v>4</v>
      </c>
      <c r="B338" t="s">
        <v>571</v>
      </c>
      <c r="C338" t="s">
        <v>19</v>
      </c>
      <c r="D338">
        <v>0</v>
      </c>
      <c r="E338">
        <v>2</v>
      </c>
      <c r="F338">
        <v>0</v>
      </c>
      <c r="G338" t="s">
        <v>33</v>
      </c>
      <c r="H338" s="1">
        <v>600</v>
      </c>
      <c r="I338" s="1">
        <v>69</v>
      </c>
      <c r="J338" s="2" t="s">
        <v>728</v>
      </c>
      <c r="K338" t="s">
        <v>730</v>
      </c>
      <c r="L338" s="1">
        <v>50</v>
      </c>
      <c r="M338" s="2">
        <v>2</v>
      </c>
      <c r="N338" s="1">
        <v>2500</v>
      </c>
      <c r="O338" s="1">
        <v>50</v>
      </c>
      <c r="P338" s="2">
        <v>5</v>
      </c>
      <c r="Q338" s="1">
        <v>1000</v>
      </c>
      <c r="R338">
        <v>1</v>
      </c>
    </row>
    <row r="339" spans="1:18" x14ac:dyDescent="0.3">
      <c r="A339">
        <v>4</v>
      </c>
      <c r="B339" t="s">
        <v>586</v>
      </c>
      <c r="C339" t="s">
        <v>204</v>
      </c>
      <c r="D339">
        <v>1</v>
      </c>
      <c r="E339">
        <v>0</v>
      </c>
      <c r="F339">
        <v>0</v>
      </c>
      <c r="G339" t="s">
        <v>116</v>
      </c>
      <c r="H339" s="1">
        <v>2800</v>
      </c>
      <c r="I339" s="1">
        <v>400</v>
      </c>
      <c r="J339" s="2" t="s">
        <v>728</v>
      </c>
      <c r="K339" t="s">
        <v>730</v>
      </c>
      <c r="L339" s="1">
        <v>100</v>
      </c>
      <c r="M339" s="2">
        <v>1</v>
      </c>
      <c r="N339" s="1">
        <v>10000</v>
      </c>
      <c r="O339" s="1">
        <v>50</v>
      </c>
      <c r="P339" s="2">
        <v>1.25</v>
      </c>
      <c r="Q339" s="1">
        <v>4000</v>
      </c>
      <c r="R339">
        <v>1</v>
      </c>
    </row>
    <row r="340" spans="1:18" x14ac:dyDescent="0.3">
      <c r="A340">
        <v>4</v>
      </c>
      <c r="B340" t="s">
        <v>602</v>
      </c>
      <c r="C340" t="s">
        <v>76</v>
      </c>
      <c r="D340">
        <v>2</v>
      </c>
      <c r="E340">
        <v>0</v>
      </c>
      <c r="F340">
        <v>0</v>
      </c>
      <c r="G340" t="s">
        <v>20</v>
      </c>
      <c r="H340" s="1">
        <v>160</v>
      </c>
      <c r="I340" s="1">
        <v>8</v>
      </c>
      <c r="J340" s="2" t="s">
        <v>728</v>
      </c>
      <c r="K340" t="s">
        <v>730</v>
      </c>
      <c r="L340" s="1">
        <v>50</v>
      </c>
      <c r="M340" s="2">
        <v>2.5</v>
      </c>
      <c r="N340" s="1">
        <v>2000</v>
      </c>
      <c r="O340" s="1">
        <v>50</v>
      </c>
      <c r="P340" s="2">
        <v>10</v>
      </c>
      <c r="Q340" s="1">
        <v>500</v>
      </c>
      <c r="R340">
        <v>1</v>
      </c>
    </row>
    <row r="341" spans="1:18" x14ac:dyDescent="0.3">
      <c r="A341">
        <v>4</v>
      </c>
      <c r="B341" t="s">
        <v>610</v>
      </c>
      <c r="C341" t="s">
        <v>32</v>
      </c>
      <c r="D341">
        <v>2</v>
      </c>
      <c r="E341">
        <v>0</v>
      </c>
      <c r="F341">
        <v>0</v>
      </c>
      <c r="G341" t="s">
        <v>66</v>
      </c>
      <c r="H341" s="1">
        <v>1437</v>
      </c>
      <c r="I341" s="1">
        <v>267</v>
      </c>
      <c r="J341" s="2" t="s">
        <v>728</v>
      </c>
      <c r="K341" t="s">
        <v>730</v>
      </c>
      <c r="L341" s="1">
        <v>100</v>
      </c>
      <c r="M341" s="2">
        <v>1</v>
      </c>
      <c r="N341" s="1">
        <v>10000</v>
      </c>
      <c r="O341" s="1">
        <v>50</v>
      </c>
      <c r="P341" s="2">
        <v>1</v>
      </c>
      <c r="Q341" s="1">
        <v>5000</v>
      </c>
      <c r="R341">
        <v>2</v>
      </c>
    </row>
    <row r="342" spans="1:18" x14ac:dyDescent="0.3">
      <c r="A342">
        <v>4</v>
      </c>
      <c r="B342" t="s">
        <v>617</v>
      </c>
      <c r="C342" t="s">
        <v>204</v>
      </c>
      <c r="D342">
        <v>2</v>
      </c>
      <c r="E342">
        <v>0</v>
      </c>
      <c r="F342">
        <v>0</v>
      </c>
      <c r="G342" t="s">
        <v>27</v>
      </c>
      <c r="H342" s="1">
        <v>100</v>
      </c>
      <c r="I342" s="1">
        <v>28</v>
      </c>
      <c r="J342" s="2" t="s">
        <v>728</v>
      </c>
      <c r="K342" t="s">
        <v>730</v>
      </c>
      <c r="L342" s="1">
        <v>50</v>
      </c>
      <c r="M342" s="2">
        <v>1</v>
      </c>
      <c r="N342" s="1">
        <v>5000</v>
      </c>
      <c r="O342" s="1">
        <v>50</v>
      </c>
      <c r="P342" s="2">
        <v>1</v>
      </c>
      <c r="Q342" s="1">
        <v>5000</v>
      </c>
      <c r="R342">
        <v>1</v>
      </c>
    </row>
    <row r="343" spans="1:18" x14ac:dyDescent="0.3">
      <c r="A343">
        <v>4</v>
      </c>
      <c r="B343" t="s">
        <v>618</v>
      </c>
      <c r="C343" t="s">
        <v>19</v>
      </c>
      <c r="D343">
        <v>1</v>
      </c>
      <c r="E343">
        <v>0</v>
      </c>
      <c r="F343">
        <v>0</v>
      </c>
      <c r="G343" t="s">
        <v>435</v>
      </c>
      <c r="H343" s="1">
        <v>200</v>
      </c>
      <c r="I343" s="1">
        <v>19</v>
      </c>
      <c r="J343" s="2" t="s">
        <v>728</v>
      </c>
      <c r="K343" t="s">
        <v>730</v>
      </c>
      <c r="L343" s="1">
        <v>50</v>
      </c>
      <c r="M343" s="2">
        <v>1.66</v>
      </c>
      <c r="N343" s="1">
        <v>3012.0481930000001</v>
      </c>
      <c r="O343" s="1">
        <v>50</v>
      </c>
      <c r="P343" s="2">
        <v>2.5</v>
      </c>
      <c r="Q343" s="1">
        <v>2000</v>
      </c>
      <c r="R343">
        <v>1</v>
      </c>
    </row>
    <row r="344" spans="1:18" x14ac:dyDescent="0.3">
      <c r="A344">
        <v>4</v>
      </c>
      <c r="B344" t="s">
        <v>629</v>
      </c>
      <c r="C344" t="s">
        <v>148</v>
      </c>
      <c r="D344">
        <v>2</v>
      </c>
      <c r="E344">
        <v>0</v>
      </c>
      <c r="F344">
        <v>0</v>
      </c>
      <c r="G344" t="s">
        <v>80</v>
      </c>
      <c r="H344" s="1">
        <v>261</v>
      </c>
      <c r="I344" s="1">
        <v>32</v>
      </c>
      <c r="J344" s="2" t="s">
        <v>728</v>
      </c>
      <c r="K344" t="s">
        <v>730</v>
      </c>
      <c r="L344" s="1">
        <v>50</v>
      </c>
      <c r="M344" s="2">
        <v>2.5</v>
      </c>
      <c r="N344" s="1">
        <v>2000</v>
      </c>
      <c r="O344" s="1">
        <v>50</v>
      </c>
      <c r="P344" s="2">
        <v>4</v>
      </c>
      <c r="Q344" s="1">
        <v>1250</v>
      </c>
      <c r="R344">
        <v>2</v>
      </c>
    </row>
    <row r="345" spans="1:18" hidden="1" x14ac:dyDescent="0.3">
      <c r="A345">
        <v>3</v>
      </c>
      <c r="B345" t="s">
        <v>414</v>
      </c>
      <c r="C345" t="s">
        <v>76</v>
      </c>
      <c r="D345">
        <v>3</v>
      </c>
      <c r="F345">
        <v>0</v>
      </c>
      <c r="G345" t="s">
        <v>33</v>
      </c>
      <c r="H345"/>
      <c r="I345"/>
      <c r="J345"/>
      <c r="L345">
        <v>50</v>
      </c>
      <c r="M345">
        <v>0.5</v>
      </c>
      <c r="N345">
        <v>10000</v>
      </c>
      <c r="O345">
        <v>75</v>
      </c>
      <c r="P345">
        <v>1.5</v>
      </c>
      <c r="Q345">
        <v>5000</v>
      </c>
      <c r="R345">
        <v>1</v>
      </c>
    </row>
    <row r="346" spans="1:18" hidden="1" x14ac:dyDescent="0.3">
      <c r="A346">
        <v>3</v>
      </c>
      <c r="B346" t="s">
        <v>415</v>
      </c>
      <c r="C346" t="s">
        <v>204</v>
      </c>
      <c r="D346">
        <v>2</v>
      </c>
      <c r="F346">
        <v>0</v>
      </c>
      <c r="G346" t="s">
        <v>27</v>
      </c>
      <c r="H346"/>
      <c r="I346"/>
      <c r="J346"/>
      <c r="K346" t="s">
        <v>36</v>
      </c>
      <c r="L346">
        <v>100</v>
      </c>
      <c r="M346">
        <v>1</v>
      </c>
      <c r="N346">
        <v>10000</v>
      </c>
      <c r="O346"/>
      <c r="P346"/>
      <c r="Q346"/>
    </row>
    <row r="347" spans="1:18" hidden="1" x14ac:dyDescent="0.3">
      <c r="A347">
        <v>3</v>
      </c>
      <c r="B347" t="s">
        <v>416</v>
      </c>
      <c r="C347" t="s">
        <v>19</v>
      </c>
      <c r="D347">
        <v>2</v>
      </c>
      <c r="F347">
        <v>0</v>
      </c>
      <c r="G347" t="s">
        <v>51</v>
      </c>
      <c r="H347">
        <v>115</v>
      </c>
      <c r="I347"/>
      <c r="J347"/>
      <c r="L347">
        <v>100</v>
      </c>
      <c r="M347">
        <v>2</v>
      </c>
      <c r="N347">
        <v>5000</v>
      </c>
      <c r="O347"/>
      <c r="P347"/>
      <c r="Q347"/>
    </row>
    <row r="348" spans="1:18" hidden="1" x14ac:dyDescent="0.3">
      <c r="A348">
        <v>3</v>
      </c>
      <c r="B348" t="s">
        <v>417</v>
      </c>
      <c r="C348" t="s">
        <v>22</v>
      </c>
      <c r="D348">
        <v>1</v>
      </c>
      <c r="F348">
        <v>0</v>
      </c>
      <c r="G348" t="s">
        <v>33</v>
      </c>
      <c r="H348"/>
      <c r="I348"/>
      <c r="J348"/>
      <c r="L348">
        <v>200</v>
      </c>
      <c r="M348">
        <v>4</v>
      </c>
      <c r="N348">
        <v>5000</v>
      </c>
      <c r="O348"/>
      <c r="P348"/>
      <c r="Q348"/>
    </row>
    <row r="349" spans="1:18" hidden="1" x14ac:dyDescent="0.3">
      <c r="A349">
        <v>3</v>
      </c>
      <c r="B349" t="s">
        <v>418</v>
      </c>
      <c r="C349" t="s">
        <v>76</v>
      </c>
      <c r="D349">
        <v>1</v>
      </c>
      <c r="F349">
        <v>0</v>
      </c>
      <c r="G349" t="s">
        <v>33</v>
      </c>
      <c r="H349"/>
      <c r="I349"/>
      <c r="J349"/>
      <c r="L349">
        <v>200</v>
      </c>
      <c r="M349">
        <v>4</v>
      </c>
      <c r="N349">
        <v>5000</v>
      </c>
      <c r="O349"/>
      <c r="P349"/>
      <c r="Q349"/>
    </row>
    <row r="350" spans="1:18" hidden="1" x14ac:dyDescent="0.3">
      <c r="A350">
        <v>3</v>
      </c>
      <c r="B350" t="s">
        <v>419</v>
      </c>
      <c r="C350" t="s">
        <v>334</v>
      </c>
      <c r="D350">
        <v>1</v>
      </c>
      <c r="E350">
        <v>1</v>
      </c>
      <c r="F350">
        <v>0</v>
      </c>
      <c r="G350" t="s">
        <v>143</v>
      </c>
      <c r="H350"/>
      <c r="I350"/>
      <c r="J350">
        <v>42</v>
      </c>
      <c r="L350">
        <v>100</v>
      </c>
      <c r="M350">
        <v>5</v>
      </c>
      <c r="N350">
        <v>2000</v>
      </c>
      <c r="O350">
        <v>200</v>
      </c>
      <c r="P350">
        <v>15</v>
      </c>
      <c r="Q350">
        <v>1333.333333</v>
      </c>
      <c r="R350">
        <v>1</v>
      </c>
    </row>
    <row r="351" spans="1:18" x14ac:dyDescent="0.3">
      <c r="A351">
        <v>4</v>
      </c>
      <c r="B351" t="s">
        <v>630</v>
      </c>
      <c r="C351" t="s">
        <v>204</v>
      </c>
      <c r="D351">
        <v>1</v>
      </c>
      <c r="E351">
        <v>1</v>
      </c>
      <c r="F351">
        <v>1</v>
      </c>
      <c r="G351" t="s">
        <v>116</v>
      </c>
      <c r="H351" s="1">
        <v>175</v>
      </c>
      <c r="I351" s="1">
        <v>29</v>
      </c>
      <c r="J351" s="2" t="s">
        <v>728</v>
      </c>
      <c r="K351" t="s">
        <v>730</v>
      </c>
      <c r="L351" s="1">
        <v>50</v>
      </c>
      <c r="M351" s="2">
        <v>2.5</v>
      </c>
      <c r="N351" s="1">
        <v>2000</v>
      </c>
      <c r="O351" s="1">
        <v>50</v>
      </c>
      <c r="P351" s="2">
        <v>4</v>
      </c>
      <c r="Q351" s="1">
        <v>1250</v>
      </c>
      <c r="R351">
        <v>1</v>
      </c>
    </row>
    <row r="352" spans="1:18" x14ac:dyDescent="0.3">
      <c r="A352">
        <v>4</v>
      </c>
      <c r="B352" t="s">
        <v>682</v>
      </c>
      <c r="C352" t="s">
        <v>22</v>
      </c>
      <c r="D352">
        <v>2</v>
      </c>
      <c r="E352">
        <v>0</v>
      </c>
      <c r="F352">
        <v>0</v>
      </c>
      <c r="G352" t="s">
        <v>20</v>
      </c>
      <c r="H352" s="1">
        <v>620</v>
      </c>
      <c r="I352" s="1">
        <v>100</v>
      </c>
      <c r="J352" s="2" t="s">
        <v>728</v>
      </c>
      <c r="K352" t="s">
        <v>730</v>
      </c>
      <c r="L352" s="1">
        <v>100</v>
      </c>
      <c r="M352" s="2">
        <v>2</v>
      </c>
      <c r="N352" s="1">
        <v>5000</v>
      </c>
      <c r="O352" s="1">
        <v>50</v>
      </c>
      <c r="P352" s="2">
        <v>3</v>
      </c>
      <c r="Q352" s="1">
        <v>1666.666667</v>
      </c>
      <c r="R352">
        <v>1</v>
      </c>
    </row>
    <row r="353" spans="1:18" hidden="1" x14ac:dyDescent="0.3">
      <c r="A353">
        <v>3</v>
      </c>
      <c r="B353" t="s">
        <v>422</v>
      </c>
      <c r="C353" t="s">
        <v>19</v>
      </c>
      <c r="D353">
        <v>2</v>
      </c>
      <c r="F353">
        <v>0</v>
      </c>
      <c r="G353" t="s">
        <v>27</v>
      </c>
      <c r="H353"/>
      <c r="I353"/>
      <c r="J353"/>
      <c r="L353">
        <v>50</v>
      </c>
      <c r="M353">
        <v>5</v>
      </c>
      <c r="N353">
        <v>1000</v>
      </c>
      <c r="O353">
        <v>80</v>
      </c>
      <c r="P353">
        <v>10</v>
      </c>
      <c r="Q353">
        <v>800</v>
      </c>
      <c r="R353">
        <v>4</v>
      </c>
    </row>
    <row r="354" spans="1:18" x14ac:dyDescent="0.3">
      <c r="A354">
        <v>4</v>
      </c>
      <c r="B354" t="s">
        <v>699</v>
      </c>
      <c r="C354" t="s">
        <v>148</v>
      </c>
      <c r="D354">
        <v>1</v>
      </c>
      <c r="E354">
        <v>1</v>
      </c>
      <c r="F354">
        <v>1</v>
      </c>
      <c r="G354" t="s">
        <v>27</v>
      </c>
      <c r="H354" s="1">
        <v>200</v>
      </c>
      <c r="I354" s="1">
        <v>35</v>
      </c>
      <c r="J354" s="2">
        <v>75</v>
      </c>
      <c r="K354" t="s">
        <v>730</v>
      </c>
      <c r="L354" s="1">
        <v>100</v>
      </c>
      <c r="M354" s="2">
        <v>1.67</v>
      </c>
      <c r="N354" s="1">
        <v>5988.0239519999996</v>
      </c>
      <c r="O354" s="1">
        <v>50</v>
      </c>
      <c r="P354" s="2">
        <v>1</v>
      </c>
      <c r="Q354" s="1">
        <v>5000</v>
      </c>
      <c r="R354">
        <v>1</v>
      </c>
    </row>
    <row r="355" spans="1:18" x14ac:dyDescent="0.3">
      <c r="A355">
        <v>1</v>
      </c>
      <c r="B355" t="s">
        <v>21</v>
      </c>
      <c r="C355" t="s">
        <v>22</v>
      </c>
      <c r="D355">
        <v>1</v>
      </c>
      <c r="E355">
        <v>0</v>
      </c>
      <c r="F355">
        <v>0</v>
      </c>
      <c r="G355" t="s">
        <v>23</v>
      </c>
      <c r="H355" s="1">
        <v>4</v>
      </c>
      <c r="I355" s="1">
        <v>0.4</v>
      </c>
      <c r="J355" s="2" t="s">
        <v>728</v>
      </c>
      <c r="K355" t="s">
        <v>730</v>
      </c>
      <c r="L355" s="1">
        <v>40</v>
      </c>
      <c r="M355" s="2">
        <v>15</v>
      </c>
      <c r="N355" s="1">
        <v>267</v>
      </c>
      <c r="O355" s="1">
        <v>40</v>
      </c>
      <c r="P355" s="2">
        <v>50</v>
      </c>
      <c r="Q355" s="1">
        <v>80</v>
      </c>
      <c r="R355">
        <v>2</v>
      </c>
    </row>
    <row r="356" spans="1:18" x14ac:dyDescent="0.3">
      <c r="A356">
        <v>3</v>
      </c>
      <c r="B356" t="s">
        <v>455</v>
      </c>
      <c r="C356" t="s">
        <v>19</v>
      </c>
      <c r="D356">
        <v>1</v>
      </c>
      <c r="E356">
        <v>0</v>
      </c>
      <c r="F356">
        <v>0</v>
      </c>
      <c r="G356" t="s">
        <v>33</v>
      </c>
      <c r="H356" s="1">
        <v>20</v>
      </c>
      <c r="I356" s="1">
        <v>2</v>
      </c>
      <c r="J356" s="2">
        <v>70</v>
      </c>
      <c r="K356" t="s">
        <v>730</v>
      </c>
      <c r="L356" s="1">
        <v>40</v>
      </c>
      <c r="M356" s="2">
        <v>10</v>
      </c>
      <c r="N356" s="1">
        <v>400</v>
      </c>
      <c r="O356" s="1">
        <v>40</v>
      </c>
      <c r="P356" s="2">
        <v>16</v>
      </c>
      <c r="Q356" s="1">
        <v>250</v>
      </c>
      <c r="R356">
        <v>4</v>
      </c>
    </row>
    <row r="357" spans="1:18" x14ac:dyDescent="0.3">
      <c r="A357">
        <v>3</v>
      </c>
      <c r="B357" t="s">
        <v>510</v>
      </c>
      <c r="C357" t="s">
        <v>25</v>
      </c>
      <c r="D357">
        <v>1</v>
      </c>
      <c r="E357">
        <v>1</v>
      </c>
      <c r="F357">
        <v>0</v>
      </c>
      <c r="G357" t="s">
        <v>64</v>
      </c>
      <c r="H357" s="1">
        <v>478</v>
      </c>
      <c r="I357" s="1">
        <v>73</v>
      </c>
      <c r="J357" s="2">
        <v>52</v>
      </c>
      <c r="K357" t="s">
        <v>730</v>
      </c>
      <c r="L357" s="1">
        <v>80</v>
      </c>
      <c r="M357" s="2">
        <v>2</v>
      </c>
      <c r="N357" s="1">
        <v>4000</v>
      </c>
      <c r="O357" s="1">
        <v>40</v>
      </c>
      <c r="P357" s="2">
        <v>2</v>
      </c>
      <c r="Q357" s="1">
        <v>2000</v>
      </c>
      <c r="R357">
        <v>1</v>
      </c>
    </row>
    <row r="358" spans="1:18" hidden="1" x14ac:dyDescent="0.3">
      <c r="A358">
        <v>3</v>
      </c>
      <c r="B358" t="s">
        <v>427</v>
      </c>
      <c r="C358" t="s">
        <v>25</v>
      </c>
      <c r="D358">
        <v>3</v>
      </c>
      <c r="F358">
        <v>0</v>
      </c>
      <c r="G358" t="s">
        <v>80</v>
      </c>
      <c r="H358"/>
      <c r="I358">
        <v>164</v>
      </c>
      <c r="J358"/>
      <c r="L358">
        <v>30</v>
      </c>
      <c r="M358">
        <v>5</v>
      </c>
      <c r="N358">
        <v>600</v>
      </c>
      <c r="O358"/>
      <c r="P358"/>
      <c r="Q358"/>
    </row>
    <row r="359" spans="1:18" hidden="1" x14ac:dyDescent="0.3">
      <c r="A359">
        <v>3</v>
      </c>
      <c r="B359" t="s">
        <v>428</v>
      </c>
      <c r="C359" t="s">
        <v>25</v>
      </c>
      <c r="D359">
        <v>1</v>
      </c>
      <c r="E359">
        <v>1</v>
      </c>
      <c r="F359">
        <v>0</v>
      </c>
      <c r="G359" t="s">
        <v>62</v>
      </c>
      <c r="H359">
        <v>520</v>
      </c>
      <c r="I359"/>
      <c r="J359"/>
      <c r="L359">
        <v>100</v>
      </c>
      <c r="M359">
        <v>2</v>
      </c>
      <c r="N359">
        <v>5000</v>
      </c>
      <c r="O359">
        <v>200</v>
      </c>
      <c r="P359">
        <v>6</v>
      </c>
      <c r="Q359">
        <v>3333.333333</v>
      </c>
      <c r="R359">
        <v>5</v>
      </c>
    </row>
    <row r="360" spans="1:18" hidden="1" x14ac:dyDescent="0.3">
      <c r="A360">
        <v>3</v>
      </c>
      <c r="B360" t="s">
        <v>429</v>
      </c>
      <c r="C360" t="s">
        <v>97</v>
      </c>
      <c r="E360">
        <v>2</v>
      </c>
      <c r="F360">
        <v>0</v>
      </c>
      <c r="G360" t="s">
        <v>20</v>
      </c>
      <c r="H360">
        <v>90</v>
      </c>
      <c r="I360"/>
      <c r="J360"/>
      <c r="L360">
        <v>36</v>
      </c>
      <c r="M360">
        <v>4</v>
      </c>
      <c r="N360">
        <v>900</v>
      </c>
      <c r="O360">
        <v>36</v>
      </c>
      <c r="P360">
        <v>6</v>
      </c>
      <c r="Q360">
        <v>600</v>
      </c>
      <c r="R360">
        <v>1</v>
      </c>
    </row>
    <row r="361" spans="1:18" hidden="1" x14ac:dyDescent="0.3">
      <c r="A361">
        <v>3</v>
      </c>
      <c r="B361" t="s">
        <v>430</v>
      </c>
      <c r="C361" t="s">
        <v>19</v>
      </c>
      <c r="D361">
        <v>1</v>
      </c>
      <c r="E361">
        <v>1</v>
      </c>
      <c r="F361">
        <v>1</v>
      </c>
      <c r="G361" t="s">
        <v>27</v>
      </c>
      <c r="H361">
        <v>25</v>
      </c>
      <c r="I361"/>
      <c r="J361"/>
      <c r="L361">
        <v>50</v>
      </c>
      <c r="M361">
        <v>3</v>
      </c>
      <c r="N361">
        <v>1666.666667</v>
      </c>
      <c r="O361"/>
      <c r="P361"/>
      <c r="Q361"/>
    </row>
    <row r="362" spans="1:18" hidden="1" x14ac:dyDescent="0.3">
      <c r="A362">
        <v>3</v>
      </c>
      <c r="B362" t="s">
        <v>431</v>
      </c>
      <c r="C362" t="s">
        <v>58</v>
      </c>
      <c r="D362">
        <v>1</v>
      </c>
      <c r="F362">
        <v>0</v>
      </c>
      <c r="G362" t="s">
        <v>33</v>
      </c>
      <c r="H362"/>
      <c r="I362"/>
      <c r="J362"/>
      <c r="K362" t="s">
        <v>36</v>
      </c>
      <c r="L362">
        <v>50</v>
      </c>
      <c r="M362">
        <v>1.5</v>
      </c>
      <c r="N362">
        <v>3333.333333</v>
      </c>
      <c r="O362">
        <v>50</v>
      </c>
      <c r="P362">
        <v>2.2999999999999998</v>
      </c>
      <c r="Q362">
        <v>2173.913043</v>
      </c>
      <c r="R362">
        <v>2</v>
      </c>
    </row>
    <row r="363" spans="1:18" hidden="1" x14ac:dyDescent="0.3">
      <c r="A363">
        <v>3</v>
      </c>
      <c r="B363" t="s">
        <v>432</v>
      </c>
      <c r="C363" t="s">
        <v>25</v>
      </c>
      <c r="D363">
        <v>1</v>
      </c>
      <c r="E363">
        <v>1</v>
      </c>
      <c r="F363">
        <v>1</v>
      </c>
      <c r="G363" t="s">
        <v>23</v>
      </c>
      <c r="H363">
        <v>200</v>
      </c>
      <c r="I363"/>
      <c r="J363"/>
      <c r="L363">
        <v>130</v>
      </c>
      <c r="M363">
        <v>5</v>
      </c>
      <c r="N363">
        <v>2600</v>
      </c>
      <c r="O363"/>
      <c r="P363"/>
      <c r="Q363"/>
    </row>
    <row r="364" spans="1:18" hidden="1" x14ac:dyDescent="0.3">
      <c r="A364">
        <v>3</v>
      </c>
      <c r="B364" t="s">
        <v>433</v>
      </c>
      <c r="C364" t="s">
        <v>58</v>
      </c>
      <c r="D364">
        <v>3</v>
      </c>
      <c r="F364">
        <v>0</v>
      </c>
      <c r="G364" t="s">
        <v>27</v>
      </c>
      <c r="H364">
        <v>1100</v>
      </c>
      <c r="I364"/>
      <c r="J364">
        <v>70</v>
      </c>
      <c r="L364">
        <v>100</v>
      </c>
      <c r="M364">
        <v>1.25</v>
      </c>
      <c r="N364">
        <v>8000</v>
      </c>
      <c r="O364">
        <v>100</v>
      </c>
      <c r="P364">
        <v>2.25</v>
      </c>
      <c r="Q364">
        <v>4444.4444439999997</v>
      </c>
      <c r="R364">
        <v>1</v>
      </c>
    </row>
    <row r="365" spans="1:18" hidden="1" x14ac:dyDescent="0.3">
      <c r="A365">
        <v>3</v>
      </c>
      <c r="B365" t="s">
        <v>434</v>
      </c>
      <c r="C365" t="s">
        <v>25</v>
      </c>
      <c r="E365">
        <v>1</v>
      </c>
      <c r="F365">
        <v>0</v>
      </c>
      <c r="G365" t="s">
        <v>435</v>
      </c>
      <c r="H365">
        <v>122</v>
      </c>
      <c r="I365"/>
      <c r="J365"/>
      <c r="L365">
        <v>48</v>
      </c>
      <c r="M365">
        <v>6</v>
      </c>
      <c r="N365">
        <v>800</v>
      </c>
      <c r="O365">
        <v>60</v>
      </c>
      <c r="P365">
        <v>7.5</v>
      </c>
      <c r="Q365">
        <v>800</v>
      </c>
      <c r="R365">
        <v>2</v>
      </c>
    </row>
    <row r="366" spans="1:18" hidden="1" x14ac:dyDescent="0.3">
      <c r="A366">
        <v>3</v>
      </c>
      <c r="B366" t="s">
        <v>436</v>
      </c>
      <c r="C366" t="s">
        <v>25</v>
      </c>
      <c r="D366">
        <v>2</v>
      </c>
      <c r="F366">
        <v>0</v>
      </c>
      <c r="G366" t="s">
        <v>51</v>
      </c>
      <c r="H366">
        <v>1150</v>
      </c>
      <c r="I366"/>
      <c r="J366"/>
      <c r="K366" t="s">
        <v>36</v>
      </c>
      <c r="L366">
        <v>85</v>
      </c>
      <c r="M366">
        <v>1</v>
      </c>
      <c r="N366">
        <v>8500</v>
      </c>
      <c r="O366"/>
      <c r="P366"/>
      <c r="Q366"/>
    </row>
    <row r="367" spans="1:18" hidden="1" x14ac:dyDescent="0.3">
      <c r="A367">
        <v>3</v>
      </c>
      <c r="B367" t="s">
        <v>437</v>
      </c>
      <c r="C367" t="s">
        <v>25</v>
      </c>
      <c r="D367">
        <v>2</v>
      </c>
      <c r="E367">
        <v>1</v>
      </c>
      <c r="F367">
        <v>1</v>
      </c>
      <c r="G367" t="s">
        <v>33</v>
      </c>
      <c r="H367">
        <v>5700</v>
      </c>
      <c r="I367"/>
      <c r="J367"/>
      <c r="L367">
        <v>300</v>
      </c>
      <c r="M367">
        <v>0.75</v>
      </c>
      <c r="N367">
        <v>40000</v>
      </c>
      <c r="O367">
        <v>300</v>
      </c>
      <c r="P367">
        <v>1.5</v>
      </c>
      <c r="Q367">
        <v>20000</v>
      </c>
      <c r="R367">
        <v>5</v>
      </c>
    </row>
    <row r="368" spans="1:18" x14ac:dyDescent="0.3">
      <c r="A368">
        <v>3</v>
      </c>
      <c r="B368" t="s">
        <v>522</v>
      </c>
      <c r="C368" t="s">
        <v>523</v>
      </c>
      <c r="D368">
        <v>1</v>
      </c>
      <c r="E368">
        <v>0</v>
      </c>
      <c r="F368">
        <v>0</v>
      </c>
      <c r="H368" s="1">
        <v>626</v>
      </c>
      <c r="I368" s="1">
        <v>70</v>
      </c>
      <c r="J368" s="2">
        <v>20</v>
      </c>
      <c r="K368" t="s">
        <v>730</v>
      </c>
      <c r="L368" s="1">
        <v>80</v>
      </c>
      <c r="M368" s="2">
        <v>2</v>
      </c>
      <c r="N368" s="1">
        <v>4000</v>
      </c>
      <c r="O368" s="1">
        <v>40</v>
      </c>
      <c r="P368" s="2">
        <v>2</v>
      </c>
      <c r="Q368" s="1">
        <v>2000</v>
      </c>
      <c r="R368">
        <v>2</v>
      </c>
    </row>
    <row r="369" spans="1:18" hidden="1" x14ac:dyDescent="0.3">
      <c r="A369">
        <v>3</v>
      </c>
      <c r="B369" t="s">
        <v>439</v>
      </c>
      <c r="C369" t="s">
        <v>25</v>
      </c>
      <c r="D369">
        <v>1</v>
      </c>
      <c r="F369">
        <v>0</v>
      </c>
      <c r="G369" t="s">
        <v>33</v>
      </c>
      <c r="H369"/>
      <c r="I369"/>
      <c r="J369"/>
      <c r="K369" t="s">
        <v>36</v>
      </c>
      <c r="L369">
        <v>75</v>
      </c>
      <c r="M369">
        <v>1</v>
      </c>
      <c r="N369">
        <v>7500</v>
      </c>
      <c r="O369">
        <v>75</v>
      </c>
      <c r="P369">
        <v>3</v>
      </c>
      <c r="Q369">
        <v>2500</v>
      </c>
      <c r="R369">
        <v>2</v>
      </c>
    </row>
    <row r="370" spans="1:18" hidden="1" x14ac:dyDescent="0.3">
      <c r="A370">
        <v>3</v>
      </c>
      <c r="B370" t="s">
        <v>440</v>
      </c>
      <c r="C370" t="s">
        <v>76</v>
      </c>
      <c r="D370">
        <v>1</v>
      </c>
      <c r="E370">
        <v>1</v>
      </c>
      <c r="F370">
        <v>1</v>
      </c>
      <c r="G370" t="s">
        <v>441</v>
      </c>
      <c r="H370">
        <v>135</v>
      </c>
      <c r="I370"/>
      <c r="J370"/>
      <c r="K370" t="s">
        <v>36</v>
      </c>
      <c r="L370">
        <v>60</v>
      </c>
      <c r="M370">
        <v>1</v>
      </c>
      <c r="N370">
        <v>6000</v>
      </c>
      <c r="O370">
        <v>60</v>
      </c>
      <c r="P370">
        <v>6</v>
      </c>
      <c r="Q370">
        <v>1000</v>
      </c>
      <c r="R370">
        <v>2</v>
      </c>
    </row>
    <row r="371" spans="1:18" hidden="1" x14ac:dyDescent="0.3">
      <c r="A371">
        <v>3</v>
      </c>
      <c r="B371" t="s">
        <v>442</v>
      </c>
      <c r="C371" t="s">
        <v>19</v>
      </c>
      <c r="D371">
        <v>1</v>
      </c>
      <c r="F371">
        <v>0</v>
      </c>
      <c r="G371" t="s">
        <v>33</v>
      </c>
      <c r="H371"/>
      <c r="I371">
        <v>3</v>
      </c>
      <c r="J371">
        <v>38</v>
      </c>
      <c r="L371">
        <v>50</v>
      </c>
      <c r="M371">
        <v>2</v>
      </c>
      <c r="N371">
        <v>2500</v>
      </c>
      <c r="O371">
        <v>10</v>
      </c>
      <c r="P371">
        <v>10</v>
      </c>
      <c r="Q371">
        <v>100</v>
      </c>
      <c r="R371">
        <v>1</v>
      </c>
    </row>
    <row r="372" spans="1:18" x14ac:dyDescent="0.3">
      <c r="A372">
        <v>3</v>
      </c>
      <c r="B372" t="s">
        <v>451</v>
      </c>
      <c r="C372" t="s">
        <v>19</v>
      </c>
      <c r="D372">
        <v>1</v>
      </c>
      <c r="E372">
        <v>1</v>
      </c>
      <c r="F372">
        <v>1</v>
      </c>
      <c r="G372" t="s">
        <v>27</v>
      </c>
      <c r="H372" s="1">
        <v>230</v>
      </c>
      <c r="I372" s="1">
        <v>33</v>
      </c>
      <c r="J372" s="2">
        <v>62</v>
      </c>
      <c r="K372" t="s">
        <v>730</v>
      </c>
      <c r="L372" s="1">
        <v>60</v>
      </c>
      <c r="M372" s="2">
        <v>2</v>
      </c>
      <c r="N372" s="1">
        <v>3000</v>
      </c>
      <c r="O372" s="1">
        <v>35</v>
      </c>
      <c r="P372" s="2">
        <v>2.33</v>
      </c>
      <c r="Q372" s="1">
        <v>1502.145923</v>
      </c>
      <c r="R372">
        <v>1</v>
      </c>
    </row>
    <row r="373" spans="1:18" x14ac:dyDescent="0.3">
      <c r="A373">
        <v>1</v>
      </c>
      <c r="B373" t="s">
        <v>68</v>
      </c>
      <c r="C373" t="s">
        <v>19</v>
      </c>
      <c r="D373">
        <v>3</v>
      </c>
      <c r="E373">
        <v>0</v>
      </c>
      <c r="F373">
        <v>0</v>
      </c>
      <c r="G373" t="s">
        <v>33</v>
      </c>
      <c r="H373" s="1">
        <v>130</v>
      </c>
      <c r="I373" s="1">
        <v>2.8</v>
      </c>
      <c r="J373" s="2">
        <v>30</v>
      </c>
      <c r="K373" t="s">
        <v>730</v>
      </c>
      <c r="L373" s="1">
        <v>30</v>
      </c>
      <c r="M373" s="2">
        <v>5</v>
      </c>
      <c r="N373" s="1">
        <v>600</v>
      </c>
      <c r="O373" s="1">
        <v>30</v>
      </c>
      <c r="P373" s="2">
        <v>20</v>
      </c>
      <c r="Q373" s="1">
        <v>150</v>
      </c>
      <c r="R373">
        <v>3</v>
      </c>
    </row>
    <row r="374" spans="1:18" hidden="1" x14ac:dyDescent="0.3">
      <c r="A374">
        <v>3</v>
      </c>
      <c r="B374" t="s">
        <v>445</v>
      </c>
      <c r="C374" t="s">
        <v>148</v>
      </c>
      <c r="D374">
        <v>3</v>
      </c>
      <c r="F374">
        <v>0</v>
      </c>
      <c r="G374" t="s">
        <v>23</v>
      </c>
      <c r="H374"/>
      <c r="I374"/>
      <c r="J374"/>
      <c r="K374" t="s">
        <v>36</v>
      </c>
      <c r="L374">
        <v>10</v>
      </c>
      <c r="M374">
        <v>1</v>
      </c>
      <c r="N374">
        <v>1000</v>
      </c>
      <c r="O374">
        <v>25</v>
      </c>
      <c r="P374">
        <v>1</v>
      </c>
      <c r="Q374">
        <v>2500</v>
      </c>
      <c r="R374">
        <v>1</v>
      </c>
    </row>
    <row r="375" spans="1:18" x14ac:dyDescent="0.3">
      <c r="A375">
        <v>3</v>
      </c>
      <c r="B375" t="s">
        <v>411</v>
      </c>
      <c r="C375" t="s">
        <v>148</v>
      </c>
      <c r="D375">
        <v>2</v>
      </c>
      <c r="E375">
        <v>0</v>
      </c>
      <c r="F375">
        <v>0</v>
      </c>
      <c r="G375" t="s">
        <v>114</v>
      </c>
      <c r="H375" s="1">
        <v>600</v>
      </c>
      <c r="I375" s="1">
        <v>18</v>
      </c>
      <c r="J375" s="2" t="s">
        <v>728</v>
      </c>
      <c r="K375" t="s">
        <v>730</v>
      </c>
      <c r="L375" s="1">
        <v>30</v>
      </c>
      <c r="M375" s="2">
        <v>3</v>
      </c>
      <c r="N375" s="1">
        <v>1000</v>
      </c>
      <c r="O375" s="1">
        <v>30</v>
      </c>
      <c r="P375" s="2">
        <v>4</v>
      </c>
      <c r="Q375" s="1">
        <v>750</v>
      </c>
      <c r="R375">
        <v>2</v>
      </c>
    </row>
    <row r="376" spans="1:18" hidden="1" x14ac:dyDescent="0.3">
      <c r="A376">
        <v>3</v>
      </c>
      <c r="B376" t="s">
        <v>448</v>
      </c>
      <c r="C376" t="s">
        <v>76</v>
      </c>
      <c r="D376">
        <v>2</v>
      </c>
      <c r="F376">
        <v>0</v>
      </c>
      <c r="G376" t="s">
        <v>33</v>
      </c>
      <c r="H376"/>
      <c r="I376">
        <v>31</v>
      </c>
      <c r="J376">
        <v>60</v>
      </c>
      <c r="K376" t="s">
        <v>36</v>
      </c>
      <c r="L376">
        <v>80</v>
      </c>
      <c r="M376">
        <v>2</v>
      </c>
      <c r="N376">
        <v>4000</v>
      </c>
      <c r="O376"/>
      <c r="P376"/>
      <c r="Q376"/>
    </row>
    <row r="377" spans="1:18" hidden="1" x14ac:dyDescent="0.3">
      <c r="A377">
        <v>3</v>
      </c>
      <c r="B377" t="s">
        <v>449</v>
      </c>
      <c r="C377" t="s">
        <v>25</v>
      </c>
      <c r="D377">
        <v>3</v>
      </c>
      <c r="E377">
        <v>1</v>
      </c>
      <c r="F377">
        <v>0</v>
      </c>
      <c r="G377" t="s">
        <v>20</v>
      </c>
      <c r="H377">
        <v>5000</v>
      </c>
      <c r="I377"/>
      <c r="J377"/>
      <c r="L377">
        <v>150</v>
      </c>
      <c r="M377">
        <v>0.5</v>
      </c>
      <c r="N377">
        <v>30000</v>
      </c>
      <c r="O377">
        <v>150</v>
      </c>
      <c r="P377">
        <v>2</v>
      </c>
      <c r="Q377">
        <v>7500</v>
      </c>
      <c r="R377">
        <v>4</v>
      </c>
    </row>
    <row r="378" spans="1:18" hidden="1" x14ac:dyDescent="0.3">
      <c r="A378">
        <v>3</v>
      </c>
      <c r="B378" t="s">
        <v>450</v>
      </c>
      <c r="C378" t="s">
        <v>204</v>
      </c>
      <c r="D378">
        <v>2</v>
      </c>
      <c r="F378">
        <v>0</v>
      </c>
      <c r="G378" t="s">
        <v>447</v>
      </c>
      <c r="H378">
        <v>280</v>
      </c>
      <c r="I378"/>
      <c r="J378"/>
      <c r="K378" t="s">
        <v>36</v>
      </c>
      <c r="L378">
        <v>100</v>
      </c>
      <c r="M378">
        <v>3</v>
      </c>
      <c r="N378">
        <v>3333.333333</v>
      </c>
      <c r="O378"/>
      <c r="P378"/>
      <c r="Q378"/>
    </row>
    <row r="379" spans="1:18" x14ac:dyDescent="0.3">
      <c r="A379">
        <v>3</v>
      </c>
      <c r="B379" t="s">
        <v>423</v>
      </c>
      <c r="C379" t="s">
        <v>58</v>
      </c>
      <c r="D379">
        <v>1</v>
      </c>
      <c r="E379">
        <v>0</v>
      </c>
      <c r="F379">
        <v>0</v>
      </c>
      <c r="G379" t="s">
        <v>33</v>
      </c>
      <c r="H379" s="1">
        <v>59</v>
      </c>
      <c r="I379" s="1">
        <v>10</v>
      </c>
      <c r="J379" s="2">
        <v>85</v>
      </c>
      <c r="K379" t="s">
        <v>729</v>
      </c>
      <c r="L379" s="1">
        <v>30</v>
      </c>
      <c r="M379" s="2">
        <v>1.2</v>
      </c>
      <c r="N379" s="1">
        <v>2500</v>
      </c>
      <c r="O379" s="1">
        <v>30</v>
      </c>
      <c r="P379" s="2">
        <v>1.8</v>
      </c>
      <c r="Q379" s="1">
        <v>1666.666667</v>
      </c>
      <c r="R379">
        <v>3</v>
      </c>
    </row>
    <row r="380" spans="1:18" x14ac:dyDescent="0.3">
      <c r="A380">
        <v>3</v>
      </c>
      <c r="B380" t="s">
        <v>490</v>
      </c>
      <c r="C380" t="s">
        <v>25</v>
      </c>
      <c r="D380">
        <v>0</v>
      </c>
      <c r="E380">
        <v>1</v>
      </c>
      <c r="F380">
        <v>0</v>
      </c>
      <c r="G380" t="s">
        <v>66</v>
      </c>
      <c r="H380" s="1">
        <v>120</v>
      </c>
      <c r="I380" s="1">
        <v>9.73</v>
      </c>
      <c r="J380" s="2" t="s">
        <v>728</v>
      </c>
      <c r="K380" t="s">
        <v>730</v>
      </c>
      <c r="L380" s="1">
        <v>30</v>
      </c>
      <c r="M380" s="2">
        <v>3</v>
      </c>
      <c r="N380" s="1">
        <v>1000</v>
      </c>
      <c r="O380" s="1">
        <v>30</v>
      </c>
      <c r="P380" s="2">
        <v>3</v>
      </c>
      <c r="Q380" s="1">
        <v>1000</v>
      </c>
      <c r="R380">
        <v>1</v>
      </c>
    </row>
    <row r="381" spans="1:18" hidden="1" x14ac:dyDescent="0.3">
      <c r="A381">
        <v>3</v>
      </c>
      <c r="B381" t="s">
        <v>453</v>
      </c>
      <c r="C381" t="s">
        <v>76</v>
      </c>
      <c r="D381">
        <v>3</v>
      </c>
      <c r="F381">
        <v>0</v>
      </c>
      <c r="G381" t="s">
        <v>33</v>
      </c>
      <c r="H381"/>
      <c r="I381">
        <v>18</v>
      </c>
      <c r="J381"/>
      <c r="L381">
        <v>100</v>
      </c>
      <c r="M381">
        <v>0.75</v>
      </c>
      <c r="N381">
        <v>13333.333329999999</v>
      </c>
      <c r="O381">
        <v>100</v>
      </c>
      <c r="P381">
        <v>1</v>
      </c>
      <c r="Q381">
        <v>10000</v>
      </c>
      <c r="R381">
        <v>1</v>
      </c>
    </row>
    <row r="382" spans="1:18" x14ac:dyDescent="0.3">
      <c r="A382">
        <v>3</v>
      </c>
      <c r="B382" t="s">
        <v>541</v>
      </c>
      <c r="C382" t="s">
        <v>19</v>
      </c>
      <c r="D382">
        <v>1</v>
      </c>
      <c r="E382">
        <v>1</v>
      </c>
      <c r="F382">
        <v>0</v>
      </c>
      <c r="G382" t="s">
        <v>33</v>
      </c>
      <c r="H382" s="1">
        <v>250</v>
      </c>
      <c r="I382" s="1">
        <v>9.5</v>
      </c>
      <c r="J382" s="2">
        <v>60</v>
      </c>
      <c r="K382" t="s">
        <v>730</v>
      </c>
      <c r="L382" s="1">
        <v>60</v>
      </c>
      <c r="M382" s="2">
        <v>4</v>
      </c>
      <c r="N382" s="1">
        <v>1500</v>
      </c>
      <c r="O382" s="1">
        <v>30</v>
      </c>
      <c r="P382" s="2">
        <v>2.5</v>
      </c>
      <c r="Q382" s="1">
        <v>1200</v>
      </c>
      <c r="R382">
        <v>1</v>
      </c>
    </row>
    <row r="383" spans="1:18" x14ac:dyDescent="0.3">
      <c r="A383">
        <v>2</v>
      </c>
      <c r="B383" t="s">
        <v>262</v>
      </c>
      <c r="C383" t="s">
        <v>19</v>
      </c>
      <c r="D383">
        <v>1</v>
      </c>
      <c r="E383">
        <v>1</v>
      </c>
      <c r="F383">
        <v>1</v>
      </c>
      <c r="G383" t="s">
        <v>33</v>
      </c>
      <c r="H383" s="1">
        <v>86</v>
      </c>
      <c r="I383" s="1">
        <v>14</v>
      </c>
      <c r="J383" s="2" t="s">
        <v>728</v>
      </c>
      <c r="K383" t="s">
        <v>730</v>
      </c>
      <c r="L383" s="1">
        <v>50</v>
      </c>
      <c r="M383" s="2">
        <v>5</v>
      </c>
      <c r="N383" s="1">
        <v>1000</v>
      </c>
      <c r="O383" s="1">
        <v>25</v>
      </c>
      <c r="P383" s="2">
        <v>5</v>
      </c>
      <c r="Q383" s="1">
        <v>500</v>
      </c>
      <c r="R383">
        <v>1</v>
      </c>
    </row>
    <row r="384" spans="1:18" x14ac:dyDescent="0.3">
      <c r="A384">
        <v>2</v>
      </c>
      <c r="B384" t="s">
        <v>279</v>
      </c>
      <c r="C384" t="s">
        <v>204</v>
      </c>
      <c r="D384">
        <v>1</v>
      </c>
      <c r="E384">
        <v>2</v>
      </c>
      <c r="F384">
        <v>0</v>
      </c>
      <c r="G384" t="s">
        <v>66</v>
      </c>
      <c r="H384" s="1">
        <v>120</v>
      </c>
      <c r="I384" s="1">
        <v>28</v>
      </c>
      <c r="J384" s="2">
        <v>60</v>
      </c>
      <c r="K384" t="s">
        <v>730</v>
      </c>
      <c r="L384" s="1">
        <v>50</v>
      </c>
      <c r="M384" s="2">
        <v>5</v>
      </c>
      <c r="N384" s="1">
        <v>1000</v>
      </c>
      <c r="O384" s="1">
        <v>25</v>
      </c>
      <c r="P384" s="2">
        <v>5</v>
      </c>
      <c r="Q384" s="1">
        <v>500</v>
      </c>
      <c r="R384">
        <v>2</v>
      </c>
    </row>
    <row r="385" spans="1:18" x14ac:dyDescent="0.3">
      <c r="A385">
        <v>3</v>
      </c>
      <c r="B385" t="s">
        <v>421</v>
      </c>
      <c r="C385" t="s">
        <v>76</v>
      </c>
      <c r="D385">
        <v>1</v>
      </c>
      <c r="E385">
        <v>1</v>
      </c>
      <c r="F385">
        <v>0</v>
      </c>
      <c r="G385" t="s">
        <v>20</v>
      </c>
      <c r="H385" s="1">
        <v>0</v>
      </c>
      <c r="I385" s="1">
        <v>9</v>
      </c>
      <c r="J385" s="2" t="s">
        <v>728</v>
      </c>
      <c r="K385" t="s">
        <v>730</v>
      </c>
      <c r="L385" s="1">
        <v>100</v>
      </c>
      <c r="M385" s="2">
        <v>2.5</v>
      </c>
      <c r="N385" s="1">
        <v>4000</v>
      </c>
      <c r="O385" s="1">
        <v>20</v>
      </c>
      <c r="P385" s="2">
        <v>1</v>
      </c>
      <c r="Q385" s="1">
        <v>2000</v>
      </c>
      <c r="R385">
        <v>1</v>
      </c>
    </row>
    <row r="386" spans="1:18" x14ac:dyDescent="0.3">
      <c r="A386">
        <v>3</v>
      </c>
      <c r="B386" t="s">
        <v>467</v>
      </c>
      <c r="C386" t="s">
        <v>61</v>
      </c>
      <c r="D386">
        <v>1</v>
      </c>
      <c r="E386">
        <v>1</v>
      </c>
      <c r="F386">
        <v>0</v>
      </c>
      <c r="G386" t="s">
        <v>20</v>
      </c>
      <c r="H386" s="1">
        <v>360</v>
      </c>
      <c r="I386" s="1">
        <v>65</v>
      </c>
      <c r="J386" s="2" t="s">
        <v>728</v>
      </c>
      <c r="K386" t="s">
        <v>730</v>
      </c>
      <c r="L386" s="1">
        <v>45</v>
      </c>
      <c r="M386" s="2">
        <v>1.5</v>
      </c>
      <c r="N386" s="1">
        <v>3000</v>
      </c>
      <c r="O386" s="1">
        <v>20</v>
      </c>
      <c r="P386" s="2">
        <v>1</v>
      </c>
      <c r="Q386" s="1">
        <v>2000</v>
      </c>
      <c r="R386">
        <v>1</v>
      </c>
    </row>
    <row r="387" spans="1:18" x14ac:dyDescent="0.3">
      <c r="A387">
        <v>4</v>
      </c>
      <c r="B387" t="s">
        <v>645</v>
      </c>
      <c r="C387" t="s">
        <v>25</v>
      </c>
      <c r="D387">
        <v>0</v>
      </c>
      <c r="E387">
        <v>2</v>
      </c>
      <c r="F387">
        <v>0</v>
      </c>
      <c r="G387" t="s">
        <v>646</v>
      </c>
      <c r="H387" s="1">
        <v>18</v>
      </c>
      <c r="I387" s="1">
        <v>2.2000000000000002</v>
      </c>
      <c r="J387" s="2" t="s">
        <v>728</v>
      </c>
      <c r="K387" t="s">
        <v>730</v>
      </c>
      <c r="L387" s="1">
        <v>20</v>
      </c>
      <c r="M387" s="2">
        <v>12</v>
      </c>
      <c r="N387" s="1">
        <v>166.66666670000001</v>
      </c>
      <c r="O387" s="1">
        <v>20</v>
      </c>
      <c r="P387" s="2">
        <v>12</v>
      </c>
      <c r="Q387" s="1">
        <v>166.66666670000001</v>
      </c>
      <c r="R387">
        <v>2</v>
      </c>
    </row>
    <row r="388" spans="1:18" hidden="1" x14ac:dyDescent="0.3">
      <c r="A388">
        <v>3</v>
      </c>
      <c r="B388" t="s">
        <v>460</v>
      </c>
      <c r="C388" t="s">
        <v>25</v>
      </c>
      <c r="E388">
        <v>1</v>
      </c>
      <c r="F388">
        <v>0</v>
      </c>
      <c r="G388" t="s">
        <v>20</v>
      </c>
      <c r="H388"/>
      <c r="I388">
        <v>40</v>
      </c>
      <c r="J388"/>
      <c r="L388">
        <v>150</v>
      </c>
      <c r="M388">
        <v>5</v>
      </c>
      <c r="N388">
        <v>3000</v>
      </c>
      <c r="O388"/>
      <c r="P388"/>
      <c r="Q388"/>
    </row>
    <row r="389" spans="1:18" x14ac:dyDescent="0.3">
      <c r="A389">
        <v>2</v>
      </c>
      <c r="B389" t="s">
        <v>271</v>
      </c>
      <c r="C389" t="s">
        <v>61</v>
      </c>
      <c r="D389">
        <v>0</v>
      </c>
      <c r="E389">
        <v>2</v>
      </c>
      <c r="F389">
        <v>0</v>
      </c>
      <c r="G389" t="s">
        <v>27</v>
      </c>
      <c r="H389" s="1">
        <v>33</v>
      </c>
      <c r="I389" s="1">
        <v>8.6999999999999993</v>
      </c>
      <c r="J389" s="2">
        <v>75</v>
      </c>
      <c r="K389" t="s">
        <v>730</v>
      </c>
      <c r="L389" s="1">
        <v>50</v>
      </c>
      <c r="M389" s="2">
        <v>10</v>
      </c>
      <c r="N389" s="1">
        <v>500</v>
      </c>
      <c r="O389" s="1">
        <v>15</v>
      </c>
      <c r="P389" s="2">
        <v>10</v>
      </c>
      <c r="Q389" s="1">
        <v>150</v>
      </c>
      <c r="R389">
        <v>1</v>
      </c>
    </row>
    <row r="390" spans="1:18" hidden="1" x14ac:dyDescent="0.3">
      <c r="A390">
        <v>3</v>
      </c>
      <c r="B390" t="s">
        <v>462</v>
      </c>
      <c r="C390" t="s">
        <v>97</v>
      </c>
      <c r="D390">
        <v>1</v>
      </c>
      <c r="F390">
        <v>0</v>
      </c>
      <c r="G390" t="s">
        <v>47</v>
      </c>
      <c r="H390"/>
      <c r="I390"/>
      <c r="J390"/>
      <c r="L390">
        <v>20</v>
      </c>
      <c r="M390">
        <v>30</v>
      </c>
      <c r="N390">
        <v>66.666666669999998</v>
      </c>
      <c r="O390"/>
      <c r="P390"/>
      <c r="Q390"/>
    </row>
    <row r="391" spans="1:18" hidden="1" x14ac:dyDescent="0.3">
      <c r="A391">
        <v>3</v>
      </c>
      <c r="B391" t="s">
        <v>463</v>
      </c>
      <c r="C391" t="s">
        <v>25</v>
      </c>
      <c r="E391">
        <v>2</v>
      </c>
      <c r="F391">
        <v>0</v>
      </c>
      <c r="G391" t="s">
        <v>164</v>
      </c>
      <c r="H391"/>
      <c r="I391">
        <v>150</v>
      </c>
      <c r="J391"/>
      <c r="L391">
        <v>80</v>
      </c>
      <c r="M391">
        <v>2</v>
      </c>
      <c r="N391">
        <v>4000</v>
      </c>
      <c r="O391"/>
      <c r="P391"/>
      <c r="Q391"/>
    </row>
    <row r="392" spans="1:18" hidden="1" x14ac:dyDescent="0.3">
      <c r="A392">
        <v>3</v>
      </c>
      <c r="B392" t="s">
        <v>464</v>
      </c>
      <c r="C392" t="s">
        <v>58</v>
      </c>
      <c r="D392">
        <v>2</v>
      </c>
      <c r="F392">
        <v>0</v>
      </c>
      <c r="G392" t="s">
        <v>62</v>
      </c>
      <c r="H392"/>
      <c r="I392"/>
      <c r="J392"/>
      <c r="K392" t="s">
        <v>36</v>
      </c>
      <c r="L392">
        <v>60</v>
      </c>
      <c r="M392">
        <v>4</v>
      </c>
      <c r="N392">
        <v>1500</v>
      </c>
      <c r="O392">
        <v>60</v>
      </c>
      <c r="P392">
        <v>4</v>
      </c>
      <c r="Q392">
        <v>1500</v>
      </c>
      <c r="R392">
        <v>2</v>
      </c>
    </row>
    <row r="393" spans="1:18" x14ac:dyDescent="0.3">
      <c r="A393">
        <v>2</v>
      </c>
      <c r="B393" t="s">
        <v>355</v>
      </c>
      <c r="C393" t="s">
        <v>19</v>
      </c>
      <c r="D393">
        <v>2</v>
      </c>
      <c r="E393">
        <v>0</v>
      </c>
      <c r="F393">
        <v>0</v>
      </c>
      <c r="G393" t="s">
        <v>20</v>
      </c>
      <c r="H393" s="1">
        <v>720</v>
      </c>
      <c r="I393" s="1">
        <v>50</v>
      </c>
      <c r="J393" s="2" t="s">
        <v>728</v>
      </c>
      <c r="K393" t="s">
        <v>730</v>
      </c>
      <c r="L393" s="1">
        <v>60</v>
      </c>
      <c r="M393" s="2">
        <v>1.5</v>
      </c>
      <c r="N393" s="1">
        <v>4000</v>
      </c>
      <c r="O393" s="1">
        <v>15</v>
      </c>
      <c r="P393" s="2">
        <v>1.5</v>
      </c>
      <c r="Q393" s="1">
        <v>1000</v>
      </c>
      <c r="R393">
        <v>1</v>
      </c>
    </row>
    <row r="394" spans="1:18" x14ac:dyDescent="0.3">
      <c r="A394">
        <v>3</v>
      </c>
      <c r="B394" t="s">
        <v>497</v>
      </c>
      <c r="C394" t="s">
        <v>19</v>
      </c>
      <c r="D394">
        <v>0</v>
      </c>
      <c r="E394">
        <v>2</v>
      </c>
      <c r="F394">
        <v>0</v>
      </c>
      <c r="G394" t="s">
        <v>33</v>
      </c>
      <c r="H394" s="1">
        <v>16</v>
      </c>
      <c r="I394" s="1">
        <v>5.5</v>
      </c>
      <c r="J394" s="2" t="s">
        <v>728</v>
      </c>
      <c r="K394" t="s">
        <v>730</v>
      </c>
      <c r="L394" s="1">
        <v>50</v>
      </c>
      <c r="M394" s="2">
        <v>3</v>
      </c>
      <c r="N394" s="1">
        <v>1666.666667</v>
      </c>
      <c r="O394" s="1">
        <v>10</v>
      </c>
      <c r="P394" s="2">
        <v>5</v>
      </c>
      <c r="Q394" s="1">
        <v>200</v>
      </c>
      <c r="R394">
        <v>1</v>
      </c>
    </row>
    <row r="395" spans="1:18" x14ac:dyDescent="0.3">
      <c r="A395">
        <v>3</v>
      </c>
      <c r="B395" t="s">
        <v>501</v>
      </c>
      <c r="C395" t="s">
        <v>19</v>
      </c>
      <c r="D395">
        <v>1</v>
      </c>
      <c r="E395">
        <v>1</v>
      </c>
      <c r="F395">
        <v>0</v>
      </c>
      <c r="G395" t="s">
        <v>130</v>
      </c>
      <c r="H395" s="1">
        <v>38</v>
      </c>
      <c r="I395" s="1">
        <v>3</v>
      </c>
      <c r="J395" s="2" t="s">
        <v>728</v>
      </c>
      <c r="K395" t="s">
        <v>730</v>
      </c>
      <c r="L395" s="1">
        <v>50</v>
      </c>
      <c r="M395" s="2">
        <v>5</v>
      </c>
      <c r="N395" s="1">
        <v>1000</v>
      </c>
      <c r="O395" s="1">
        <v>10</v>
      </c>
      <c r="P395" s="2">
        <v>5</v>
      </c>
      <c r="Q395" s="1">
        <v>200</v>
      </c>
      <c r="R395">
        <v>1</v>
      </c>
    </row>
    <row r="396" spans="1:18" hidden="1" x14ac:dyDescent="0.3">
      <c r="A396">
        <v>3</v>
      </c>
      <c r="B396" t="s">
        <v>468</v>
      </c>
      <c r="C396" t="s">
        <v>76</v>
      </c>
      <c r="D396">
        <v>3</v>
      </c>
      <c r="F396">
        <v>0</v>
      </c>
      <c r="G396" t="s">
        <v>469</v>
      </c>
      <c r="H396"/>
      <c r="I396"/>
      <c r="J396"/>
      <c r="L396">
        <v>55</v>
      </c>
      <c r="M396">
        <v>1</v>
      </c>
      <c r="N396">
        <v>5500</v>
      </c>
      <c r="O396">
        <v>60</v>
      </c>
      <c r="P396">
        <v>2</v>
      </c>
      <c r="Q396">
        <v>3000</v>
      </c>
      <c r="R396">
        <v>2</v>
      </c>
    </row>
    <row r="397" spans="1:18" hidden="1" x14ac:dyDescent="0.3">
      <c r="A397">
        <v>3</v>
      </c>
      <c r="B397" t="s">
        <v>470</v>
      </c>
      <c r="C397" t="s">
        <v>76</v>
      </c>
      <c r="D397">
        <v>2</v>
      </c>
      <c r="F397">
        <v>0</v>
      </c>
      <c r="G397" t="s">
        <v>27</v>
      </c>
      <c r="H397"/>
      <c r="I397"/>
      <c r="J397"/>
      <c r="L397">
        <v>60</v>
      </c>
      <c r="M397">
        <v>1</v>
      </c>
      <c r="N397">
        <v>6000</v>
      </c>
      <c r="O397">
        <v>60</v>
      </c>
      <c r="P397">
        <v>1.5</v>
      </c>
      <c r="Q397">
        <v>4000</v>
      </c>
      <c r="R397">
        <v>1</v>
      </c>
    </row>
    <row r="398" spans="1:18" hidden="1" x14ac:dyDescent="0.3">
      <c r="A398">
        <v>3</v>
      </c>
      <c r="B398" t="s">
        <v>471</v>
      </c>
      <c r="C398" t="s">
        <v>58</v>
      </c>
      <c r="D398">
        <v>3</v>
      </c>
      <c r="F398">
        <v>0</v>
      </c>
      <c r="G398" t="s">
        <v>27</v>
      </c>
      <c r="H398">
        <v>100</v>
      </c>
      <c r="I398"/>
      <c r="J398"/>
      <c r="K398" t="s">
        <v>36</v>
      </c>
      <c r="L398">
        <v>100</v>
      </c>
      <c r="M398">
        <v>2.5</v>
      </c>
      <c r="N398">
        <v>4000</v>
      </c>
      <c r="O398">
        <v>100</v>
      </c>
      <c r="P398">
        <v>5</v>
      </c>
      <c r="Q398">
        <v>2000</v>
      </c>
      <c r="R398">
        <v>4</v>
      </c>
    </row>
    <row r="399" spans="1:18" hidden="1" x14ac:dyDescent="0.3">
      <c r="A399">
        <v>3</v>
      </c>
      <c r="B399" t="s">
        <v>472</v>
      </c>
      <c r="C399" t="s">
        <v>58</v>
      </c>
      <c r="D399">
        <v>1</v>
      </c>
      <c r="E399">
        <v>1</v>
      </c>
      <c r="F399">
        <v>1</v>
      </c>
      <c r="H399">
        <v>750</v>
      </c>
      <c r="I399"/>
      <c r="J399">
        <v>70</v>
      </c>
      <c r="L399">
        <v>100</v>
      </c>
      <c r="M399">
        <v>1</v>
      </c>
      <c r="N399">
        <v>10000</v>
      </c>
      <c r="O399">
        <v>100</v>
      </c>
      <c r="P399">
        <v>1</v>
      </c>
      <c r="Q399">
        <v>10000</v>
      </c>
      <c r="R399">
        <v>1</v>
      </c>
    </row>
    <row r="400" spans="1:18" hidden="1" x14ac:dyDescent="0.3">
      <c r="A400">
        <v>3</v>
      </c>
      <c r="B400" t="s">
        <v>473</v>
      </c>
      <c r="C400" t="s">
        <v>25</v>
      </c>
      <c r="D400">
        <v>3</v>
      </c>
      <c r="F400">
        <v>0</v>
      </c>
      <c r="G400" t="s">
        <v>66</v>
      </c>
      <c r="H400">
        <v>1000</v>
      </c>
      <c r="I400"/>
      <c r="J400"/>
      <c r="L400">
        <v>68.7</v>
      </c>
      <c r="M400">
        <v>1</v>
      </c>
      <c r="N400">
        <v>6870</v>
      </c>
      <c r="O400"/>
      <c r="P400"/>
      <c r="Q400"/>
    </row>
    <row r="401" spans="1:18" hidden="1" x14ac:dyDescent="0.3">
      <c r="A401">
        <v>3</v>
      </c>
      <c r="B401" t="s">
        <v>474</v>
      </c>
      <c r="C401" t="s">
        <v>25</v>
      </c>
      <c r="E401">
        <v>1</v>
      </c>
      <c r="F401">
        <v>0</v>
      </c>
      <c r="G401" t="s">
        <v>33</v>
      </c>
      <c r="H401"/>
      <c r="I401"/>
      <c r="J401"/>
      <c r="L401">
        <v>25</v>
      </c>
      <c r="M401">
        <v>25</v>
      </c>
      <c r="N401">
        <v>100</v>
      </c>
      <c r="O401">
        <v>25</v>
      </c>
      <c r="P401">
        <v>25</v>
      </c>
      <c r="Q401">
        <v>100</v>
      </c>
      <c r="R401">
        <v>1</v>
      </c>
    </row>
    <row r="402" spans="1:18" hidden="1" x14ac:dyDescent="0.3">
      <c r="A402">
        <v>3</v>
      </c>
      <c r="B402" t="s">
        <v>475</v>
      </c>
      <c r="C402" t="s">
        <v>61</v>
      </c>
      <c r="D402">
        <v>2</v>
      </c>
      <c r="F402">
        <v>0</v>
      </c>
      <c r="H402">
        <v>450</v>
      </c>
      <c r="I402"/>
      <c r="J402"/>
      <c r="K402" t="s">
        <v>36</v>
      </c>
      <c r="L402">
        <v>500</v>
      </c>
      <c r="M402">
        <v>2</v>
      </c>
      <c r="N402">
        <v>25000</v>
      </c>
      <c r="O402"/>
      <c r="P402"/>
      <c r="Q402"/>
    </row>
    <row r="403" spans="1:18" x14ac:dyDescent="0.3">
      <c r="A403">
        <v>1</v>
      </c>
      <c r="B403" t="s">
        <v>34</v>
      </c>
      <c r="C403" t="s">
        <v>19</v>
      </c>
      <c r="D403">
        <v>0</v>
      </c>
      <c r="E403">
        <v>2</v>
      </c>
      <c r="F403">
        <v>0</v>
      </c>
      <c r="G403" t="s">
        <v>35</v>
      </c>
      <c r="H403" s="1">
        <v>25</v>
      </c>
      <c r="I403" s="1">
        <v>15</v>
      </c>
      <c r="J403" s="2" t="s">
        <v>728</v>
      </c>
      <c r="K403" t="s">
        <v>729</v>
      </c>
      <c r="L403" s="1">
        <v>100</v>
      </c>
      <c r="M403" s="2">
        <v>0.25</v>
      </c>
      <c r="N403" s="1">
        <v>40000</v>
      </c>
      <c r="O403" s="1">
        <v>0</v>
      </c>
      <c r="P403" s="2">
        <v>0</v>
      </c>
      <c r="Q403" s="1">
        <v>0</v>
      </c>
      <c r="R403">
        <v>0</v>
      </c>
    </row>
    <row r="404" spans="1:18" x14ac:dyDescent="0.3">
      <c r="A404">
        <v>1</v>
      </c>
      <c r="B404" t="s">
        <v>52</v>
      </c>
      <c r="C404" t="s">
        <v>29</v>
      </c>
      <c r="D404">
        <v>1</v>
      </c>
      <c r="E404">
        <v>0</v>
      </c>
      <c r="F404">
        <v>0</v>
      </c>
      <c r="G404" t="s">
        <v>23</v>
      </c>
      <c r="H404" s="1">
        <v>260</v>
      </c>
      <c r="I404" s="1">
        <v>1</v>
      </c>
      <c r="J404" s="2" t="s">
        <v>728</v>
      </c>
      <c r="K404" t="s">
        <v>729</v>
      </c>
      <c r="L404" s="1">
        <v>75</v>
      </c>
      <c r="M404" s="2">
        <v>1</v>
      </c>
      <c r="N404" s="1">
        <v>7500</v>
      </c>
      <c r="O404" s="1">
        <v>0</v>
      </c>
      <c r="P404" s="2">
        <v>0</v>
      </c>
      <c r="Q404" s="1">
        <v>0</v>
      </c>
      <c r="R404">
        <v>0</v>
      </c>
    </row>
    <row r="405" spans="1:18" hidden="1" x14ac:dyDescent="0.3">
      <c r="A405">
        <v>3</v>
      </c>
      <c r="B405" t="s">
        <v>479</v>
      </c>
      <c r="C405" t="s">
        <v>25</v>
      </c>
      <c r="D405">
        <v>1</v>
      </c>
      <c r="E405">
        <v>1</v>
      </c>
      <c r="F405">
        <v>0</v>
      </c>
      <c r="G405" t="s">
        <v>27</v>
      </c>
      <c r="H405">
        <v>210</v>
      </c>
      <c r="I405"/>
      <c r="J405"/>
      <c r="L405">
        <v>60</v>
      </c>
      <c r="M405">
        <v>2</v>
      </c>
      <c r="N405">
        <v>3000</v>
      </c>
      <c r="O405">
        <v>60</v>
      </c>
      <c r="P405">
        <v>5</v>
      </c>
      <c r="Q405">
        <v>1200</v>
      </c>
      <c r="R405">
        <v>2</v>
      </c>
    </row>
    <row r="406" spans="1:18" x14ac:dyDescent="0.3">
      <c r="A406">
        <v>1</v>
      </c>
      <c r="B406" t="s">
        <v>70</v>
      </c>
      <c r="C406" t="s">
        <v>19</v>
      </c>
      <c r="D406">
        <v>1</v>
      </c>
      <c r="E406">
        <v>0</v>
      </c>
      <c r="F406">
        <v>0</v>
      </c>
      <c r="G406" t="s">
        <v>20</v>
      </c>
      <c r="H406" s="1">
        <v>80</v>
      </c>
      <c r="I406" s="1">
        <v>33</v>
      </c>
      <c r="J406" s="2">
        <v>21</v>
      </c>
      <c r="K406" t="s">
        <v>730</v>
      </c>
      <c r="L406" s="1">
        <v>30000</v>
      </c>
      <c r="M406" s="2">
        <v>25</v>
      </c>
      <c r="N406" s="1">
        <v>120000</v>
      </c>
      <c r="O406" s="1">
        <v>0</v>
      </c>
      <c r="P406" s="2">
        <v>0</v>
      </c>
      <c r="Q406" s="1">
        <v>0</v>
      </c>
      <c r="R406">
        <v>0</v>
      </c>
    </row>
    <row r="407" spans="1:18" x14ac:dyDescent="0.3">
      <c r="A407">
        <v>1</v>
      </c>
      <c r="B407" t="s">
        <v>99</v>
      </c>
      <c r="C407" t="s">
        <v>19</v>
      </c>
      <c r="D407">
        <v>2</v>
      </c>
      <c r="E407">
        <v>1</v>
      </c>
      <c r="F407">
        <v>0</v>
      </c>
      <c r="G407" t="s">
        <v>33</v>
      </c>
      <c r="H407" s="1">
        <v>92</v>
      </c>
      <c r="I407" s="1">
        <v>4.5</v>
      </c>
      <c r="J407" s="2" t="s">
        <v>728</v>
      </c>
      <c r="K407" t="s">
        <v>730</v>
      </c>
      <c r="L407" s="1">
        <v>90</v>
      </c>
      <c r="M407" s="2">
        <v>3</v>
      </c>
      <c r="N407" s="1">
        <v>3000</v>
      </c>
      <c r="O407" s="1">
        <v>0</v>
      </c>
      <c r="P407" s="2">
        <v>0</v>
      </c>
      <c r="Q407" s="1">
        <v>0</v>
      </c>
      <c r="R407">
        <v>0</v>
      </c>
    </row>
    <row r="408" spans="1:18" hidden="1" x14ac:dyDescent="0.3">
      <c r="A408">
        <v>3</v>
      </c>
      <c r="B408" t="s">
        <v>482</v>
      </c>
      <c r="C408" t="s">
        <v>58</v>
      </c>
      <c r="D408">
        <v>1</v>
      </c>
      <c r="E408">
        <v>1</v>
      </c>
      <c r="F408">
        <v>1</v>
      </c>
      <c r="G408" t="s">
        <v>23</v>
      </c>
      <c r="H408"/>
      <c r="I408"/>
      <c r="J408"/>
      <c r="K408" t="s">
        <v>36</v>
      </c>
      <c r="L408">
        <v>75</v>
      </c>
      <c r="M408">
        <v>1.5</v>
      </c>
      <c r="N408">
        <v>5000</v>
      </c>
      <c r="O408">
        <v>75</v>
      </c>
      <c r="P408">
        <v>5</v>
      </c>
      <c r="Q408">
        <v>1500</v>
      </c>
      <c r="R408">
        <v>1</v>
      </c>
    </row>
    <row r="409" spans="1:18" x14ac:dyDescent="0.3">
      <c r="A409">
        <v>1</v>
      </c>
      <c r="B409" t="s">
        <v>100</v>
      </c>
      <c r="C409" t="s">
        <v>19</v>
      </c>
      <c r="D409">
        <v>0</v>
      </c>
      <c r="E409">
        <v>1</v>
      </c>
      <c r="F409">
        <v>0</v>
      </c>
      <c r="G409" t="s">
        <v>27</v>
      </c>
      <c r="H409" s="1">
        <v>27</v>
      </c>
      <c r="I409" s="1">
        <v>2</v>
      </c>
      <c r="J409" s="2" t="s">
        <v>728</v>
      </c>
      <c r="K409" t="s">
        <v>730</v>
      </c>
      <c r="L409" s="1">
        <v>50</v>
      </c>
      <c r="M409" s="2">
        <v>4</v>
      </c>
      <c r="N409" s="1">
        <v>1250</v>
      </c>
      <c r="O409" s="1">
        <v>0</v>
      </c>
      <c r="P409" s="2">
        <v>0</v>
      </c>
      <c r="Q409" s="1">
        <v>0</v>
      </c>
      <c r="R409">
        <v>0</v>
      </c>
    </row>
    <row r="410" spans="1:18" hidden="1" x14ac:dyDescent="0.3">
      <c r="A410">
        <v>3</v>
      </c>
      <c r="B410" t="s">
        <v>484</v>
      </c>
      <c r="C410" t="s">
        <v>25</v>
      </c>
      <c r="E410">
        <v>1</v>
      </c>
      <c r="F410">
        <v>0</v>
      </c>
      <c r="G410" t="s">
        <v>80</v>
      </c>
      <c r="H410"/>
      <c r="I410">
        <v>60</v>
      </c>
      <c r="J410">
        <v>87</v>
      </c>
      <c r="L410">
        <v>70</v>
      </c>
      <c r="M410">
        <v>1</v>
      </c>
      <c r="N410">
        <v>7000</v>
      </c>
      <c r="O410">
        <v>35</v>
      </c>
      <c r="P410">
        <v>0.5</v>
      </c>
      <c r="Q410">
        <v>7000</v>
      </c>
      <c r="R410">
        <v>2</v>
      </c>
    </row>
    <row r="411" spans="1:18" hidden="1" x14ac:dyDescent="0.3">
      <c r="A411">
        <v>3</v>
      </c>
      <c r="B411" t="s">
        <v>485</v>
      </c>
      <c r="C411" t="s">
        <v>97</v>
      </c>
      <c r="D411">
        <v>2</v>
      </c>
      <c r="E411">
        <v>1</v>
      </c>
      <c r="F411">
        <v>1</v>
      </c>
      <c r="G411" t="s">
        <v>33</v>
      </c>
      <c r="H411"/>
      <c r="I411"/>
      <c r="J411"/>
      <c r="L411">
        <v>200</v>
      </c>
      <c r="M411">
        <v>10</v>
      </c>
      <c r="N411">
        <v>2000</v>
      </c>
      <c r="O411"/>
      <c r="P411"/>
      <c r="Q411"/>
    </row>
    <row r="412" spans="1:18" hidden="1" x14ac:dyDescent="0.3">
      <c r="A412">
        <v>3</v>
      </c>
      <c r="B412" t="s">
        <v>486</v>
      </c>
      <c r="C412" t="s">
        <v>32</v>
      </c>
      <c r="D412">
        <v>1</v>
      </c>
      <c r="E412">
        <v>1</v>
      </c>
      <c r="F412">
        <v>1</v>
      </c>
      <c r="G412" t="s">
        <v>33</v>
      </c>
      <c r="H412">
        <v>225</v>
      </c>
      <c r="I412"/>
      <c r="J412"/>
      <c r="L412">
        <v>75</v>
      </c>
      <c r="M412">
        <v>3</v>
      </c>
      <c r="N412">
        <v>2500</v>
      </c>
      <c r="O412">
        <v>75</v>
      </c>
      <c r="P412">
        <v>15</v>
      </c>
      <c r="Q412">
        <v>500</v>
      </c>
      <c r="R412">
        <v>1</v>
      </c>
    </row>
    <row r="413" spans="1:18" hidden="1" x14ac:dyDescent="0.3">
      <c r="A413">
        <v>3</v>
      </c>
      <c r="B413" t="s">
        <v>487</v>
      </c>
      <c r="C413" t="s">
        <v>19</v>
      </c>
      <c r="D413">
        <v>2</v>
      </c>
      <c r="F413">
        <v>0</v>
      </c>
      <c r="G413" t="s">
        <v>27</v>
      </c>
      <c r="H413"/>
      <c r="I413">
        <v>3.4</v>
      </c>
      <c r="J413">
        <v>50</v>
      </c>
      <c r="L413">
        <v>35</v>
      </c>
      <c r="M413">
        <v>4</v>
      </c>
      <c r="N413">
        <v>875</v>
      </c>
      <c r="O413">
        <v>35</v>
      </c>
      <c r="P413">
        <v>6</v>
      </c>
      <c r="Q413">
        <v>583.33333330000005</v>
      </c>
      <c r="R413">
        <v>2</v>
      </c>
    </row>
    <row r="414" spans="1:18" hidden="1" x14ac:dyDescent="0.3">
      <c r="A414">
        <v>3</v>
      </c>
      <c r="B414" t="s">
        <v>488</v>
      </c>
      <c r="C414" t="s">
        <v>76</v>
      </c>
      <c r="D414">
        <v>1</v>
      </c>
      <c r="F414">
        <v>0</v>
      </c>
      <c r="G414" t="s">
        <v>56</v>
      </c>
      <c r="H414"/>
      <c r="I414"/>
      <c r="J414"/>
      <c r="L414">
        <v>25</v>
      </c>
      <c r="M414">
        <v>10</v>
      </c>
      <c r="N414">
        <v>250</v>
      </c>
      <c r="O414">
        <v>25</v>
      </c>
      <c r="P414">
        <v>10</v>
      </c>
      <c r="Q414">
        <v>250</v>
      </c>
      <c r="R414">
        <v>3</v>
      </c>
    </row>
    <row r="415" spans="1:18" hidden="1" x14ac:dyDescent="0.3">
      <c r="A415">
        <v>3</v>
      </c>
      <c r="B415" t="s">
        <v>489</v>
      </c>
      <c r="C415" t="s">
        <v>22</v>
      </c>
      <c r="D415">
        <v>1</v>
      </c>
      <c r="F415">
        <v>0</v>
      </c>
      <c r="G415" t="s">
        <v>33</v>
      </c>
      <c r="H415"/>
      <c r="I415"/>
      <c r="J415"/>
      <c r="L415">
        <v>30</v>
      </c>
      <c r="M415">
        <v>5</v>
      </c>
      <c r="N415">
        <v>600</v>
      </c>
      <c r="O415"/>
      <c r="P415"/>
      <c r="Q415"/>
    </row>
    <row r="416" spans="1:18" x14ac:dyDescent="0.3">
      <c r="A416">
        <v>1</v>
      </c>
      <c r="B416" t="s">
        <v>103</v>
      </c>
      <c r="C416" t="s">
        <v>61</v>
      </c>
      <c r="D416">
        <v>2</v>
      </c>
      <c r="E416">
        <v>0</v>
      </c>
      <c r="F416">
        <v>0</v>
      </c>
      <c r="G416" t="s">
        <v>27</v>
      </c>
      <c r="H416" s="1">
        <v>12</v>
      </c>
      <c r="I416" s="1">
        <v>1</v>
      </c>
      <c r="J416" s="2" t="s">
        <v>728</v>
      </c>
      <c r="K416" t="s">
        <v>730</v>
      </c>
      <c r="L416" s="1">
        <v>15</v>
      </c>
      <c r="M416" s="2">
        <v>5</v>
      </c>
      <c r="N416" s="1">
        <v>300</v>
      </c>
      <c r="O416" s="1">
        <v>0</v>
      </c>
      <c r="P416" s="2">
        <v>0</v>
      </c>
      <c r="Q416" s="1">
        <v>0</v>
      </c>
      <c r="R416">
        <v>0</v>
      </c>
    </row>
    <row r="417" spans="1:18" hidden="1" x14ac:dyDescent="0.3">
      <c r="A417">
        <v>3</v>
      </c>
      <c r="B417" t="s">
        <v>491</v>
      </c>
      <c r="C417" t="s">
        <v>19</v>
      </c>
      <c r="D417">
        <v>2</v>
      </c>
      <c r="F417">
        <v>0</v>
      </c>
      <c r="G417" t="s">
        <v>51</v>
      </c>
      <c r="H417">
        <v>0</v>
      </c>
      <c r="I417"/>
      <c r="J417"/>
      <c r="L417">
        <v>45</v>
      </c>
      <c r="M417">
        <v>6</v>
      </c>
      <c r="N417">
        <v>750</v>
      </c>
      <c r="O417"/>
      <c r="P417"/>
      <c r="Q417"/>
    </row>
    <row r="418" spans="1:18" hidden="1" x14ac:dyDescent="0.3">
      <c r="A418">
        <v>3</v>
      </c>
      <c r="B418" t="s">
        <v>492</v>
      </c>
      <c r="C418" t="s">
        <v>97</v>
      </c>
      <c r="D418">
        <v>2</v>
      </c>
      <c r="F418">
        <v>0</v>
      </c>
      <c r="G418" t="s">
        <v>20</v>
      </c>
      <c r="H418"/>
      <c r="I418"/>
      <c r="J418"/>
      <c r="L418">
        <v>7</v>
      </c>
      <c r="M418">
        <v>10</v>
      </c>
      <c r="N418">
        <v>70</v>
      </c>
      <c r="O418">
        <v>7</v>
      </c>
      <c r="P418">
        <v>10</v>
      </c>
      <c r="Q418">
        <v>70</v>
      </c>
      <c r="R418">
        <v>2</v>
      </c>
    </row>
    <row r="419" spans="1:18" hidden="1" x14ac:dyDescent="0.3">
      <c r="A419">
        <v>3</v>
      </c>
      <c r="B419" t="s">
        <v>493</v>
      </c>
      <c r="C419" t="s">
        <v>25</v>
      </c>
      <c r="D419">
        <v>2</v>
      </c>
      <c r="F419">
        <v>0</v>
      </c>
      <c r="G419" t="s">
        <v>20</v>
      </c>
      <c r="H419">
        <v>4700</v>
      </c>
      <c r="I419"/>
      <c r="J419">
        <v>55</v>
      </c>
      <c r="L419">
        <v>250</v>
      </c>
      <c r="M419">
        <v>1</v>
      </c>
      <c r="N419">
        <v>25000</v>
      </c>
      <c r="O419"/>
      <c r="P419"/>
      <c r="Q419"/>
    </row>
    <row r="420" spans="1:18" hidden="1" x14ac:dyDescent="0.3">
      <c r="A420">
        <v>3</v>
      </c>
      <c r="B420" t="s">
        <v>494</v>
      </c>
      <c r="C420" t="s">
        <v>29</v>
      </c>
      <c r="E420">
        <v>2</v>
      </c>
      <c r="F420">
        <v>0</v>
      </c>
      <c r="G420" t="s">
        <v>27</v>
      </c>
      <c r="H420"/>
      <c r="I420"/>
      <c r="J420"/>
      <c r="K420" t="s">
        <v>36</v>
      </c>
      <c r="L420">
        <v>25</v>
      </c>
      <c r="M420">
        <v>1.5</v>
      </c>
      <c r="N420">
        <v>1666.666667</v>
      </c>
      <c r="O420">
        <v>25</v>
      </c>
      <c r="P420">
        <v>2</v>
      </c>
      <c r="Q420">
        <v>1250</v>
      </c>
      <c r="R420">
        <v>1</v>
      </c>
    </row>
    <row r="421" spans="1:18" x14ac:dyDescent="0.3">
      <c r="A421">
        <v>1</v>
      </c>
      <c r="B421" t="s">
        <v>105</v>
      </c>
      <c r="C421" t="s">
        <v>19</v>
      </c>
      <c r="D421">
        <v>1</v>
      </c>
      <c r="E421">
        <v>0</v>
      </c>
      <c r="F421">
        <v>0</v>
      </c>
      <c r="G421" t="s">
        <v>20</v>
      </c>
      <c r="H421" s="1">
        <v>180</v>
      </c>
      <c r="I421" s="1">
        <v>15</v>
      </c>
      <c r="J421" s="2" t="s">
        <v>728</v>
      </c>
      <c r="K421" t="s">
        <v>730</v>
      </c>
      <c r="L421" s="1">
        <v>150</v>
      </c>
      <c r="M421" s="2">
        <v>1.25</v>
      </c>
      <c r="N421" s="1">
        <v>12000</v>
      </c>
      <c r="O421" s="1">
        <v>0</v>
      </c>
      <c r="P421" s="2">
        <v>0</v>
      </c>
      <c r="Q421" s="1">
        <v>0</v>
      </c>
      <c r="R421">
        <v>0</v>
      </c>
    </row>
    <row r="422" spans="1:18" hidden="1" x14ac:dyDescent="0.3">
      <c r="A422">
        <v>3</v>
      </c>
      <c r="B422" t="s">
        <v>496</v>
      </c>
      <c r="C422" t="s">
        <v>25</v>
      </c>
      <c r="E422">
        <v>2</v>
      </c>
      <c r="F422">
        <v>0</v>
      </c>
      <c r="G422" t="s">
        <v>116</v>
      </c>
      <c r="H422">
        <v>380</v>
      </c>
      <c r="I422"/>
      <c r="J422">
        <v>63</v>
      </c>
      <c r="L422">
        <v>75</v>
      </c>
      <c r="M422">
        <v>3</v>
      </c>
      <c r="N422">
        <v>2500</v>
      </c>
      <c r="O422"/>
      <c r="P422"/>
      <c r="Q422"/>
    </row>
    <row r="423" spans="1:18" x14ac:dyDescent="0.3">
      <c r="A423">
        <v>1</v>
      </c>
      <c r="B423" t="s">
        <v>110</v>
      </c>
      <c r="C423" t="s">
        <v>76</v>
      </c>
      <c r="D423">
        <v>2</v>
      </c>
      <c r="E423">
        <v>0</v>
      </c>
      <c r="F423">
        <v>0</v>
      </c>
      <c r="G423" t="s">
        <v>20</v>
      </c>
      <c r="H423" s="1">
        <v>35</v>
      </c>
      <c r="I423" s="1">
        <v>5</v>
      </c>
      <c r="J423" s="2" t="s">
        <v>728</v>
      </c>
      <c r="K423" t="s">
        <v>730</v>
      </c>
      <c r="L423" s="1">
        <v>35</v>
      </c>
      <c r="M423" s="2">
        <v>5</v>
      </c>
      <c r="N423" s="1">
        <v>700</v>
      </c>
      <c r="O423" s="1">
        <v>0</v>
      </c>
      <c r="P423" s="2">
        <v>0</v>
      </c>
      <c r="Q423" s="1">
        <v>0</v>
      </c>
      <c r="R423">
        <v>0</v>
      </c>
    </row>
    <row r="424" spans="1:18" x14ac:dyDescent="0.3">
      <c r="A424">
        <v>1</v>
      </c>
      <c r="B424" t="s">
        <v>122</v>
      </c>
      <c r="C424" t="s">
        <v>25</v>
      </c>
      <c r="D424">
        <v>1</v>
      </c>
      <c r="E424">
        <v>0</v>
      </c>
      <c r="F424">
        <v>0</v>
      </c>
      <c r="G424" t="s">
        <v>33</v>
      </c>
      <c r="H424" s="1">
        <v>2500</v>
      </c>
      <c r="I424" s="1">
        <v>200</v>
      </c>
      <c r="J424" s="2" t="s">
        <v>728</v>
      </c>
      <c r="K424" t="s">
        <v>730</v>
      </c>
      <c r="L424" s="1">
        <v>100</v>
      </c>
      <c r="M424" s="2">
        <v>1</v>
      </c>
      <c r="N424" s="1">
        <v>10000</v>
      </c>
      <c r="O424" s="1">
        <v>0</v>
      </c>
      <c r="P424" s="2">
        <v>0</v>
      </c>
      <c r="Q424" s="1">
        <v>0</v>
      </c>
      <c r="R424">
        <v>0</v>
      </c>
    </row>
    <row r="425" spans="1:18" x14ac:dyDescent="0.3">
      <c r="A425">
        <v>1</v>
      </c>
      <c r="B425" t="s">
        <v>123</v>
      </c>
      <c r="C425" t="s">
        <v>61</v>
      </c>
      <c r="D425">
        <v>1</v>
      </c>
      <c r="E425">
        <v>1</v>
      </c>
      <c r="F425">
        <v>1</v>
      </c>
      <c r="G425" t="s">
        <v>47</v>
      </c>
      <c r="H425" s="1">
        <v>250</v>
      </c>
      <c r="I425" s="1">
        <v>21</v>
      </c>
      <c r="J425" s="2">
        <v>50</v>
      </c>
      <c r="K425" t="s">
        <v>730</v>
      </c>
      <c r="L425" s="1">
        <v>30</v>
      </c>
      <c r="M425" s="2">
        <v>5</v>
      </c>
      <c r="N425" s="1">
        <v>600</v>
      </c>
      <c r="O425" s="1">
        <v>0</v>
      </c>
      <c r="P425" s="2">
        <v>0</v>
      </c>
      <c r="Q425" s="1">
        <v>0</v>
      </c>
      <c r="R425">
        <v>0</v>
      </c>
    </row>
    <row r="426" spans="1:18" hidden="1" x14ac:dyDescent="0.3">
      <c r="A426">
        <v>3</v>
      </c>
      <c r="B426" t="s">
        <v>500</v>
      </c>
      <c r="C426" t="s">
        <v>19</v>
      </c>
      <c r="D426">
        <v>1</v>
      </c>
      <c r="E426">
        <v>1</v>
      </c>
      <c r="F426">
        <v>1</v>
      </c>
      <c r="G426" t="s">
        <v>116</v>
      </c>
      <c r="H426">
        <v>720</v>
      </c>
      <c r="I426"/>
      <c r="J426">
        <v>65</v>
      </c>
      <c r="L426">
        <v>60</v>
      </c>
      <c r="M426">
        <v>1.5</v>
      </c>
      <c r="N426">
        <v>4000</v>
      </c>
      <c r="O426">
        <v>60</v>
      </c>
      <c r="P426">
        <v>2.5</v>
      </c>
      <c r="Q426">
        <v>2400</v>
      </c>
      <c r="R426">
        <v>1</v>
      </c>
    </row>
    <row r="427" spans="1:18" x14ac:dyDescent="0.3">
      <c r="A427">
        <v>1</v>
      </c>
      <c r="B427" t="s">
        <v>135</v>
      </c>
      <c r="C427" t="s">
        <v>19</v>
      </c>
      <c r="D427">
        <v>1</v>
      </c>
      <c r="E427">
        <v>0</v>
      </c>
      <c r="F427">
        <v>0</v>
      </c>
      <c r="G427" t="s">
        <v>23</v>
      </c>
      <c r="H427" s="1">
        <v>180</v>
      </c>
      <c r="I427" s="1">
        <v>4</v>
      </c>
      <c r="J427" s="2" t="s">
        <v>728</v>
      </c>
      <c r="K427" t="s">
        <v>730</v>
      </c>
      <c r="L427" s="1">
        <v>50</v>
      </c>
      <c r="M427" s="2">
        <v>10</v>
      </c>
      <c r="N427" s="1">
        <v>500</v>
      </c>
      <c r="O427" s="1">
        <v>0</v>
      </c>
      <c r="P427" s="2">
        <v>0</v>
      </c>
      <c r="Q427" s="1">
        <v>0</v>
      </c>
      <c r="R427">
        <v>0</v>
      </c>
    </row>
    <row r="428" spans="1:18" hidden="1" x14ac:dyDescent="0.3">
      <c r="A428">
        <v>3</v>
      </c>
      <c r="B428" t="s">
        <v>502</v>
      </c>
      <c r="C428" t="s">
        <v>25</v>
      </c>
      <c r="E428">
        <v>2</v>
      </c>
      <c r="F428">
        <v>0</v>
      </c>
      <c r="G428" t="s">
        <v>33</v>
      </c>
      <c r="H428">
        <v>80</v>
      </c>
      <c r="I428"/>
      <c r="J428">
        <v>60</v>
      </c>
      <c r="L428">
        <v>80</v>
      </c>
      <c r="M428">
        <v>5</v>
      </c>
      <c r="N428">
        <v>1600</v>
      </c>
      <c r="O428"/>
      <c r="P428"/>
      <c r="Q428"/>
    </row>
    <row r="429" spans="1:18" x14ac:dyDescent="0.3">
      <c r="A429">
        <v>1</v>
      </c>
      <c r="B429" t="s">
        <v>137</v>
      </c>
      <c r="C429" t="s">
        <v>76</v>
      </c>
      <c r="D429">
        <v>6</v>
      </c>
      <c r="E429">
        <v>0</v>
      </c>
      <c r="F429">
        <v>0</v>
      </c>
      <c r="G429" t="s">
        <v>116</v>
      </c>
      <c r="H429" s="1">
        <v>63</v>
      </c>
      <c r="I429" s="1">
        <v>7.5</v>
      </c>
      <c r="J429" s="2" t="s">
        <v>728</v>
      </c>
      <c r="K429" t="s">
        <v>730</v>
      </c>
      <c r="L429" s="1">
        <v>60</v>
      </c>
      <c r="M429" s="2">
        <v>5</v>
      </c>
      <c r="N429" s="1">
        <v>1200</v>
      </c>
      <c r="O429" s="1">
        <v>0</v>
      </c>
      <c r="P429" s="2">
        <v>0</v>
      </c>
      <c r="Q429" s="1">
        <v>0</v>
      </c>
      <c r="R429">
        <v>0</v>
      </c>
    </row>
    <row r="430" spans="1:18" x14ac:dyDescent="0.3">
      <c r="A430">
        <v>1</v>
      </c>
      <c r="B430" t="s">
        <v>140</v>
      </c>
      <c r="C430" t="s">
        <v>19</v>
      </c>
      <c r="D430">
        <v>1</v>
      </c>
      <c r="E430">
        <v>1</v>
      </c>
      <c r="F430">
        <v>1</v>
      </c>
      <c r="G430" t="s">
        <v>27</v>
      </c>
      <c r="H430" s="1">
        <v>200</v>
      </c>
      <c r="I430" s="1">
        <v>30</v>
      </c>
      <c r="J430" s="2" t="s">
        <v>728</v>
      </c>
      <c r="K430" t="s">
        <v>730</v>
      </c>
      <c r="L430" s="1">
        <v>90</v>
      </c>
      <c r="M430" s="2">
        <v>5</v>
      </c>
      <c r="N430" s="1">
        <v>1800</v>
      </c>
      <c r="O430" s="1">
        <v>0</v>
      </c>
      <c r="P430" s="2">
        <v>0</v>
      </c>
      <c r="Q430" s="1">
        <v>0</v>
      </c>
      <c r="R430">
        <v>0</v>
      </c>
    </row>
    <row r="431" spans="1:18" x14ac:dyDescent="0.3">
      <c r="A431">
        <v>1</v>
      </c>
      <c r="B431" t="s">
        <v>145</v>
      </c>
      <c r="C431" t="s">
        <v>97</v>
      </c>
      <c r="D431">
        <v>2</v>
      </c>
      <c r="E431">
        <v>0</v>
      </c>
      <c r="F431">
        <v>0</v>
      </c>
      <c r="G431" t="s">
        <v>33</v>
      </c>
      <c r="H431" s="1">
        <v>1020</v>
      </c>
      <c r="I431" s="1">
        <v>87</v>
      </c>
      <c r="J431" s="2" t="s">
        <v>728</v>
      </c>
      <c r="K431" t="s">
        <v>730</v>
      </c>
      <c r="L431" s="1">
        <v>100</v>
      </c>
      <c r="M431" s="2">
        <v>3.5</v>
      </c>
      <c r="N431" s="1">
        <v>2857</v>
      </c>
      <c r="O431" s="1">
        <v>0</v>
      </c>
      <c r="P431" s="2">
        <v>0</v>
      </c>
      <c r="Q431" s="1">
        <v>0</v>
      </c>
      <c r="R431">
        <v>0</v>
      </c>
    </row>
    <row r="432" spans="1:18" hidden="1" x14ac:dyDescent="0.3">
      <c r="A432">
        <v>3</v>
      </c>
      <c r="B432" t="s">
        <v>507</v>
      </c>
      <c r="C432" t="s">
        <v>61</v>
      </c>
      <c r="D432">
        <v>2</v>
      </c>
      <c r="E432">
        <v>1</v>
      </c>
      <c r="F432">
        <v>0</v>
      </c>
      <c r="G432" t="s">
        <v>66</v>
      </c>
      <c r="H432">
        <v>150</v>
      </c>
      <c r="I432"/>
      <c r="J432"/>
      <c r="K432" t="s">
        <v>36</v>
      </c>
      <c r="L432">
        <v>500</v>
      </c>
      <c r="M432">
        <v>5</v>
      </c>
      <c r="N432">
        <v>10000</v>
      </c>
      <c r="O432"/>
      <c r="P432"/>
      <c r="Q432"/>
    </row>
    <row r="433" spans="1:18" hidden="1" x14ac:dyDescent="0.3">
      <c r="A433">
        <v>3</v>
      </c>
      <c r="B433" t="s">
        <v>508</v>
      </c>
      <c r="C433" t="s">
        <v>76</v>
      </c>
      <c r="D433">
        <v>1</v>
      </c>
      <c r="F433">
        <v>0</v>
      </c>
      <c r="G433" t="s">
        <v>33</v>
      </c>
      <c r="H433"/>
      <c r="I433"/>
      <c r="J433"/>
      <c r="L433">
        <v>120</v>
      </c>
      <c r="M433">
        <v>3</v>
      </c>
      <c r="N433">
        <v>4000</v>
      </c>
      <c r="O433"/>
      <c r="P433"/>
      <c r="Q433"/>
    </row>
    <row r="434" spans="1:18" x14ac:dyDescent="0.3">
      <c r="A434">
        <v>1</v>
      </c>
      <c r="B434" t="s">
        <v>151</v>
      </c>
      <c r="C434" t="s">
        <v>61</v>
      </c>
      <c r="D434">
        <v>0</v>
      </c>
      <c r="E434">
        <v>2</v>
      </c>
      <c r="F434">
        <v>0</v>
      </c>
      <c r="G434" t="s">
        <v>116</v>
      </c>
      <c r="H434" s="1">
        <v>27</v>
      </c>
      <c r="I434" s="1">
        <v>2</v>
      </c>
      <c r="J434" s="2" t="s">
        <v>728</v>
      </c>
      <c r="K434" t="s">
        <v>730</v>
      </c>
      <c r="L434" s="1">
        <v>50</v>
      </c>
      <c r="M434" s="2">
        <v>10</v>
      </c>
      <c r="N434" s="1">
        <v>500</v>
      </c>
      <c r="O434" s="1">
        <v>0</v>
      </c>
      <c r="P434" s="2">
        <v>0</v>
      </c>
      <c r="Q434" s="1">
        <v>0</v>
      </c>
      <c r="R434">
        <v>0</v>
      </c>
    </row>
    <row r="435" spans="1:18" x14ac:dyDescent="0.3">
      <c r="A435">
        <v>1</v>
      </c>
      <c r="B435" t="s">
        <v>154</v>
      </c>
      <c r="C435" t="s">
        <v>61</v>
      </c>
      <c r="D435">
        <v>1</v>
      </c>
      <c r="E435">
        <v>1</v>
      </c>
      <c r="F435">
        <v>1</v>
      </c>
      <c r="G435" t="s">
        <v>64</v>
      </c>
      <c r="H435" s="1">
        <v>75</v>
      </c>
      <c r="I435" s="1">
        <v>18</v>
      </c>
      <c r="J435" s="2" t="s">
        <v>728</v>
      </c>
      <c r="K435" t="s">
        <v>730</v>
      </c>
      <c r="L435" s="1">
        <v>75</v>
      </c>
      <c r="M435" s="2">
        <v>3</v>
      </c>
      <c r="N435" s="1">
        <v>2500</v>
      </c>
      <c r="O435" s="1">
        <v>0</v>
      </c>
      <c r="P435" s="2">
        <v>0</v>
      </c>
      <c r="Q435" s="1">
        <v>0</v>
      </c>
      <c r="R435">
        <v>0</v>
      </c>
    </row>
    <row r="436" spans="1:18" hidden="1" x14ac:dyDescent="0.3">
      <c r="A436">
        <v>3</v>
      </c>
      <c r="B436" t="s">
        <v>511</v>
      </c>
      <c r="C436" t="s">
        <v>58</v>
      </c>
      <c r="D436">
        <v>2</v>
      </c>
      <c r="F436">
        <v>0</v>
      </c>
      <c r="G436" t="s">
        <v>33</v>
      </c>
      <c r="H436"/>
      <c r="I436">
        <v>33</v>
      </c>
      <c r="J436">
        <v>60</v>
      </c>
      <c r="L436">
        <v>100</v>
      </c>
      <c r="M436">
        <v>2</v>
      </c>
      <c r="N436">
        <v>5000</v>
      </c>
      <c r="O436">
        <v>50</v>
      </c>
      <c r="P436">
        <v>1.32</v>
      </c>
      <c r="Q436">
        <v>3787.878788</v>
      </c>
      <c r="R436">
        <v>1</v>
      </c>
    </row>
    <row r="437" spans="1:18" hidden="1" x14ac:dyDescent="0.3">
      <c r="A437">
        <v>3</v>
      </c>
      <c r="B437" t="s">
        <v>512</v>
      </c>
      <c r="C437" t="s">
        <v>79</v>
      </c>
      <c r="D437">
        <v>2</v>
      </c>
      <c r="F437">
        <v>0</v>
      </c>
      <c r="G437" t="s">
        <v>51</v>
      </c>
      <c r="H437"/>
      <c r="I437"/>
      <c r="J437"/>
      <c r="L437">
        <v>1.2500000000000001E-2</v>
      </c>
      <c r="M437">
        <v>1</v>
      </c>
      <c r="N437">
        <v>1.25</v>
      </c>
      <c r="O437">
        <v>1.2500000000000001E-2</v>
      </c>
      <c r="P437">
        <v>1</v>
      </c>
      <c r="Q437">
        <v>1.25</v>
      </c>
      <c r="R437">
        <v>5</v>
      </c>
    </row>
    <row r="438" spans="1:18" hidden="1" x14ac:dyDescent="0.3">
      <c r="A438">
        <v>3</v>
      </c>
      <c r="B438" t="s">
        <v>513</v>
      </c>
      <c r="C438" t="s">
        <v>76</v>
      </c>
      <c r="D438">
        <v>2</v>
      </c>
      <c r="F438">
        <v>0</v>
      </c>
      <c r="G438" t="s">
        <v>514</v>
      </c>
      <c r="H438">
        <v>840</v>
      </c>
      <c r="I438"/>
      <c r="J438"/>
      <c r="L438">
        <v>110</v>
      </c>
      <c r="M438">
        <v>1.28</v>
      </c>
      <c r="N438">
        <v>8593.75</v>
      </c>
      <c r="O438">
        <v>60</v>
      </c>
      <c r="P438">
        <v>1</v>
      </c>
      <c r="Q438">
        <v>6000</v>
      </c>
      <c r="R438">
        <v>2</v>
      </c>
    </row>
    <row r="439" spans="1:18" hidden="1" x14ac:dyDescent="0.3">
      <c r="A439">
        <v>3</v>
      </c>
      <c r="B439" t="s">
        <v>515</v>
      </c>
      <c r="C439" t="s">
        <v>334</v>
      </c>
      <c r="D439">
        <v>1</v>
      </c>
      <c r="F439">
        <v>0</v>
      </c>
      <c r="G439" t="s">
        <v>33</v>
      </c>
      <c r="H439"/>
      <c r="I439"/>
      <c r="J439"/>
      <c r="L439">
        <v>50</v>
      </c>
      <c r="M439">
        <v>2</v>
      </c>
      <c r="N439">
        <v>2500</v>
      </c>
      <c r="O439">
        <v>20</v>
      </c>
      <c r="P439">
        <v>1</v>
      </c>
      <c r="Q439">
        <v>2000</v>
      </c>
      <c r="R439">
        <v>1</v>
      </c>
    </row>
    <row r="440" spans="1:18" hidden="1" x14ac:dyDescent="0.3">
      <c r="A440">
        <v>3</v>
      </c>
      <c r="B440" t="s">
        <v>516</v>
      </c>
      <c r="C440" t="s">
        <v>19</v>
      </c>
      <c r="D440">
        <v>1</v>
      </c>
      <c r="F440">
        <v>0</v>
      </c>
      <c r="G440" t="s">
        <v>23</v>
      </c>
      <c r="H440">
        <v>460</v>
      </c>
      <c r="I440"/>
      <c r="J440"/>
      <c r="L440">
        <v>100</v>
      </c>
      <c r="M440">
        <v>3</v>
      </c>
      <c r="N440">
        <v>3333.333333</v>
      </c>
      <c r="O440"/>
      <c r="P440"/>
      <c r="Q440"/>
    </row>
    <row r="441" spans="1:18" x14ac:dyDescent="0.3">
      <c r="A441">
        <v>1</v>
      </c>
      <c r="B441" t="s">
        <v>155</v>
      </c>
      <c r="C441" t="s">
        <v>97</v>
      </c>
      <c r="D441">
        <v>0</v>
      </c>
      <c r="E441">
        <v>2</v>
      </c>
      <c r="F441">
        <v>0</v>
      </c>
      <c r="G441" t="s">
        <v>33</v>
      </c>
      <c r="H441" s="1">
        <v>16</v>
      </c>
      <c r="I441" s="1">
        <v>10</v>
      </c>
      <c r="J441" s="2">
        <v>75</v>
      </c>
      <c r="K441" t="s">
        <v>730</v>
      </c>
      <c r="L441" s="1">
        <v>80</v>
      </c>
      <c r="M441" s="2">
        <v>7</v>
      </c>
      <c r="N441" s="1">
        <v>1143</v>
      </c>
      <c r="O441" s="1">
        <v>0</v>
      </c>
      <c r="P441" s="2">
        <v>0</v>
      </c>
      <c r="Q441" s="1">
        <v>0</v>
      </c>
      <c r="R441">
        <v>0</v>
      </c>
    </row>
    <row r="442" spans="1:18" x14ac:dyDescent="0.3">
      <c r="A442">
        <v>2</v>
      </c>
      <c r="B442" t="s">
        <v>274</v>
      </c>
      <c r="C442" t="s">
        <v>97</v>
      </c>
      <c r="D442">
        <v>1</v>
      </c>
      <c r="E442">
        <v>1</v>
      </c>
      <c r="F442">
        <v>0</v>
      </c>
      <c r="G442" t="s">
        <v>116</v>
      </c>
      <c r="H442" s="1">
        <v>50</v>
      </c>
      <c r="I442" s="1">
        <v>6</v>
      </c>
      <c r="J442" s="2" t="s">
        <v>728</v>
      </c>
      <c r="K442" t="s">
        <v>730</v>
      </c>
      <c r="L442" s="1">
        <v>100</v>
      </c>
      <c r="M442" s="2">
        <v>10</v>
      </c>
      <c r="N442" s="1">
        <v>1000</v>
      </c>
      <c r="O442" s="1">
        <v>0</v>
      </c>
      <c r="P442" s="2">
        <v>0</v>
      </c>
      <c r="Q442" s="1">
        <v>0</v>
      </c>
      <c r="R442">
        <v>0</v>
      </c>
    </row>
    <row r="443" spans="1:18" hidden="1" x14ac:dyDescent="0.3">
      <c r="A443">
        <v>3</v>
      </c>
      <c r="B443" t="s">
        <v>519</v>
      </c>
      <c r="C443" t="s">
        <v>61</v>
      </c>
      <c r="D443">
        <v>1</v>
      </c>
      <c r="F443">
        <v>0</v>
      </c>
      <c r="G443" t="s">
        <v>27</v>
      </c>
      <c r="H443">
        <v>60</v>
      </c>
      <c r="I443"/>
      <c r="J443">
        <v>50</v>
      </c>
      <c r="L443">
        <v>150</v>
      </c>
      <c r="M443">
        <v>2.5</v>
      </c>
      <c r="N443">
        <v>6000</v>
      </c>
      <c r="O443">
        <v>75</v>
      </c>
      <c r="P443">
        <v>5</v>
      </c>
      <c r="Q443">
        <v>1500</v>
      </c>
      <c r="R443">
        <v>1</v>
      </c>
    </row>
    <row r="444" spans="1:18" hidden="1" x14ac:dyDescent="0.3">
      <c r="A444">
        <v>3</v>
      </c>
      <c r="B444" t="s">
        <v>520</v>
      </c>
      <c r="C444" t="s">
        <v>76</v>
      </c>
      <c r="E444">
        <v>1</v>
      </c>
      <c r="F444">
        <v>0</v>
      </c>
      <c r="G444" t="s">
        <v>20</v>
      </c>
      <c r="H444"/>
      <c r="I444">
        <v>0.3</v>
      </c>
      <c r="J444"/>
      <c r="L444">
        <v>80</v>
      </c>
      <c r="M444">
        <v>5</v>
      </c>
      <c r="N444">
        <v>1600</v>
      </c>
      <c r="O444">
        <v>40</v>
      </c>
      <c r="P444">
        <v>8</v>
      </c>
      <c r="Q444">
        <v>500</v>
      </c>
      <c r="R444">
        <v>2</v>
      </c>
    </row>
    <row r="445" spans="1:18" hidden="1" x14ac:dyDescent="0.3">
      <c r="A445">
        <v>3</v>
      </c>
      <c r="B445" t="s">
        <v>521</v>
      </c>
      <c r="C445" t="s">
        <v>97</v>
      </c>
      <c r="D445">
        <v>1</v>
      </c>
      <c r="F445">
        <v>0</v>
      </c>
      <c r="G445" t="s">
        <v>20</v>
      </c>
      <c r="H445"/>
      <c r="I445"/>
      <c r="J445"/>
      <c r="L445">
        <v>150</v>
      </c>
      <c r="M445">
        <v>5</v>
      </c>
      <c r="N445">
        <v>3000</v>
      </c>
      <c r="O445"/>
      <c r="P445"/>
      <c r="Q445"/>
    </row>
    <row r="446" spans="1:18" x14ac:dyDescent="0.3">
      <c r="A446">
        <v>2</v>
      </c>
      <c r="B446" t="s">
        <v>281</v>
      </c>
      <c r="C446" t="s">
        <v>58</v>
      </c>
      <c r="D446">
        <v>2</v>
      </c>
      <c r="E446">
        <v>0</v>
      </c>
      <c r="F446">
        <v>0</v>
      </c>
      <c r="G446" t="s">
        <v>30</v>
      </c>
      <c r="H446" s="1">
        <v>110</v>
      </c>
      <c r="I446" s="1">
        <v>12</v>
      </c>
      <c r="J446" s="2" t="s">
        <v>728</v>
      </c>
      <c r="K446" t="s">
        <v>730</v>
      </c>
      <c r="L446" s="1">
        <v>100</v>
      </c>
      <c r="M446" s="2">
        <v>2.5</v>
      </c>
      <c r="N446" s="1">
        <v>4000</v>
      </c>
      <c r="O446" s="1">
        <v>0</v>
      </c>
      <c r="P446" s="2">
        <v>0</v>
      </c>
      <c r="Q446" s="1">
        <v>0</v>
      </c>
      <c r="R446">
        <v>0</v>
      </c>
    </row>
    <row r="447" spans="1:18" hidden="1" x14ac:dyDescent="0.3">
      <c r="A447">
        <v>3</v>
      </c>
      <c r="B447" t="s">
        <v>524</v>
      </c>
      <c r="C447" t="s">
        <v>76</v>
      </c>
      <c r="D447">
        <v>2</v>
      </c>
      <c r="E447">
        <v>1</v>
      </c>
      <c r="F447">
        <v>0</v>
      </c>
      <c r="G447" t="s">
        <v>116</v>
      </c>
      <c r="H447"/>
      <c r="I447">
        <v>29</v>
      </c>
      <c r="J447"/>
      <c r="L447">
        <v>70</v>
      </c>
      <c r="M447">
        <v>2</v>
      </c>
      <c r="N447">
        <v>3500</v>
      </c>
      <c r="O447">
        <v>50</v>
      </c>
      <c r="P447">
        <v>2.5</v>
      </c>
      <c r="Q447">
        <v>2000</v>
      </c>
      <c r="R447">
        <v>2</v>
      </c>
    </row>
    <row r="448" spans="1:18" x14ac:dyDescent="0.3">
      <c r="A448">
        <v>2</v>
      </c>
      <c r="B448" t="s">
        <v>285</v>
      </c>
      <c r="C448" t="s">
        <v>25</v>
      </c>
      <c r="D448">
        <v>1</v>
      </c>
      <c r="E448">
        <v>0</v>
      </c>
      <c r="F448">
        <v>0</v>
      </c>
      <c r="G448" t="s">
        <v>27</v>
      </c>
      <c r="H448" s="1">
        <v>110</v>
      </c>
      <c r="I448" s="1">
        <v>21</v>
      </c>
      <c r="J448" s="2">
        <v>80</v>
      </c>
      <c r="K448" t="s">
        <v>730</v>
      </c>
      <c r="L448" s="1">
        <v>50</v>
      </c>
      <c r="M448" s="2">
        <v>2.5</v>
      </c>
      <c r="N448" s="1">
        <v>2000</v>
      </c>
      <c r="O448" s="1">
        <v>0</v>
      </c>
      <c r="P448" s="2">
        <v>0</v>
      </c>
      <c r="Q448" s="1">
        <v>0</v>
      </c>
      <c r="R448">
        <v>0</v>
      </c>
    </row>
    <row r="449" spans="1:18" hidden="1" x14ac:dyDescent="0.3">
      <c r="A449">
        <v>3</v>
      </c>
      <c r="B449" t="s">
        <v>526</v>
      </c>
      <c r="C449" t="s">
        <v>58</v>
      </c>
      <c r="D449">
        <v>1</v>
      </c>
      <c r="E449">
        <v>1</v>
      </c>
      <c r="F449">
        <v>0</v>
      </c>
      <c r="G449" t="s">
        <v>527</v>
      </c>
      <c r="H449">
        <v>90</v>
      </c>
      <c r="I449"/>
      <c r="J449">
        <v>66</v>
      </c>
      <c r="K449" t="s">
        <v>36</v>
      </c>
      <c r="L449">
        <v>100</v>
      </c>
      <c r="M449">
        <v>2.5</v>
      </c>
      <c r="N449">
        <v>4000</v>
      </c>
      <c r="O449">
        <v>20</v>
      </c>
      <c r="P449">
        <v>0.67</v>
      </c>
      <c r="Q449">
        <v>2985.074627</v>
      </c>
      <c r="R449">
        <v>1</v>
      </c>
    </row>
    <row r="450" spans="1:18" hidden="1" x14ac:dyDescent="0.3">
      <c r="A450">
        <v>3</v>
      </c>
      <c r="B450" t="s">
        <v>528</v>
      </c>
      <c r="C450" t="s">
        <v>25</v>
      </c>
      <c r="E450">
        <v>2</v>
      </c>
      <c r="F450">
        <v>0</v>
      </c>
      <c r="G450" t="s">
        <v>33</v>
      </c>
      <c r="H450">
        <v>300</v>
      </c>
      <c r="I450"/>
      <c r="J450"/>
      <c r="L450">
        <v>75</v>
      </c>
      <c r="M450">
        <v>3</v>
      </c>
      <c r="N450">
        <v>2500</v>
      </c>
      <c r="O450">
        <v>40</v>
      </c>
      <c r="P450">
        <v>3</v>
      </c>
      <c r="Q450">
        <v>1333.333333</v>
      </c>
      <c r="R450">
        <v>1</v>
      </c>
    </row>
    <row r="451" spans="1:18" hidden="1" x14ac:dyDescent="0.3">
      <c r="A451">
        <v>3</v>
      </c>
      <c r="B451" t="s">
        <v>529</v>
      </c>
      <c r="C451" t="s">
        <v>76</v>
      </c>
      <c r="D451">
        <v>2</v>
      </c>
      <c r="F451">
        <v>0</v>
      </c>
      <c r="G451" t="s">
        <v>530</v>
      </c>
      <c r="H451">
        <v>128</v>
      </c>
      <c r="I451"/>
      <c r="J451"/>
      <c r="L451">
        <v>80</v>
      </c>
      <c r="M451">
        <v>1</v>
      </c>
      <c r="N451">
        <v>8000</v>
      </c>
      <c r="O451">
        <v>80</v>
      </c>
      <c r="P451">
        <v>1</v>
      </c>
      <c r="Q451">
        <v>8000</v>
      </c>
      <c r="R451">
        <v>1</v>
      </c>
    </row>
    <row r="452" spans="1:18" hidden="1" x14ac:dyDescent="0.3">
      <c r="A452">
        <v>3</v>
      </c>
      <c r="B452" t="s">
        <v>531</v>
      </c>
      <c r="C452" t="s">
        <v>61</v>
      </c>
      <c r="D452">
        <v>1</v>
      </c>
      <c r="F452">
        <v>0</v>
      </c>
      <c r="G452" t="s">
        <v>116</v>
      </c>
      <c r="H452">
        <v>110</v>
      </c>
      <c r="I452"/>
      <c r="J452"/>
      <c r="L452">
        <v>90</v>
      </c>
      <c r="M452">
        <v>1</v>
      </c>
      <c r="N452">
        <v>9000</v>
      </c>
      <c r="O452"/>
      <c r="P452"/>
      <c r="Q452"/>
    </row>
    <row r="453" spans="1:18" hidden="1" x14ac:dyDescent="0.3">
      <c r="A453">
        <v>3</v>
      </c>
      <c r="B453" t="s">
        <v>532</v>
      </c>
      <c r="C453" t="s">
        <v>76</v>
      </c>
      <c r="D453">
        <v>1</v>
      </c>
      <c r="F453">
        <v>0</v>
      </c>
      <c r="G453" t="s">
        <v>47</v>
      </c>
      <c r="H453">
        <v>0</v>
      </c>
      <c r="I453"/>
      <c r="J453"/>
      <c r="L453">
        <v>72</v>
      </c>
      <c r="M453">
        <v>4</v>
      </c>
      <c r="N453">
        <v>1800</v>
      </c>
      <c r="O453">
        <v>72</v>
      </c>
      <c r="P453">
        <v>4</v>
      </c>
      <c r="Q453">
        <v>1800</v>
      </c>
      <c r="R453">
        <v>2</v>
      </c>
    </row>
    <row r="454" spans="1:18" hidden="1" x14ac:dyDescent="0.3">
      <c r="A454">
        <v>3</v>
      </c>
      <c r="B454" t="s">
        <v>533</v>
      </c>
      <c r="C454" t="s">
        <v>204</v>
      </c>
      <c r="D454">
        <v>1</v>
      </c>
      <c r="F454">
        <v>0</v>
      </c>
      <c r="G454" t="s">
        <v>30</v>
      </c>
      <c r="H454">
        <v>100</v>
      </c>
      <c r="I454"/>
      <c r="J454">
        <v>80</v>
      </c>
      <c r="L454">
        <v>200</v>
      </c>
      <c r="M454">
        <v>10</v>
      </c>
      <c r="N454">
        <v>2000</v>
      </c>
      <c r="O454"/>
      <c r="P454"/>
      <c r="Q454"/>
    </row>
    <row r="455" spans="1:18" x14ac:dyDescent="0.3">
      <c r="A455">
        <v>2</v>
      </c>
      <c r="B455" t="s">
        <v>296</v>
      </c>
      <c r="C455" t="s">
        <v>204</v>
      </c>
      <c r="D455">
        <v>1</v>
      </c>
      <c r="E455">
        <v>1</v>
      </c>
      <c r="F455">
        <v>1</v>
      </c>
      <c r="G455" t="s">
        <v>66</v>
      </c>
      <c r="H455" s="1">
        <v>16</v>
      </c>
      <c r="I455" s="1">
        <v>3.5</v>
      </c>
      <c r="J455" s="2">
        <v>40</v>
      </c>
      <c r="K455" t="s">
        <v>730</v>
      </c>
      <c r="L455" s="1">
        <v>50</v>
      </c>
      <c r="M455" s="2">
        <v>7.5</v>
      </c>
      <c r="N455" s="1">
        <v>666.66666669999995</v>
      </c>
      <c r="O455" s="1">
        <v>0</v>
      </c>
      <c r="P455" s="2">
        <v>0</v>
      </c>
      <c r="Q455" s="1">
        <v>0</v>
      </c>
      <c r="R455">
        <v>0</v>
      </c>
    </row>
    <row r="456" spans="1:18" hidden="1" x14ac:dyDescent="0.3">
      <c r="A456">
        <v>3</v>
      </c>
      <c r="B456" t="s">
        <v>536</v>
      </c>
      <c r="C456" t="s">
        <v>19</v>
      </c>
      <c r="D456">
        <v>1</v>
      </c>
      <c r="F456">
        <v>0</v>
      </c>
      <c r="G456" t="s">
        <v>20</v>
      </c>
      <c r="H456">
        <v>180</v>
      </c>
      <c r="I456"/>
      <c r="J456">
        <v>65</v>
      </c>
      <c r="L456">
        <v>75</v>
      </c>
      <c r="M456">
        <v>7.5</v>
      </c>
      <c r="N456">
        <v>1000</v>
      </c>
      <c r="O456">
        <v>75</v>
      </c>
      <c r="P456">
        <v>15</v>
      </c>
      <c r="Q456">
        <v>500</v>
      </c>
      <c r="R456">
        <v>1</v>
      </c>
    </row>
    <row r="457" spans="1:18" hidden="1" x14ac:dyDescent="0.3">
      <c r="A457">
        <v>3</v>
      </c>
      <c r="B457" t="s">
        <v>537</v>
      </c>
      <c r="C457" t="s">
        <v>97</v>
      </c>
      <c r="D457">
        <v>1</v>
      </c>
      <c r="F457">
        <v>0</v>
      </c>
      <c r="G457" t="s">
        <v>27</v>
      </c>
      <c r="H457">
        <v>0</v>
      </c>
      <c r="I457"/>
      <c r="J457"/>
      <c r="L457">
        <v>100</v>
      </c>
      <c r="M457">
        <v>2</v>
      </c>
      <c r="N457">
        <v>5000</v>
      </c>
      <c r="O457">
        <v>50</v>
      </c>
      <c r="P457">
        <v>10</v>
      </c>
      <c r="Q457">
        <v>500</v>
      </c>
      <c r="R457">
        <v>2</v>
      </c>
    </row>
    <row r="458" spans="1:18" x14ac:dyDescent="0.3">
      <c r="A458">
        <v>2</v>
      </c>
      <c r="B458" t="s">
        <v>297</v>
      </c>
      <c r="C458" t="s">
        <v>148</v>
      </c>
      <c r="D458">
        <v>2</v>
      </c>
      <c r="E458">
        <v>0</v>
      </c>
      <c r="F458">
        <v>0</v>
      </c>
      <c r="G458" t="s">
        <v>33</v>
      </c>
      <c r="H458" s="1">
        <v>300</v>
      </c>
      <c r="I458" s="1">
        <v>33</v>
      </c>
      <c r="J458" s="2" t="s">
        <v>728</v>
      </c>
      <c r="K458" t="s">
        <v>730</v>
      </c>
      <c r="L458" s="1">
        <v>75</v>
      </c>
      <c r="M458" s="2">
        <v>3</v>
      </c>
      <c r="N458" s="1">
        <v>2500</v>
      </c>
      <c r="O458" s="1">
        <v>0</v>
      </c>
      <c r="P458" s="2">
        <v>0</v>
      </c>
      <c r="Q458" s="1">
        <v>0</v>
      </c>
      <c r="R458">
        <v>0</v>
      </c>
    </row>
    <row r="459" spans="1:18" hidden="1" x14ac:dyDescent="0.3">
      <c r="A459">
        <v>3</v>
      </c>
      <c r="B459" t="s">
        <v>539</v>
      </c>
      <c r="C459" t="s">
        <v>22</v>
      </c>
      <c r="D459">
        <v>2</v>
      </c>
      <c r="F459">
        <v>0</v>
      </c>
      <c r="G459" t="s">
        <v>540</v>
      </c>
      <c r="H459">
        <v>0</v>
      </c>
      <c r="I459"/>
      <c r="J459"/>
      <c r="L459">
        <v>50</v>
      </c>
      <c r="M459">
        <v>5</v>
      </c>
      <c r="N459">
        <v>1000</v>
      </c>
      <c r="O459"/>
      <c r="P459"/>
      <c r="Q459"/>
    </row>
    <row r="460" spans="1:18" x14ac:dyDescent="0.3">
      <c r="A460">
        <v>2</v>
      </c>
      <c r="B460" t="s">
        <v>300</v>
      </c>
      <c r="C460" t="s">
        <v>61</v>
      </c>
      <c r="D460">
        <v>0</v>
      </c>
      <c r="E460">
        <v>1</v>
      </c>
      <c r="F460">
        <v>0</v>
      </c>
      <c r="G460" t="s">
        <v>33</v>
      </c>
      <c r="H460" s="1">
        <v>115</v>
      </c>
      <c r="I460" s="1">
        <v>20</v>
      </c>
      <c r="J460" s="2">
        <v>50</v>
      </c>
      <c r="K460" t="s">
        <v>730</v>
      </c>
      <c r="L460" s="1">
        <v>50</v>
      </c>
      <c r="M460" s="2">
        <v>3</v>
      </c>
      <c r="N460" s="1">
        <v>1666.666667</v>
      </c>
      <c r="O460" s="1">
        <v>0</v>
      </c>
      <c r="P460" s="2">
        <v>0</v>
      </c>
      <c r="Q460" s="1">
        <v>0</v>
      </c>
      <c r="R460">
        <v>0</v>
      </c>
    </row>
    <row r="461" spans="1:18" x14ac:dyDescent="0.3">
      <c r="A461">
        <v>2</v>
      </c>
      <c r="B461" t="s">
        <v>308</v>
      </c>
      <c r="C461" t="s">
        <v>61</v>
      </c>
      <c r="D461">
        <v>1</v>
      </c>
      <c r="E461">
        <v>0</v>
      </c>
      <c r="F461">
        <v>0</v>
      </c>
      <c r="G461" t="s">
        <v>33</v>
      </c>
      <c r="H461" s="1">
        <v>21</v>
      </c>
      <c r="I461" s="1">
        <v>0.5</v>
      </c>
      <c r="J461" s="2">
        <v>35</v>
      </c>
      <c r="K461" t="s">
        <v>729</v>
      </c>
      <c r="L461" s="1">
        <v>50</v>
      </c>
      <c r="M461" s="2">
        <v>10</v>
      </c>
      <c r="N461" s="1">
        <v>500</v>
      </c>
      <c r="O461" s="1">
        <v>0</v>
      </c>
      <c r="P461" s="2">
        <v>0</v>
      </c>
      <c r="Q461" s="1">
        <v>0</v>
      </c>
      <c r="R461">
        <v>0</v>
      </c>
    </row>
    <row r="462" spans="1:18" hidden="1" x14ac:dyDescent="0.3">
      <c r="A462">
        <v>3</v>
      </c>
      <c r="B462" t="s">
        <v>543</v>
      </c>
      <c r="C462" t="s">
        <v>523</v>
      </c>
      <c r="D462">
        <v>2</v>
      </c>
      <c r="E462">
        <v>1</v>
      </c>
      <c r="F462">
        <v>0</v>
      </c>
      <c r="G462" t="s">
        <v>27</v>
      </c>
      <c r="H462">
        <v>0</v>
      </c>
      <c r="I462"/>
      <c r="J462"/>
      <c r="K462" t="s">
        <v>36</v>
      </c>
      <c r="L462">
        <v>80</v>
      </c>
      <c r="M462">
        <v>2</v>
      </c>
      <c r="N462">
        <v>4000</v>
      </c>
      <c r="O462"/>
      <c r="P462"/>
      <c r="Q462"/>
    </row>
    <row r="463" spans="1:18" hidden="1" x14ac:dyDescent="0.3">
      <c r="A463">
        <v>3</v>
      </c>
      <c r="B463" t="s">
        <v>544</v>
      </c>
      <c r="C463" t="s">
        <v>76</v>
      </c>
      <c r="D463">
        <v>2</v>
      </c>
      <c r="F463">
        <v>0</v>
      </c>
      <c r="G463" t="s">
        <v>545</v>
      </c>
      <c r="H463">
        <v>46</v>
      </c>
      <c r="I463"/>
      <c r="J463"/>
      <c r="L463">
        <v>100</v>
      </c>
      <c r="M463">
        <v>2.5</v>
      </c>
      <c r="N463">
        <v>4000</v>
      </c>
      <c r="O463"/>
      <c r="P463"/>
      <c r="Q463"/>
    </row>
    <row r="464" spans="1:18" hidden="1" x14ac:dyDescent="0.3">
      <c r="A464">
        <v>3</v>
      </c>
      <c r="B464" t="s">
        <v>546</v>
      </c>
      <c r="C464" t="s">
        <v>204</v>
      </c>
      <c r="E464">
        <v>1</v>
      </c>
      <c r="F464">
        <v>0</v>
      </c>
      <c r="G464" t="s">
        <v>20</v>
      </c>
      <c r="H464">
        <v>1000</v>
      </c>
      <c r="I464"/>
      <c r="J464"/>
      <c r="L464">
        <v>100</v>
      </c>
      <c r="M464">
        <v>2.5</v>
      </c>
      <c r="N464">
        <v>4000</v>
      </c>
      <c r="O464">
        <v>100</v>
      </c>
      <c r="P464">
        <v>4</v>
      </c>
      <c r="Q464">
        <v>2500</v>
      </c>
      <c r="R464">
        <v>3</v>
      </c>
    </row>
    <row r="465" spans="1:18" x14ac:dyDescent="0.3">
      <c r="A465">
        <v>2</v>
      </c>
      <c r="B465" t="s">
        <v>325</v>
      </c>
      <c r="C465" t="s">
        <v>61</v>
      </c>
      <c r="D465">
        <v>1</v>
      </c>
      <c r="E465">
        <v>0</v>
      </c>
      <c r="F465">
        <v>0</v>
      </c>
      <c r="G465" t="s">
        <v>30</v>
      </c>
      <c r="H465" s="1">
        <v>4500</v>
      </c>
      <c r="I465" s="1">
        <v>450</v>
      </c>
      <c r="J465" s="2" t="s">
        <v>728</v>
      </c>
      <c r="K465" t="s">
        <v>730</v>
      </c>
      <c r="L465" s="1">
        <v>125</v>
      </c>
      <c r="M465" s="2">
        <v>0.5</v>
      </c>
      <c r="N465" s="1">
        <v>25000</v>
      </c>
      <c r="O465" s="1">
        <v>0</v>
      </c>
      <c r="P465" s="2">
        <v>0</v>
      </c>
      <c r="Q465" s="1">
        <v>0</v>
      </c>
      <c r="R465">
        <v>0</v>
      </c>
    </row>
    <row r="466" spans="1:18" x14ac:dyDescent="0.3">
      <c r="A466">
        <v>2</v>
      </c>
      <c r="B466" t="s">
        <v>332</v>
      </c>
      <c r="C466" t="s">
        <v>61</v>
      </c>
      <c r="D466">
        <v>1</v>
      </c>
      <c r="E466">
        <v>0</v>
      </c>
      <c r="F466">
        <v>0</v>
      </c>
      <c r="G466" t="s">
        <v>66</v>
      </c>
      <c r="H466" s="1">
        <v>110</v>
      </c>
      <c r="I466" s="1">
        <v>5</v>
      </c>
      <c r="J466" s="2" t="s">
        <v>728</v>
      </c>
      <c r="K466" t="s">
        <v>729</v>
      </c>
      <c r="L466" s="1">
        <v>80</v>
      </c>
      <c r="M466" s="2">
        <v>2</v>
      </c>
      <c r="N466" s="1">
        <v>4000</v>
      </c>
      <c r="O466" s="1">
        <v>0</v>
      </c>
      <c r="P466" s="2">
        <v>0</v>
      </c>
      <c r="Q466" s="1">
        <v>0</v>
      </c>
      <c r="R466">
        <v>0</v>
      </c>
    </row>
    <row r="467" spans="1:18" hidden="1" x14ac:dyDescent="0.3">
      <c r="A467">
        <v>3</v>
      </c>
      <c r="B467" t="s">
        <v>549</v>
      </c>
      <c r="C467" t="s">
        <v>29</v>
      </c>
      <c r="D467">
        <v>3</v>
      </c>
      <c r="F467">
        <v>0</v>
      </c>
      <c r="G467" t="s">
        <v>66</v>
      </c>
      <c r="H467">
        <v>1025</v>
      </c>
      <c r="I467"/>
      <c r="J467"/>
      <c r="L467">
        <v>200</v>
      </c>
      <c r="M467">
        <v>1</v>
      </c>
      <c r="N467">
        <v>20000</v>
      </c>
      <c r="O467"/>
      <c r="P467"/>
      <c r="Q467"/>
    </row>
    <row r="468" spans="1:18" x14ac:dyDescent="0.3">
      <c r="A468">
        <v>2</v>
      </c>
      <c r="B468" t="s">
        <v>333</v>
      </c>
      <c r="C468" t="s">
        <v>334</v>
      </c>
      <c r="D468">
        <v>2</v>
      </c>
      <c r="E468">
        <v>0</v>
      </c>
      <c r="F468">
        <v>0</v>
      </c>
      <c r="G468" t="s">
        <v>143</v>
      </c>
      <c r="H468" s="1">
        <v>1200</v>
      </c>
      <c r="I468" s="1">
        <v>125</v>
      </c>
      <c r="J468" s="2" t="s">
        <v>728</v>
      </c>
      <c r="K468" t="s">
        <v>730</v>
      </c>
      <c r="L468" s="1">
        <v>100</v>
      </c>
      <c r="M468" s="2">
        <v>1</v>
      </c>
      <c r="N468" s="1">
        <v>10000</v>
      </c>
      <c r="O468" s="1">
        <v>0</v>
      </c>
      <c r="P468" s="2">
        <v>0</v>
      </c>
      <c r="Q468" s="1">
        <v>0</v>
      </c>
      <c r="R468">
        <v>0</v>
      </c>
    </row>
    <row r="469" spans="1:18" hidden="1" x14ac:dyDescent="0.3">
      <c r="A469">
        <v>3</v>
      </c>
      <c r="B469" t="s">
        <v>551</v>
      </c>
      <c r="C469" t="s">
        <v>19</v>
      </c>
      <c r="D469">
        <v>3</v>
      </c>
      <c r="F469">
        <v>0</v>
      </c>
      <c r="G469" t="s">
        <v>33</v>
      </c>
      <c r="H469">
        <v>840</v>
      </c>
      <c r="I469"/>
      <c r="J469"/>
      <c r="L469">
        <v>90</v>
      </c>
      <c r="M469">
        <v>3</v>
      </c>
      <c r="N469">
        <v>3000</v>
      </c>
      <c r="O469"/>
      <c r="P469"/>
      <c r="Q469"/>
    </row>
    <row r="470" spans="1:18" x14ac:dyDescent="0.3">
      <c r="A470">
        <v>2</v>
      </c>
      <c r="B470" t="s">
        <v>340</v>
      </c>
      <c r="C470" t="s">
        <v>19</v>
      </c>
      <c r="D470">
        <v>2</v>
      </c>
      <c r="E470">
        <v>0</v>
      </c>
      <c r="F470">
        <v>0</v>
      </c>
      <c r="G470" t="s">
        <v>62</v>
      </c>
      <c r="H470" s="1">
        <v>256</v>
      </c>
      <c r="I470" s="1">
        <v>20</v>
      </c>
      <c r="J470" s="2">
        <v>70</v>
      </c>
      <c r="K470" t="s">
        <v>730</v>
      </c>
      <c r="L470" s="1">
        <v>65</v>
      </c>
      <c r="M470" s="2">
        <v>3</v>
      </c>
      <c r="N470" s="1">
        <v>2166.666667</v>
      </c>
      <c r="O470" s="1">
        <v>0</v>
      </c>
      <c r="P470" s="2">
        <v>0</v>
      </c>
      <c r="Q470" s="1">
        <v>0</v>
      </c>
      <c r="R470">
        <v>0</v>
      </c>
    </row>
    <row r="471" spans="1:18" hidden="1" x14ac:dyDescent="0.3">
      <c r="A471">
        <v>3</v>
      </c>
      <c r="B471" t="s">
        <v>553</v>
      </c>
      <c r="C471" t="s">
        <v>204</v>
      </c>
      <c r="D471">
        <v>2</v>
      </c>
      <c r="E471">
        <v>1</v>
      </c>
      <c r="F471">
        <v>0</v>
      </c>
      <c r="G471" t="s">
        <v>30</v>
      </c>
      <c r="H471">
        <v>398</v>
      </c>
      <c r="I471"/>
      <c r="J471"/>
      <c r="L471">
        <v>50</v>
      </c>
      <c r="M471">
        <v>1</v>
      </c>
      <c r="N471">
        <v>5000</v>
      </c>
      <c r="O471">
        <v>100</v>
      </c>
      <c r="P471">
        <v>3.2</v>
      </c>
      <c r="Q471">
        <v>3125</v>
      </c>
      <c r="R471">
        <v>5</v>
      </c>
    </row>
    <row r="472" spans="1:18" hidden="1" x14ac:dyDescent="0.3">
      <c r="A472">
        <v>3</v>
      </c>
      <c r="B472" t="s">
        <v>554</v>
      </c>
      <c r="C472" t="s">
        <v>76</v>
      </c>
      <c r="D472">
        <v>1</v>
      </c>
      <c r="E472">
        <v>1</v>
      </c>
      <c r="F472">
        <v>0</v>
      </c>
      <c r="G472" t="s">
        <v>116</v>
      </c>
      <c r="H472"/>
      <c r="I472"/>
      <c r="J472"/>
      <c r="L472">
        <v>80</v>
      </c>
      <c r="M472">
        <v>5</v>
      </c>
      <c r="N472">
        <v>1600</v>
      </c>
      <c r="O472"/>
      <c r="P472"/>
      <c r="Q472"/>
    </row>
    <row r="473" spans="1:18" hidden="1" x14ac:dyDescent="0.3">
      <c r="A473">
        <v>3</v>
      </c>
      <c r="B473" t="s">
        <v>555</v>
      </c>
      <c r="C473" t="s">
        <v>204</v>
      </c>
      <c r="D473">
        <v>2</v>
      </c>
      <c r="F473">
        <v>0</v>
      </c>
      <c r="G473" t="s">
        <v>27</v>
      </c>
      <c r="H473"/>
      <c r="I473"/>
      <c r="J473"/>
      <c r="K473" t="s">
        <v>36</v>
      </c>
      <c r="L473">
        <v>15</v>
      </c>
      <c r="M473">
        <v>1</v>
      </c>
      <c r="N473">
        <v>1500</v>
      </c>
      <c r="O473"/>
      <c r="P473"/>
      <c r="Q473"/>
    </row>
    <row r="474" spans="1:18" x14ac:dyDescent="0.3">
      <c r="A474">
        <v>2</v>
      </c>
      <c r="B474" t="s">
        <v>351</v>
      </c>
      <c r="C474" t="s">
        <v>22</v>
      </c>
      <c r="D474">
        <v>2</v>
      </c>
      <c r="E474">
        <v>0</v>
      </c>
      <c r="F474">
        <v>0</v>
      </c>
      <c r="G474" t="s">
        <v>27</v>
      </c>
      <c r="H474" s="1">
        <v>54</v>
      </c>
      <c r="I474" s="1">
        <v>25</v>
      </c>
      <c r="J474" s="2" t="s">
        <v>728</v>
      </c>
      <c r="K474" t="s">
        <v>730</v>
      </c>
      <c r="L474" s="1">
        <v>75</v>
      </c>
      <c r="M474" s="2">
        <v>1</v>
      </c>
      <c r="N474" s="1">
        <v>7500</v>
      </c>
      <c r="O474" s="1">
        <v>0</v>
      </c>
      <c r="P474" s="2">
        <v>0</v>
      </c>
      <c r="Q474" s="1">
        <v>0</v>
      </c>
      <c r="R474">
        <v>0</v>
      </c>
    </row>
    <row r="475" spans="1:18" hidden="1" x14ac:dyDescent="0.3">
      <c r="A475">
        <v>3</v>
      </c>
      <c r="B475" t="s">
        <v>557</v>
      </c>
      <c r="C475" t="s">
        <v>190</v>
      </c>
      <c r="D475">
        <v>2</v>
      </c>
      <c r="F475">
        <v>0</v>
      </c>
      <c r="G475" t="s">
        <v>47</v>
      </c>
      <c r="H475"/>
      <c r="I475"/>
      <c r="J475"/>
      <c r="L475">
        <v>200</v>
      </c>
      <c r="M475">
        <v>30</v>
      </c>
      <c r="N475">
        <v>666.66666669999995</v>
      </c>
      <c r="O475"/>
      <c r="P475"/>
      <c r="Q475"/>
    </row>
    <row r="476" spans="1:18" x14ac:dyDescent="0.3">
      <c r="A476">
        <v>2</v>
      </c>
      <c r="B476" t="s">
        <v>352</v>
      </c>
      <c r="C476" t="s">
        <v>76</v>
      </c>
      <c r="D476">
        <v>1</v>
      </c>
      <c r="E476">
        <v>0</v>
      </c>
      <c r="F476">
        <v>0</v>
      </c>
      <c r="G476" t="s">
        <v>27</v>
      </c>
      <c r="H476" s="1">
        <v>120</v>
      </c>
      <c r="I476" s="1">
        <v>22</v>
      </c>
      <c r="J476" s="2">
        <v>50</v>
      </c>
      <c r="K476" t="s">
        <v>730</v>
      </c>
      <c r="L476" s="1">
        <v>40</v>
      </c>
      <c r="M476" s="2">
        <v>1</v>
      </c>
      <c r="N476" s="1">
        <v>4000</v>
      </c>
      <c r="O476" s="1">
        <v>0</v>
      </c>
      <c r="P476" s="2">
        <v>0</v>
      </c>
      <c r="Q476" s="1">
        <v>0</v>
      </c>
      <c r="R476">
        <v>0</v>
      </c>
    </row>
    <row r="477" spans="1:18" hidden="1" x14ac:dyDescent="0.3">
      <c r="A477">
        <v>3</v>
      </c>
      <c r="B477" t="s">
        <v>559</v>
      </c>
      <c r="C477" t="s">
        <v>79</v>
      </c>
      <c r="E477">
        <v>1</v>
      </c>
      <c r="F477">
        <v>0</v>
      </c>
      <c r="G477" t="s">
        <v>33</v>
      </c>
      <c r="H477">
        <v>0</v>
      </c>
      <c r="I477"/>
      <c r="J477"/>
      <c r="L477">
        <v>25</v>
      </c>
      <c r="M477">
        <v>5</v>
      </c>
      <c r="N477">
        <v>500</v>
      </c>
      <c r="O477">
        <v>25</v>
      </c>
      <c r="P477">
        <v>8</v>
      </c>
      <c r="Q477">
        <v>312.5</v>
      </c>
      <c r="R477">
        <v>2</v>
      </c>
    </row>
    <row r="478" spans="1:18" x14ac:dyDescent="0.3">
      <c r="A478">
        <v>2</v>
      </c>
      <c r="B478" t="s">
        <v>356</v>
      </c>
      <c r="C478" t="s">
        <v>97</v>
      </c>
      <c r="D478">
        <v>2</v>
      </c>
      <c r="E478">
        <v>0</v>
      </c>
      <c r="F478">
        <v>0</v>
      </c>
      <c r="G478" t="s">
        <v>47</v>
      </c>
      <c r="H478" s="1">
        <v>1005</v>
      </c>
      <c r="I478" s="1">
        <v>80</v>
      </c>
      <c r="J478" s="2">
        <v>80</v>
      </c>
      <c r="K478" t="s">
        <v>730</v>
      </c>
      <c r="L478" s="1">
        <v>50</v>
      </c>
      <c r="M478" s="2">
        <v>1</v>
      </c>
      <c r="N478" s="1">
        <v>5000</v>
      </c>
      <c r="O478" s="1">
        <v>0</v>
      </c>
      <c r="P478" s="2">
        <v>0</v>
      </c>
      <c r="Q478" s="1">
        <v>0</v>
      </c>
      <c r="R478">
        <v>0</v>
      </c>
    </row>
    <row r="479" spans="1:18" hidden="1" x14ac:dyDescent="0.3">
      <c r="A479">
        <v>3</v>
      </c>
      <c r="B479" t="s">
        <v>561</v>
      </c>
      <c r="C479" t="s">
        <v>79</v>
      </c>
      <c r="D479">
        <v>1</v>
      </c>
      <c r="E479">
        <v>1</v>
      </c>
      <c r="F479">
        <v>0</v>
      </c>
      <c r="G479" t="s">
        <v>66</v>
      </c>
      <c r="H479">
        <v>220</v>
      </c>
      <c r="I479"/>
      <c r="J479">
        <v>30</v>
      </c>
      <c r="L479">
        <v>70</v>
      </c>
      <c r="M479">
        <v>1</v>
      </c>
      <c r="N479">
        <v>7000</v>
      </c>
      <c r="O479"/>
      <c r="P479"/>
      <c r="Q479"/>
    </row>
    <row r="480" spans="1:18" hidden="1" x14ac:dyDescent="0.3">
      <c r="A480">
        <v>4</v>
      </c>
      <c r="B480" t="s">
        <v>562</v>
      </c>
      <c r="C480" t="s">
        <v>25</v>
      </c>
      <c r="D480">
        <v>0</v>
      </c>
      <c r="E480">
        <v>1</v>
      </c>
      <c r="F480">
        <v>0</v>
      </c>
      <c r="G480" t="s">
        <v>33</v>
      </c>
      <c r="H480">
        <v>1000</v>
      </c>
      <c r="I480"/>
      <c r="J480"/>
      <c r="L480">
        <v>100</v>
      </c>
      <c r="M480">
        <v>1</v>
      </c>
      <c r="N480">
        <v>10000</v>
      </c>
      <c r="O480">
        <v>100</v>
      </c>
      <c r="P480">
        <v>1.5</v>
      </c>
      <c r="Q480">
        <v>6666.6666670000004</v>
      </c>
      <c r="R480">
        <v>2</v>
      </c>
    </row>
    <row r="481" spans="1:18" hidden="1" x14ac:dyDescent="0.3">
      <c r="A481">
        <v>4</v>
      </c>
      <c r="B481" t="s">
        <v>563</v>
      </c>
      <c r="C481" t="s">
        <v>19</v>
      </c>
      <c r="D481">
        <v>0</v>
      </c>
      <c r="E481">
        <v>1</v>
      </c>
      <c r="F481">
        <v>0</v>
      </c>
      <c r="G481" t="s">
        <v>20</v>
      </c>
      <c r="H481"/>
      <c r="I481">
        <v>125</v>
      </c>
      <c r="J481"/>
      <c r="L481">
        <v>100</v>
      </c>
      <c r="M481">
        <v>1</v>
      </c>
      <c r="N481">
        <v>10000</v>
      </c>
      <c r="O481">
        <v>100</v>
      </c>
      <c r="P481">
        <v>2</v>
      </c>
      <c r="Q481">
        <v>5000</v>
      </c>
      <c r="R481">
        <v>1</v>
      </c>
    </row>
    <row r="482" spans="1:18" hidden="1" x14ac:dyDescent="0.3">
      <c r="A482">
        <v>4</v>
      </c>
      <c r="B482" t="s">
        <v>564</v>
      </c>
      <c r="C482" t="s">
        <v>76</v>
      </c>
      <c r="D482">
        <v>1</v>
      </c>
      <c r="E482">
        <v>1</v>
      </c>
      <c r="F482">
        <v>0</v>
      </c>
      <c r="G482" t="s">
        <v>143</v>
      </c>
      <c r="H482"/>
      <c r="I482">
        <v>30</v>
      </c>
      <c r="J482"/>
      <c r="L482">
        <v>50</v>
      </c>
      <c r="M482">
        <v>1</v>
      </c>
      <c r="N482">
        <v>5000</v>
      </c>
      <c r="O482"/>
      <c r="P482"/>
      <c r="Q482"/>
    </row>
    <row r="483" spans="1:18" x14ac:dyDescent="0.3">
      <c r="A483">
        <v>2</v>
      </c>
      <c r="B483" t="s">
        <v>360</v>
      </c>
      <c r="C483" t="s">
        <v>91</v>
      </c>
      <c r="D483">
        <v>0</v>
      </c>
      <c r="E483">
        <v>1</v>
      </c>
      <c r="F483">
        <v>0</v>
      </c>
      <c r="G483" t="s">
        <v>33</v>
      </c>
      <c r="H483" s="1">
        <v>0</v>
      </c>
      <c r="I483" s="1">
        <v>1</v>
      </c>
      <c r="J483" s="2">
        <v>60</v>
      </c>
      <c r="K483" t="s">
        <v>730</v>
      </c>
      <c r="L483" s="1">
        <v>50</v>
      </c>
      <c r="M483" s="2">
        <v>5</v>
      </c>
      <c r="N483" s="1">
        <v>1000</v>
      </c>
      <c r="O483" s="1">
        <v>0</v>
      </c>
      <c r="P483" s="2">
        <v>0</v>
      </c>
      <c r="Q483" s="1">
        <v>0</v>
      </c>
      <c r="R483">
        <v>0</v>
      </c>
    </row>
    <row r="484" spans="1:18" hidden="1" x14ac:dyDescent="0.3">
      <c r="A484">
        <v>4</v>
      </c>
      <c r="B484" t="s">
        <v>566</v>
      </c>
      <c r="C484" t="s">
        <v>25</v>
      </c>
      <c r="D484">
        <v>2</v>
      </c>
      <c r="E484">
        <v>0</v>
      </c>
      <c r="F484">
        <v>0</v>
      </c>
      <c r="G484" t="s">
        <v>51</v>
      </c>
      <c r="H484"/>
      <c r="I484">
        <v>44</v>
      </c>
      <c r="J484"/>
      <c r="L484">
        <v>120</v>
      </c>
      <c r="M484">
        <v>0.5</v>
      </c>
      <c r="N484">
        <v>24000</v>
      </c>
      <c r="O484">
        <v>300</v>
      </c>
      <c r="P484">
        <v>3</v>
      </c>
      <c r="Q484">
        <v>10000</v>
      </c>
      <c r="R484">
        <v>2</v>
      </c>
    </row>
    <row r="485" spans="1:18" hidden="1" x14ac:dyDescent="0.3">
      <c r="A485">
        <v>4</v>
      </c>
      <c r="B485" t="s">
        <v>567</v>
      </c>
      <c r="C485" t="s">
        <v>58</v>
      </c>
      <c r="D485">
        <v>1</v>
      </c>
      <c r="E485">
        <v>0</v>
      </c>
      <c r="F485">
        <v>0</v>
      </c>
      <c r="G485" t="s">
        <v>66</v>
      </c>
      <c r="H485"/>
      <c r="I485"/>
      <c r="J485"/>
      <c r="L485">
        <v>75</v>
      </c>
      <c r="M485">
        <v>1</v>
      </c>
      <c r="N485">
        <v>7500</v>
      </c>
      <c r="O485"/>
      <c r="P485"/>
      <c r="Q485"/>
    </row>
    <row r="486" spans="1:18" hidden="1" x14ac:dyDescent="0.3">
      <c r="A486">
        <v>4</v>
      </c>
      <c r="B486" t="s">
        <v>568</v>
      </c>
      <c r="C486" t="s">
        <v>76</v>
      </c>
      <c r="D486">
        <v>1</v>
      </c>
      <c r="E486">
        <v>1</v>
      </c>
      <c r="F486">
        <v>0</v>
      </c>
      <c r="G486" t="s">
        <v>164</v>
      </c>
      <c r="H486"/>
      <c r="I486">
        <v>50</v>
      </c>
      <c r="J486"/>
      <c r="L486">
        <v>50</v>
      </c>
      <c r="M486">
        <v>1</v>
      </c>
      <c r="N486">
        <v>5000</v>
      </c>
      <c r="O486">
        <v>500</v>
      </c>
      <c r="P486">
        <v>51</v>
      </c>
      <c r="Q486">
        <v>980.39215690000003</v>
      </c>
      <c r="R486">
        <v>1</v>
      </c>
    </row>
    <row r="487" spans="1:18" hidden="1" x14ac:dyDescent="0.3">
      <c r="A487">
        <v>4</v>
      </c>
      <c r="B487" t="s">
        <v>569</v>
      </c>
      <c r="C487" t="s">
        <v>19</v>
      </c>
      <c r="D487">
        <v>1</v>
      </c>
      <c r="E487">
        <v>0</v>
      </c>
      <c r="F487">
        <v>0</v>
      </c>
      <c r="G487" t="s">
        <v>33</v>
      </c>
      <c r="H487"/>
      <c r="I487">
        <v>330</v>
      </c>
      <c r="J487">
        <v>70</v>
      </c>
      <c r="L487">
        <v>100</v>
      </c>
      <c r="M487">
        <v>1</v>
      </c>
      <c r="N487">
        <v>10000</v>
      </c>
      <c r="O487">
        <v>100</v>
      </c>
      <c r="P487">
        <v>1.5</v>
      </c>
      <c r="Q487">
        <v>6666.6666670000004</v>
      </c>
      <c r="R487">
        <v>1</v>
      </c>
    </row>
    <row r="488" spans="1:18" hidden="1" x14ac:dyDescent="0.3">
      <c r="A488">
        <v>4</v>
      </c>
      <c r="B488" t="s">
        <v>570</v>
      </c>
      <c r="C488" t="s">
        <v>76</v>
      </c>
      <c r="D488">
        <v>2</v>
      </c>
      <c r="E488">
        <v>0</v>
      </c>
      <c r="F488">
        <v>0</v>
      </c>
      <c r="G488" t="s">
        <v>114</v>
      </c>
      <c r="H488"/>
      <c r="I488"/>
      <c r="J488"/>
      <c r="L488">
        <v>500</v>
      </c>
      <c r="M488">
        <v>5</v>
      </c>
      <c r="N488">
        <v>10000</v>
      </c>
      <c r="O488"/>
      <c r="P488"/>
      <c r="Q488"/>
    </row>
    <row r="489" spans="1:18" x14ac:dyDescent="0.3">
      <c r="A489">
        <v>3</v>
      </c>
      <c r="B489" t="s">
        <v>393</v>
      </c>
      <c r="C489" t="s">
        <v>25</v>
      </c>
      <c r="D489">
        <v>2</v>
      </c>
      <c r="E489">
        <v>0</v>
      </c>
      <c r="F489">
        <v>0</v>
      </c>
      <c r="G489" t="s">
        <v>66</v>
      </c>
      <c r="H489" s="1">
        <v>450</v>
      </c>
      <c r="I489" s="1">
        <v>85</v>
      </c>
      <c r="J489" s="2" t="s">
        <v>728</v>
      </c>
      <c r="K489" t="s">
        <v>730</v>
      </c>
      <c r="L489" s="1">
        <v>60</v>
      </c>
      <c r="M489" s="2">
        <v>2</v>
      </c>
      <c r="N489" s="1">
        <v>3000</v>
      </c>
      <c r="O489" s="1">
        <v>0</v>
      </c>
      <c r="P489" s="2">
        <v>0</v>
      </c>
      <c r="Q489" s="1">
        <v>0</v>
      </c>
      <c r="R489">
        <v>0</v>
      </c>
    </row>
    <row r="490" spans="1:18" x14ac:dyDescent="0.3">
      <c r="A490">
        <v>3</v>
      </c>
      <c r="B490" t="s">
        <v>406</v>
      </c>
      <c r="C490" t="s">
        <v>334</v>
      </c>
      <c r="D490">
        <v>1</v>
      </c>
      <c r="E490">
        <v>1</v>
      </c>
      <c r="F490">
        <v>0</v>
      </c>
      <c r="G490" t="s">
        <v>33</v>
      </c>
      <c r="H490" s="1">
        <v>143</v>
      </c>
      <c r="I490" s="1">
        <v>35</v>
      </c>
      <c r="J490" s="2">
        <v>70</v>
      </c>
      <c r="K490" t="s">
        <v>730</v>
      </c>
      <c r="L490" s="1">
        <v>100</v>
      </c>
      <c r="M490" s="2">
        <v>2.5</v>
      </c>
      <c r="N490" s="1">
        <v>4000</v>
      </c>
      <c r="O490" s="1">
        <v>0</v>
      </c>
      <c r="P490" s="2">
        <v>0</v>
      </c>
      <c r="Q490" s="1">
        <v>0</v>
      </c>
      <c r="R490">
        <v>0</v>
      </c>
    </row>
    <row r="491" spans="1:18" hidden="1" x14ac:dyDescent="0.3">
      <c r="A491">
        <v>4</v>
      </c>
      <c r="B491" t="s">
        <v>573</v>
      </c>
      <c r="C491" t="s">
        <v>204</v>
      </c>
      <c r="D491">
        <v>1</v>
      </c>
      <c r="E491">
        <v>0</v>
      </c>
      <c r="F491">
        <v>0</v>
      </c>
      <c r="G491" t="s">
        <v>116</v>
      </c>
      <c r="H491">
        <v>357</v>
      </c>
      <c r="I491"/>
      <c r="J491"/>
      <c r="L491">
        <v>75</v>
      </c>
      <c r="M491">
        <v>1.5</v>
      </c>
      <c r="N491">
        <v>5000</v>
      </c>
      <c r="O491"/>
      <c r="P491"/>
      <c r="Q491"/>
    </row>
    <row r="492" spans="1:18" hidden="1" x14ac:dyDescent="0.3">
      <c r="A492">
        <v>4</v>
      </c>
      <c r="B492" t="s">
        <v>574</v>
      </c>
      <c r="C492" t="s">
        <v>58</v>
      </c>
      <c r="D492">
        <v>2</v>
      </c>
      <c r="E492">
        <v>1</v>
      </c>
      <c r="F492">
        <v>0</v>
      </c>
      <c r="G492" t="s">
        <v>20</v>
      </c>
      <c r="H492"/>
      <c r="I492"/>
      <c r="J492"/>
      <c r="K492" t="s">
        <v>36</v>
      </c>
      <c r="L492">
        <v>54</v>
      </c>
      <c r="M492">
        <v>1.5</v>
      </c>
      <c r="N492">
        <v>3600</v>
      </c>
      <c r="O492">
        <v>100</v>
      </c>
      <c r="P492">
        <v>4.2</v>
      </c>
      <c r="Q492">
        <v>2380.9523810000001</v>
      </c>
      <c r="R492">
        <v>3</v>
      </c>
    </row>
    <row r="493" spans="1:18" hidden="1" x14ac:dyDescent="0.3">
      <c r="A493">
        <v>4</v>
      </c>
      <c r="B493" t="s">
        <v>575</v>
      </c>
      <c r="C493" t="s">
        <v>25</v>
      </c>
      <c r="D493">
        <v>1</v>
      </c>
      <c r="E493">
        <v>1</v>
      </c>
      <c r="F493">
        <v>0</v>
      </c>
      <c r="G493" t="s">
        <v>51</v>
      </c>
      <c r="H493">
        <v>1200</v>
      </c>
      <c r="I493"/>
      <c r="J493"/>
      <c r="L493">
        <v>120</v>
      </c>
      <c r="M493">
        <v>1</v>
      </c>
      <c r="N493">
        <v>12000</v>
      </c>
      <c r="O493"/>
      <c r="P493"/>
      <c r="Q493"/>
    </row>
    <row r="494" spans="1:18" hidden="1" x14ac:dyDescent="0.3">
      <c r="A494">
        <v>4</v>
      </c>
      <c r="B494" t="s">
        <v>576</v>
      </c>
      <c r="C494" t="s">
        <v>204</v>
      </c>
      <c r="D494">
        <v>1</v>
      </c>
      <c r="E494">
        <v>1</v>
      </c>
      <c r="F494">
        <v>1</v>
      </c>
      <c r="G494" t="s">
        <v>130</v>
      </c>
      <c r="H494">
        <v>506</v>
      </c>
      <c r="I494"/>
      <c r="J494"/>
      <c r="L494">
        <v>50</v>
      </c>
      <c r="M494">
        <v>1</v>
      </c>
      <c r="N494">
        <v>5000</v>
      </c>
      <c r="O494">
        <v>250</v>
      </c>
      <c r="P494">
        <v>10</v>
      </c>
      <c r="Q494">
        <v>2500</v>
      </c>
      <c r="R494">
        <v>1</v>
      </c>
    </row>
    <row r="495" spans="1:18" x14ac:dyDescent="0.3">
      <c r="A495">
        <v>3</v>
      </c>
      <c r="B495" t="s">
        <v>407</v>
      </c>
      <c r="C495" t="s">
        <v>61</v>
      </c>
      <c r="D495">
        <v>1</v>
      </c>
      <c r="E495">
        <v>0</v>
      </c>
      <c r="F495">
        <v>0</v>
      </c>
      <c r="G495" t="s">
        <v>33</v>
      </c>
      <c r="H495" s="1">
        <v>700</v>
      </c>
      <c r="I495" s="1">
        <v>60</v>
      </c>
      <c r="J495" s="2">
        <v>57</v>
      </c>
      <c r="K495" t="s">
        <v>729</v>
      </c>
      <c r="L495" s="1">
        <v>80</v>
      </c>
      <c r="M495" s="2">
        <v>1</v>
      </c>
      <c r="N495" s="1">
        <v>8000</v>
      </c>
      <c r="O495" s="1">
        <v>0</v>
      </c>
      <c r="P495" s="2">
        <v>0</v>
      </c>
      <c r="Q495" s="1">
        <v>0</v>
      </c>
      <c r="R495">
        <v>0</v>
      </c>
    </row>
    <row r="496" spans="1:18" hidden="1" x14ac:dyDescent="0.3">
      <c r="A496">
        <v>4</v>
      </c>
      <c r="B496" t="s">
        <v>578</v>
      </c>
      <c r="C496" t="s">
        <v>76</v>
      </c>
      <c r="D496">
        <v>2</v>
      </c>
      <c r="E496">
        <v>0</v>
      </c>
      <c r="F496">
        <v>0</v>
      </c>
      <c r="G496" t="s">
        <v>80</v>
      </c>
      <c r="H496"/>
      <c r="I496"/>
      <c r="J496"/>
      <c r="L496">
        <v>80</v>
      </c>
      <c r="M496">
        <v>2.5</v>
      </c>
      <c r="N496">
        <v>3200</v>
      </c>
      <c r="O496">
        <v>80</v>
      </c>
      <c r="P496">
        <v>4</v>
      </c>
      <c r="Q496">
        <v>2000</v>
      </c>
      <c r="R496">
        <v>1</v>
      </c>
    </row>
    <row r="497" spans="1:18" hidden="1" x14ac:dyDescent="0.3">
      <c r="A497">
        <v>4</v>
      </c>
      <c r="B497" t="s">
        <v>579</v>
      </c>
      <c r="C497" t="s">
        <v>19</v>
      </c>
      <c r="D497">
        <v>1</v>
      </c>
      <c r="E497">
        <v>1</v>
      </c>
      <c r="F497">
        <v>0</v>
      </c>
      <c r="G497" t="s">
        <v>66</v>
      </c>
      <c r="H497"/>
      <c r="I497">
        <v>850</v>
      </c>
      <c r="J497">
        <v>50</v>
      </c>
      <c r="L497">
        <v>30</v>
      </c>
      <c r="M497">
        <v>5</v>
      </c>
      <c r="N497">
        <v>600</v>
      </c>
      <c r="O497"/>
      <c r="P497"/>
      <c r="Q497"/>
    </row>
    <row r="498" spans="1:18" hidden="1" x14ac:dyDescent="0.3">
      <c r="A498">
        <v>4</v>
      </c>
      <c r="B498" t="s">
        <v>580</v>
      </c>
      <c r="C498" t="s">
        <v>19</v>
      </c>
      <c r="D498">
        <v>2</v>
      </c>
      <c r="E498">
        <v>0</v>
      </c>
      <c r="F498">
        <v>0</v>
      </c>
      <c r="G498" t="s">
        <v>20</v>
      </c>
      <c r="H498">
        <v>550</v>
      </c>
      <c r="I498"/>
      <c r="J498"/>
      <c r="L498">
        <v>200</v>
      </c>
      <c r="M498">
        <v>3</v>
      </c>
      <c r="N498">
        <v>6666.6666670000004</v>
      </c>
      <c r="O498">
        <v>200</v>
      </c>
      <c r="P498">
        <v>6</v>
      </c>
      <c r="Q498">
        <v>3333.333333</v>
      </c>
      <c r="R498">
        <v>3</v>
      </c>
    </row>
    <row r="499" spans="1:18" hidden="1" x14ac:dyDescent="0.3">
      <c r="A499">
        <v>4</v>
      </c>
      <c r="B499" t="s">
        <v>581</v>
      </c>
      <c r="C499" t="s">
        <v>148</v>
      </c>
      <c r="D499">
        <v>2</v>
      </c>
      <c r="E499">
        <v>0</v>
      </c>
      <c r="F499">
        <v>0</v>
      </c>
      <c r="G499" t="s">
        <v>51</v>
      </c>
      <c r="H499"/>
      <c r="I499">
        <v>10</v>
      </c>
      <c r="J499"/>
      <c r="L499">
        <v>50</v>
      </c>
      <c r="M499">
        <v>10</v>
      </c>
      <c r="N499">
        <v>500</v>
      </c>
      <c r="O499">
        <v>50</v>
      </c>
      <c r="P499">
        <v>12.5</v>
      </c>
      <c r="Q499">
        <v>400</v>
      </c>
      <c r="R499">
        <v>1</v>
      </c>
    </row>
    <row r="500" spans="1:18" hidden="1" x14ac:dyDescent="0.3">
      <c r="A500">
        <v>4</v>
      </c>
      <c r="B500" t="s">
        <v>582</v>
      </c>
      <c r="C500" t="s">
        <v>29</v>
      </c>
      <c r="D500">
        <v>1</v>
      </c>
      <c r="E500">
        <v>1</v>
      </c>
      <c r="F500">
        <v>1</v>
      </c>
      <c r="G500" t="s">
        <v>33</v>
      </c>
      <c r="H500">
        <v>5600</v>
      </c>
      <c r="I500"/>
      <c r="J500"/>
      <c r="K500" t="s">
        <v>36</v>
      </c>
      <c r="L500">
        <v>150</v>
      </c>
      <c r="M500">
        <v>0.5</v>
      </c>
      <c r="N500">
        <v>30000</v>
      </c>
      <c r="O500"/>
      <c r="P500"/>
      <c r="Q500"/>
    </row>
    <row r="501" spans="1:18" hidden="1" x14ac:dyDescent="0.3">
      <c r="A501">
        <v>4</v>
      </c>
      <c r="B501" t="s">
        <v>583</v>
      </c>
      <c r="C501" t="s">
        <v>58</v>
      </c>
      <c r="D501">
        <v>2</v>
      </c>
      <c r="E501">
        <v>0</v>
      </c>
      <c r="F501">
        <v>0</v>
      </c>
      <c r="G501" t="s">
        <v>116</v>
      </c>
      <c r="H501"/>
      <c r="I501">
        <v>23</v>
      </c>
      <c r="J501"/>
      <c r="L501">
        <v>100</v>
      </c>
      <c r="M501">
        <v>1</v>
      </c>
      <c r="N501">
        <v>10000</v>
      </c>
      <c r="O501"/>
      <c r="P501"/>
      <c r="Q501"/>
    </row>
    <row r="502" spans="1:18" x14ac:dyDescent="0.3">
      <c r="A502">
        <v>3</v>
      </c>
      <c r="B502" t="s">
        <v>409</v>
      </c>
      <c r="C502" t="s">
        <v>25</v>
      </c>
      <c r="D502">
        <v>1</v>
      </c>
      <c r="E502">
        <v>1</v>
      </c>
      <c r="F502">
        <v>0</v>
      </c>
      <c r="G502" t="s">
        <v>23</v>
      </c>
      <c r="H502" s="1">
        <v>450</v>
      </c>
      <c r="I502" s="1">
        <v>50</v>
      </c>
      <c r="J502" s="2" t="s">
        <v>728</v>
      </c>
      <c r="K502" t="s">
        <v>730</v>
      </c>
      <c r="L502" s="1">
        <v>60</v>
      </c>
      <c r="M502" s="2">
        <v>3</v>
      </c>
      <c r="N502" s="1">
        <v>2000</v>
      </c>
      <c r="O502" s="1">
        <v>0</v>
      </c>
      <c r="P502" s="2">
        <v>0</v>
      </c>
      <c r="Q502" s="1">
        <v>0</v>
      </c>
      <c r="R502">
        <v>0</v>
      </c>
    </row>
    <row r="503" spans="1:18" x14ac:dyDescent="0.3">
      <c r="A503">
        <v>3</v>
      </c>
      <c r="B503" t="s">
        <v>410</v>
      </c>
      <c r="C503" t="s">
        <v>19</v>
      </c>
      <c r="D503">
        <v>2</v>
      </c>
      <c r="E503">
        <v>0</v>
      </c>
      <c r="F503">
        <v>0</v>
      </c>
      <c r="G503" t="s">
        <v>23</v>
      </c>
      <c r="H503" s="1">
        <v>3000</v>
      </c>
      <c r="I503" s="1">
        <v>240</v>
      </c>
      <c r="J503" s="2">
        <v>40</v>
      </c>
      <c r="K503" t="s">
        <v>730</v>
      </c>
      <c r="L503" s="1">
        <v>150</v>
      </c>
      <c r="M503" s="2">
        <v>1</v>
      </c>
      <c r="N503" s="1">
        <v>15000</v>
      </c>
      <c r="O503" s="1">
        <v>0</v>
      </c>
      <c r="P503" s="2">
        <v>0</v>
      </c>
      <c r="Q503" s="1">
        <v>0</v>
      </c>
      <c r="R503">
        <v>0</v>
      </c>
    </row>
    <row r="504" spans="1:18" x14ac:dyDescent="0.3">
      <c r="A504">
        <v>3</v>
      </c>
      <c r="B504" t="s">
        <v>424</v>
      </c>
      <c r="C504" t="s">
        <v>25</v>
      </c>
      <c r="D504">
        <v>0</v>
      </c>
      <c r="E504">
        <v>2</v>
      </c>
      <c r="F504">
        <v>0</v>
      </c>
      <c r="G504" t="s">
        <v>51</v>
      </c>
      <c r="H504" s="1">
        <v>113</v>
      </c>
      <c r="I504" s="1">
        <v>11</v>
      </c>
      <c r="J504" s="2">
        <v>36</v>
      </c>
      <c r="K504" t="s">
        <v>730</v>
      </c>
      <c r="L504" s="1">
        <v>100</v>
      </c>
      <c r="M504" s="2">
        <v>4</v>
      </c>
      <c r="N504" s="1">
        <v>2500</v>
      </c>
      <c r="O504" s="1">
        <v>0</v>
      </c>
      <c r="P504" s="2">
        <v>0</v>
      </c>
      <c r="Q504" s="1">
        <v>0</v>
      </c>
      <c r="R504">
        <v>0</v>
      </c>
    </row>
    <row r="505" spans="1:18" x14ac:dyDescent="0.3">
      <c r="A505">
        <v>3</v>
      </c>
      <c r="B505" t="s">
        <v>438</v>
      </c>
      <c r="C505" t="s">
        <v>19</v>
      </c>
      <c r="D505">
        <v>2</v>
      </c>
      <c r="E505">
        <v>0</v>
      </c>
      <c r="F505">
        <v>0</v>
      </c>
      <c r="G505" t="s">
        <v>27</v>
      </c>
      <c r="H505" s="1">
        <v>1000</v>
      </c>
      <c r="I505" s="1">
        <v>110</v>
      </c>
      <c r="J505" s="2" t="s">
        <v>728</v>
      </c>
      <c r="K505" t="s">
        <v>730</v>
      </c>
      <c r="L505" s="1">
        <v>150</v>
      </c>
      <c r="M505" s="2">
        <v>2</v>
      </c>
      <c r="N505" s="1">
        <v>7500</v>
      </c>
      <c r="O505" s="1">
        <v>0</v>
      </c>
      <c r="P505" s="2">
        <v>0</v>
      </c>
      <c r="Q505" s="1">
        <v>0</v>
      </c>
      <c r="R505">
        <v>0</v>
      </c>
    </row>
    <row r="506" spans="1:18" hidden="1" x14ac:dyDescent="0.3">
      <c r="A506">
        <v>4</v>
      </c>
      <c r="B506" t="s">
        <v>588</v>
      </c>
      <c r="C506" t="s">
        <v>29</v>
      </c>
      <c r="D506">
        <v>1</v>
      </c>
      <c r="E506">
        <v>1</v>
      </c>
      <c r="F506">
        <v>0</v>
      </c>
      <c r="G506" t="s">
        <v>143</v>
      </c>
      <c r="H506"/>
      <c r="I506"/>
      <c r="J506"/>
      <c r="L506">
        <v>15</v>
      </c>
      <c r="M506">
        <v>10</v>
      </c>
      <c r="N506">
        <v>150</v>
      </c>
      <c r="O506">
        <v>15</v>
      </c>
      <c r="P506">
        <v>10</v>
      </c>
      <c r="Q506">
        <v>150</v>
      </c>
      <c r="R506">
        <v>1</v>
      </c>
    </row>
    <row r="507" spans="1:18" hidden="1" x14ac:dyDescent="0.3">
      <c r="A507">
        <v>4</v>
      </c>
      <c r="B507" t="s">
        <v>589</v>
      </c>
      <c r="C507" t="s">
        <v>22</v>
      </c>
      <c r="D507">
        <v>1</v>
      </c>
      <c r="E507">
        <v>0</v>
      </c>
      <c r="F507">
        <v>0</v>
      </c>
      <c r="G507" t="s">
        <v>33</v>
      </c>
      <c r="H507"/>
      <c r="I507"/>
      <c r="J507"/>
      <c r="L507">
        <v>30</v>
      </c>
      <c r="M507">
        <v>10</v>
      </c>
      <c r="N507">
        <v>300</v>
      </c>
      <c r="O507"/>
      <c r="P507"/>
      <c r="Q507"/>
    </row>
    <row r="508" spans="1:18" hidden="1" x14ac:dyDescent="0.3">
      <c r="A508">
        <v>4</v>
      </c>
      <c r="B508" t="s">
        <v>590</v>
      </c>
      <c r="C508" t="s">
        <v>204</v>
      </c>
      <c r="D508">
        <v>0</v>
      </c>
      <c r="E508">
        <v>1</v>
      </c>
      <c r="F508">
        <v>0</v>
      </c>
      <c r="G508" t="s">
        <v>33</v>
      </c>
      <c r="H508"/>
      <c r="I508">
        <v>86</v>
      </c>
      <c r="J508">
        <v>77</v>
      </c>
      <c r="L508">
        <v>30</v>
      </c>
      <c r="M508">
        <v>10</v>
      </c>
      <c r="N508">
        <v>300</v>
      </c>
      <c r="O508"/>
      <c r="P508"/>
      <c r="Q508"/>
    </row>
    <row r="509" spans="1:18" hidden="1" x14ac:dyDescent="0.3">
      <c r="A509">
        <v>4</v>
      </c>
      <c r="B509" t="s">
        <v>591</v>
      </c>
      <c r="C509" t="s">
        <v>204</v>
      </c>
      <c r="D509">
        <v>2</v>
      </c>
      <c r="E509">
        <v>0</v>
      </c>
      <c r="F509">
        <v>0</v>
      </c>
      <c r="G509" t="s">
        <v>33</v>
      </c>
      <c r="H509">
        <v>1200</v>
      </c>
      <c r="I509"/>
      <c r="J509"/>
      <c r="L509">
        <v>70</v>
      </c>
      <c r="M509">
        <v>2</v>
      </c>
      <c r="N509">
        <v>3500</v>
      </c>
      <c r="O509">
        <v>70</v>
      </c>
      <c r="P509">
        <v>3</v>
      </c>
      <c r="Q509">
        <v>2333.333333</v>
      </c>
      <c r="R509">
        <v>2</v>
      </c>
    </row>
    <row r="510" spans="1:18" hidden="1" x14ac:dyDescent="0.3">
      <c r="A510">
        <v>4</v>
      </c>
      <c r="B510" t="s">
        <v>592</v>
      </c>
      <c r="C510" t="s">
        <v>61</v>
      </c>
      <c r="D510">
        <v>3</v>
      </c>
      <c r="E510">
        <v>0</v>
      </c>
      <c r="F510">
        <v>0</v>
      </c>
      <c r="G510" t="s">
        <v>47</v>
      </c>
      <c r="H510"/>
      <c r="I510">
        <v>50</v>
      </c>
      <c r="J510"/>
      <c r="K510" t="s">
        <v>36</v>
      </c>
      <c r="L510">
        <v>50</v>
      </c>
      <c r="M510">
        <v>1</v>
      </c>
      <c r="N510">
        <v>5000</v>
      </c>
      <c r="O510">
        <v>50</v>
      </c>
      <c r="P510">
        <v>1.5</v>
      </c>
      <c r="Q510">
        <v>3333.333333</v>
      </c>
      <c r="R510">
        <v>1</v>
      </c>
    </row>
    <row r="511" spans="1:18" hidden="1" x14ac:dyDescent="0.3">
      <c r="A511">
        <v>4</v>
      </c>
      <c r="B511" t="s">
        <v>593</v>
      </c>
      <c r="C511" t="s">
        <v>25</v>
      </c>
      <c r="D511">
        <v>1</v>
      </c>
      <c r="E511">
        <v>0</v>
      </c>
      <c r="F511">
        <v>0</v>
      </c>
      <c r="G511" t="s">
        <v>116</v>
      </c>
      <c r="H511"/>
      <c r="I511">
        <v>30</v>
      </c>
      <c r="J511">
        <v>24</v>
      </c>
      <c r="L511">
        <v>75</v>
      </c>
      <c r="M511">
        <v>2.2000000000000002</v>
      </c>
      <c r="N511">
        <v>3409.090909</v>
      </c>
      <c r="O511"/>
      <c r="P511"/>
      <c r="Q511"/>
    </row>
    <row r="512" spans="1:18" x14ac:dyDescent="0.3">
      <c r="A512">
        <v>3</v>
      </c>
      <c r="B512" t="s">
        <v>443</v>
      </c>
      <c r="C512" t="s">
        <v>25</v>
      </c>
      <c r="D512">
        <v>0</v>
      </c>
      <c r="E512">
        <v>2</v>
      </c>
      <c r="F512">
        <v>0</v>
      </c>
      <c r="G512" t="s">
        <v>116</v>
      </c>
      <c r="H512" s="1">
        <v>600</v>
      </c>
      <c r="I512" s="1">
        <v>75</v>
      </c>
      <c r="J512" s="2" t="s">
        <v>728</v>
      </c>
      <c r="K512" t="s">
        <v>730</v>
      </c>
      <c r="L512" s="1">
        <v>80</v>
      </c>
      <c r="M512" s="2">
        <v>1</v>
      </c>
      <c r="N512" s="1">
        <v>8000</v>
      </c>
      <c r="O512" s="1">
        <v>0</v>
      </c>
      <c r="P512" s="2">
        <v>0</v>
      </c>
      <c r="Q512" s="1">
        <v>0</v>
      </c>
      <c r="R512">
        <v>0</v>
      </c>
    </row>
    <row r="513" spans="1:18" hidden="1" x14ac:dyDescent="0.3">
      <c r="A513">
        <v>4</v>
      </c>
      <c r="B513" t="s">
        <v>595</v>
      </c>
      <c r="C513" t="s">
        <v>97</v>
      </c>
      <c r="D513">
        <v>3</v>
      </c>
      <c r="E513">
        <v>0</v>
      </c>
      <c r="F513">
        <v>0</v>
      </c>
      <c r="G513" t="s">
        <v>33</v>
      </c>
      <c r="H513">
        <v>12400</v>
      </c>
      <c r="I513"/>
      <c r="J513"/>
      <c r="L513">
        <v>300</v>
      </c>
      <c r="M513">
        <v>1</v>
      </c>
      <c r="N513">
        <v>30000</v>
      </c>
      <c r="O513">
        <v>100</v>
      </c>
      <c r="P513">
        <v>0.8</v>
      </c>
      <c r="Q513">
        <v>12500</v>
      </c>
      <c r="R513">
        <v>1</v>
      </c>
    </row>
    <row r="514" spans="1:18" hidden="1" x14ac:dyDescent="0.3">
      <c r="A514">
        <v>4</v>
      </c>
      <c r="B514" t="s">
        <v>596</v>
      </c>
      <c r="C514" t="s">
        <v>25</v>
      </c>
      <c r="D514">
        <v>1</v>
      </c>
      <c r="E514">
        <v>1</v>
      </c>
      <c r="F514">
        <v>1</v>
      </c>
      <c r="G514" t="s">
        <v>51</v>
      </c>
      <c r="H514">
        <v>590</v>
      </c>
      <c r="I514"/>
      <c r="J514">
        <v>43</v>
      </c>
      <c r="L514">
        <v>90</v>
      </c>
      <c r="M514">
        <v>3</v>
      </c>
      <c r="N514">
        <v>3000</v>
      </c>
      <c r="O514">
        <v>90</v>
      </c>
      <c r="P514">
        <v>6.5</v>
      </c>
      <c r="Q514">
        <v>1384.6153850000001</v>
      </c>
      <c r="R514">
        <v>1</v>
      </c>
    </row>
    <row r="515" spans="1:18" hidden="1" x14ac:dyDescent="0.3">
      <c r="A515">
        <v>4</v>
      </c>
      <c r="B515" t="s">
        <v>597</v>
      </c>
      <c r="C515" t="s">
        <v>58</v>
      </c>
      <c r="D515">
        <v>2</v>
      </c>
      <c r="E515">
        <v>0</v>
      </c>
      <c r="F515">
        <v>0</v>
      </c>
      <c r="G515" t="s">
        <v>598</v>
      </c>
      <c r="H515">
        <v>250</v>
      </c>
      <c r="I515"/>
      <c r="J515">
        <v>45</v>
      </c>
      <c r="K515" t="s">
        <v>36</v>
      </c>
      <c r="L515">
        <v>60</v>
      </c>
      <c r="M515">
        <v>1</v>
      </c>
      <c r="N515">
        <v>6000</v>
      </c>
      <c r="O515">
        <v>60</v>
      </c>
      <c r="P515">
        <v>4</v>
      </c>
      <c r="Q515">
        <v>1500</v>
      </c>
      <c r="R515">
        <v>3</v>
      </c>
    </row>
    <row r="516" spans="1:18" hidden="1" x14ac:dyDescent="0.3">
      <c r="A516">
        <v>4</v>
      </c>
      <c r="B516" t="s">
        <v>599</v>
      </c>
      <c r="C516" t="s">
        <v>25</v>
      </c>
      <c r="D516">
        <v>0</v>
      </c>
      <c r="E516">
        <v>1</v>
      </c>
      <c r="F516">
        <v>0</v>
      </c>
      <c r="G516" t="s">
        <v>33</v>
      </c>
      <c r="H516">
        <v>77</v>
      </c>
      <c r="I516"/>
      <c r="J516"/>
      <c r="L516">
        <v>60</v>
      </c>
      <c r="M516">
        <v>6</v>
      </c>
      <c r="N516">
        <v>1000</v>
      </c>
      <c r="O516"/>
      <c r="P516"/>
      <c r="Q516"/>
    </row>
    <row r="517" spans="1:18" hidden="1" x14ac:dyDescent="0.3">
      <c r="A517">
        <v>4</v>
      </c>
      <c r="B517" t="s">
        <v>600</v>
      </c>
      <c r="C517" t="s">
        <v>61</v>
      </c>
      <c r="D517">
        <v>3</v>
      </c>
      <c r="E517">
        <v>0</v>
      </c>
      <c r="F517">
        <v>0</v>
      </c>
      <c r="G517" t="s">
        <v>33</v>
      </c>
      <c r="H517">
        <v>1200</v>
      </c>
      <c r="I517"/>
      <c r="J517"/>
      <c r="L517">
        <v>50</v>
      </c>
      <c r="M517">
        <v>0.33</v>
      </c>
      <c r="N517">
        <v>15151.515149999999</v>
      </c>
      <c r="O517"/>
      <c r="P517"/>
      <c r="Q517"/>
    </row>
    <row r="518" spans="1:18" hidden="1" x14ac:dyDescent="0.3">
      <c r="A518">
        <v>4</v>
      </c>
      <c r="B518" t="s">
        <v>601</v>
      </c>
      <c r="C518" t="s">
        <v>76</v>
      </c>
      <c r="D518">
        <v>3</v>
      </c>
      <c r="E518">
        <v>0</v>
      </c>
      <c r="F518">
        <v>0</v>
      </c>
      <c r="G518" t="s">
        <v>33</v>
      </c>
      <c r="H518">
        <v>61</v>
      </c>
      <c r="I518"/>
      <c r="J518"/>
      <c r="K518" t="s">
        <v>36</v>
      </c>
      <c r="L518">
        <v>75</v>
      </c>
      <c r="M518">
        <v>1</v>
      </c>
      <c r="N518">
        <v>7500</v>
      </c>
      <c r="O518">
        <v>75</v>
      </c>
      <c r="P518">
        <v>1.5</v>
      </c>
      <c r="Q518">
        <v>5000</v>
      </c>
      <c r="R518">
        <v>3</v>
      </c>
    </row>
    <row r="519" spans="1:18" x14ac:dyDescent="0.3">
      <c r="A519">
        <v>3</v>
      </c>
      <c r="B519" t="s">
        <v>444</v>
      </c>
      <c r="C519" t="s">
        <v>204</v>
      </c>
      <c r="D519">
        <v>1</v>
      </c>
      <c r="E519">
        <v>1</v>
      </c>
      <c r="F519">
        <v>1</v>
      </c>
      <c r="G519" t="s">
        <v>23</v>
      </c>
      <c r="H519" s="1">
        <v>2050</v>
      </c>
      <c r="I519" s="1">
        <v>800</v>
      </c>
      <c r="J519" s="2" t="s">
        <v>728</v>
      </c>
      <c r="K519" t="s">
        <v>730</v>
      </c>
      <c r="L519" s="1">
        <v>180</v>
      </c>
      <c r="M519" s="2">
        <v>1</v>
      </c>
      <c r="N519" s="1">
        <v>18000</v>
      </c>
      <c r="O519" s="1">
        <v>0</v>
      </c>
      <c r="P519" s="2">
        <v>0</v>
      </c>
      <c r="Q519" s="1">
        <v>0</v>
      </c>
      <c r="R519">
        <v>0</v>
      </c>
    </row>
    <row r="520" spans="1:18" hidden="1" x14ac:dyDescent="0.3">
      <c r="A520">
        <v>4</v>
      </c>
      <c r="B520" t="s">
        <v>603</v>
      </c>
      <c r="C520" t="s">
        <v>76</v>
      </c>
      <c r="D520">
        <v>2</v>
      </c>
      <c r="E520">
        <v>0</v>
      </c>
      <c r="F520">
        <v>0</v>
      </c>
      <c r="G520" t="s">
        <v>66</v>
      </c>
      <c r="H520"/>
      <c r="I520"/>
      <c r="J520"/>
      <c r="L520">
        <v>50</v>
      </c>
      <c r="M520">
        <v>4</v>
      </c>
      <c r="N520">
        <v>1250</v>
      </c>
      <c r="O520">
        <v>100</v>
      </c>
      <c r="P520">
        <v>8</v>
      </c>
      <c r="Q520">
        <v>1250</v>
      </c>
      <c r="R520">
        <v>3</v>
      </c>
    </row>
    <row r="521" spans="1:18" hidden="1" x14ac:dyDescent="0.3">
      <c r="A521">
        <v>4</v>
      </c>
      <c r="B521" t="s">
        <v>604</v>
      </c>
      <c r="C521" t="s">
        <v>61</v>
      </c>
      <c r="D521">
        <v>3</v>
      </c>
      <c r="E521">
        <v>0</v>
      </c>
      <c r="F521">
        <v>0</v>
      </c>
      <c r="G521" t="s">
        <v>20</v>
      </c>
      <c r="H521">
        <v>800</v>
      </c>
      <c r="I521"/>
      <c r="J521"/>
      <c r="L521">
        <v>60</v>
      </c>
      <c r="M521">
        <v>1</v>
      </c>
      <c r="N521">
        <v>6000</v>
      </c>
      <c r="O521">
        <v>60</v>
      </c>
      <c r="P521">
        <v>4</v>
      </c>
      <c r="Q521">
        <v>1500</v>
      </c>
      <c r="R521">
        <v>2</v>
      </c>
    </row>
    <row r="522" spans="1:18" hidden="1" x14ac:dyDescent="0.3">
      <c r="A522">
        <v>4</v>
      </c>
      <c r="B522" t="s">
        <v>605</v>
      </c>
      <c r="C522" t="s">
        <v>76</v>
      </c>
      <c r="D522">
        <v>3</v>
      </c>
      <c r="E522">
        <v>1</v>
      </c>
      <c r="F522">
        <v>1</v>
      </c>
      <c r="G522" t="s">
        <v>80</v>
      </c>
      <c r="H522"/>
      <c r="I522"/>
      <c r="J522"/>
      <c r="L522">
        <v>30</v>
      </c>
      <c r="M522">
        <v>3</v>
      </c>
      <c r="N522">
        <v>1000</v>
      </c>
      <c r="O522"/>
      <c r="P522"/>
      <c r="Q522"/>
    </row>
    <row r="523" spans="1:18" hidden="1" x14ac:dyDescent="0.3">
      <c r="A523">
        <v>4</v>
      </c>
      <c r="B523" t="s">
        <v>606</v>
      </c>
      <c r="C523" t="s">
        <v>58</v>
      </c>
      <c r="D523">
        <v>0</v>
      </c>
      <c r="E523">
        <v>1</v>
      </c>
      <c r="F523">
        <v>0</v>
      </c>
      <c r="G523" t="s">
        <v>20</v>
      </c>
      <c r="H523"/>
      <c r="I523"/>
      <c r="J523">
        <v>90</v>
      </c>
      <c r="L523">
        <v>50</v>
      </c>
      <c r="M523">
        <v>1.75</v>
      </c>
      <c r="N523">
        <v>2857.1428569999998</v>
      </c>
      <c r="O523">
        <v>50</v>
      </c>
      <c r="P523">
        <v>2.27</v>
      </c>
      <c r="Q523">
        <v>2202.643172</v>
      </c>
      <c r="R523">
        <v>1</v>
      </c>
    </row>
    <row r="524" spans="1:18" hidden="1" x14ac:dyDescent="0.3">
      <c r="A524">
        <v>4</v>
      </c>
      <c r="B524" t="s">
        <v>607</v>
      </c>
      <c r="C524" t="s">
        <v>25</v>
      </c>
      <c r="D524">
        <v>0</v>
      </c>
      <c r="E524">
        <v>1</v>
      </c>
      <c r="F524">
        <v>0</v>
      </c>
      <c r="G524" t="s">
        <v>64</v>
      </c>
      <c r="H524">
        <v>850</v>
      </c>
      <c r="I524"/>
      <c r="J524">
        <v>68</v>
      </c>
      <c r="L524">
        <v>25</v>
      </c>
      <c r="M524">
        <v>0.5</v>
      </c>
      <c r="N524">
        <v>5000</v>
      </c>
      <c r="O524">
        <v>25</v>
      </c>
      <c r="P524">
        <v>1</v>
      </c>
      <c r="Q524">
        <v>2500</v>
      </c>
      <c r="R524">
        <v>1</v>
      </c>
    </row>
    <row r="525" spans="1:18" hidden="1" x14ac:dyDescent="0.3">
      <c r="A525">
        <v>4</v>
      </c>
      <c r="B525" t="s">
        <v>608</v>
      </c>
      <c r="C525" t="s">
        <v>58</v>
      </c>
      <c r="D525">
        <v>0</v>
      </c>
      <c r="E525">
        <v>1</v>
      </c>
      <c r="F525">
        <v>0</v>
      </c>
      <c r="G525" t="s">
        <v>116</v>
      </c>
      <c r="H525">
        <v>70</v>
      </c>
      <c r="I525"/>
      <c r="J525">
        <v>49</v>
      </c>
      <c r="K525" t="s">
        <v>36</v>
      </c>
      <c r="L525">
        <v>50</v>
      </c>
      <c r="M525">
        <v>1.25</v>
      </c>
      <c r="N525">
        <v>4000</v>
      </c>
      <c r="O525">
        <v>50</v>
      </c>
      <c r="P525">
        <v>4</v>
      </c>
      <c r="Q525">
        <v>1250</v>
      </c>
      <c r="R525">
        <v>1</v>
      </c>
    </row>
    <row r="526" spans="1:18" hidden="1" x14ac:dyDescent="0.3">
      <c r="A526">
        <v>4</v>
      </c>
      <c r="B526" t="s">
        <v>609</v>
      </c>
      <c r="C526" t="s">
        <v>25</v>
      </c>
      <c r="D526">
        <v>0</v>
      </c>
      <c r="E526">
        <v>1</v>
      </c>
      <c r="F526">
        <v>0</v>
      </c>
      <c r="G526" t="s">
        <v>33</v>
      </c>
      <c r="H526">
        <v>130</v>
      </c>
      <c r="I526"/>
      <c r="J526"/>
      <c r="L526">
        <v>50</v>
      </c>
      <c r="M526">
        <v>2.5</v>
      </c>
      <c r="N526">
        <v>2000</v>
      </c>
      <c r="O526">
        <v>50</v>
      </c>
      <c r="P526">
        <v>10</v>
      </c>
      <c r="Q526">
        <v>500</v>
      </c>
      <c r="R526">
        <v>1</v>
      </c>
    </row>
    <row r="527" spans="1:18" x14ac:dyDescent="0.3">
      <c r="A527">
        <v>3</v>
      </c>
      <c r="B527" t="s">
        <v>446</v>
      </c>
      <c r="C527" t="s">
        <v>79</v>
      </c>
      <c r="D527">
        <v>2</v>
      </c>
      <c r="E527">
        <v>1</v>
      </c>
      <c r="F527">
        <v>0</v>
      </c>
      <c r="G527" t="s">
        <v>447</v>
      </c>
      <c r="H527" s="1">
        <v>84</v>
      </c>
      <c r="I527" s="1">
        <v>8</v>
      </c>
      <c r="J527" s="2">
        <v>25</v>
      </c>
      <c r="K527" t="s">
        <v>729</v>
      </c>
      <c r="L527" s="1">
        <v>50</v>
      </c>
      <c r="M527" s="2">
        <v>2</v>
      </c>
      <c r="N527" s="1">
        <v>2500</v>
      </c>
      <c r="O527" s="1">
        <v>0</v>
      </c>
      <c r="P527" s="2">
        <v>0</v>
      </c>
      <c r="Q527" s="1">
        <v>0</v>
      </c>
      <c r="R527">
        <v>0</v>
      </c>
    </row>
    <row r="528" spans="1:18" hidden="1" x14ac:dyDescent="0.3">
      <c r="A528">
        <v>4</v>
      </c>
      <c r="B528" t="s">
        <v>611</v>
      </c>
      <c r="C528" t="s">
        <v>79</v>
      </c>
      <c r="D528">
        <v>4</v>
      </c>
      <c r="E528">
        <v>0</v>
      </c>
      <c r="F528">
        <v>0</v>
      </c>
      <c r="G528" t="s">
        <v>33</v>
      </c>
      <c r="H528"/>
      <c r="I528"/>
      <c r="J528"/>
      <c r="K528" t="s">
        <v>36</v>
      </c>
      <c r="L528">
        <v>300</v>
      </c>
      <c r="M528">
        <v>5</v>
      </c>
      <c r="N528">
        <v>6000</v>
      </c>
      <c r="O528"/>
      <c r="P528"/>
      <c r="Q528"/>
    </row>
    <row r="529" spans="1:18" hidden="1" x14ac:dyDescent="0.3">
      <c r="A529">
        <v>4</v>
      </c>
      <c r="B529" t="s">
        <v>612</v>
      </c>
      <c r="C529" t="s">
        <v>148</v>
      </c>
      <c r="D529">
        <v>2</v>
      </c>
      <c r="E529">
        <v>0</v>
      </c>
      <c r="F529">
        <v>0</v>
      </c>
      <c r="G529" t="s">
        <v>33</v>
      </c>
      <c r="H529">
        <v>270</v>
      </c>
      <c r="I529"/>
      <c r="J529"/>
      <c r="L529">
        <v>80</v>
      </c>
      <c r="M529">
        <v>4</v>
      </c>
      <c r="N529">
        <v>2000</v>
      </c>
      <c r="O529">
        <v>80</v>
      </c>
      <c r="P529">
        <v>6</v>
      </c>
      <c r="Q529">
        <v>1333.333333</v>
      </c>
      <c r="R529">
        <v>1</v>
      </c>
    </row>
    <row r="530" spans="1:18" hidden="1" x14ac:dyDescent="0.3">
      <c r="A530">
        <v>4</v>
      </c>
      <c r="B530" t="s">
        <v>613</v>
      </c>
      <c r="C530" t="s">
        <v>19</v>
      </c>
      <c r="D530">
        <v>1</v>
      </c>
      <c r="E530">
        <v>1</v>
      </c>
      <c r="F530">
        <v>0</v>
      </c>
      <c r="G530" t="s">
        <v>51</v>
      </c>
      <c r="H530">
        <v>582</v>
      </c>
      <c r="I530"/>
      <c r="J530">
        <v>69</v>
      </c>
      <c r="L530">
        <v>50</v>
      </c>
      <c r="M530">
        <v>2</v>
      </c>
      <c r="N530">
        <v>2500</v>
      </c>
      <c r="O530">
        <v>400</v>
      </c>
      <c r="P530">
        <v>22.22</v>
      </c>
      <c r="Q530">
        <v>1800.180018</v>
      </c>
      <c r="R530">
        <v>5</v>
      </c>
    </row>
    <row r="531" spans="1:18" hidden="1" x14ac:dyDescent="0.3">
      <c r="A531">
        <v>4</v>
      </c>
      <c r="B531" t="s">
        <v>614</v>
      </c>
      <c r="C531" t="s">
        <v>148</v>
      </c>
      <c r="D531">
        <v>3</v>
      </c>
      <c r="E531">
        <v>0</v>
      </c>
      <c r="F531">
        <v>0</v>
      </c>
      <c r="G531" t="s">
        <v>27</v>
      </c>
      <c r="H531">
        <v>819</v>
      </c>
      <c r="I531"/>
      <c r="J531"/>
      <c r="K531" t="s">
        <v>36</v>
      </c>
      <c r="L531">
        <v>80</v>
      </c>
      <c r="M531">
        <v>1.5</v>
      </c>
      <c r="N531">
        <v>5333.3333329999996</v>
      </c>
      <c r="O531">
        <v>160</v>
      </c>
      <c r="P531">
        <v>5</v>
      </c>
      <c r="Q531">
        <v>3200</v>
      </c>
      <c r="R531">
        <v>2</v>
      </c>
    </row>
    <row r="532" spans="1:18" x14ac:dyDescent="0.3">
      <c r="A532">
        <v>3</v>
      </c>
      <c r="B532" t="s">
        <v>454</v>
      </c>
      <c r="C532" t="s">
        <v>25</v>
      </c>
      <c r="D532">
        <v>2</v>
      </c>
      <c r="E532">
        <v>1</v>
      </c>
      <c r="F532">
        <v>0</v>
      </c>
      <c r="G532" t="s">
        <v>33</v>
      </c>
      <c r="H532" s="1">
        <v>50</v>
      </c>
      <c r="I532" s="1">
        <v>18</v>
      </c>
      <c r="J532" s="2" t="s">
        <v>728</v>
      </c>
      <c r="K532" t="s">
        <v>730</v>
      </c>
      <c r="L532" s="1">
        <v>150</v>
      </c>
      <c r="M532" s="2">
        <v>5</v>
      </c>
      <c r="N532" s="1">
        <v>3000</v>
      </c>
      <c r="O532" s="1">
        <v>0</v>
      </c>
      <c r="P532" s="2">
        <v>0</v>
      </c>
      <c r="Q532" s="1">
        <v>0</v>
      </c>
      <c r="R532">
        <v>0</v>
      </c>
    </row>
    <row r="533" spans="1:18" hidden="1" x14ac:dyDescent="0.3">
      <c r="A533">
        <v>4</v>
      </c>
      <c r="B533" t="s">
        <v>616</v>
      </c>
      <c r="C533" t="s">
        <v>25</v>
      </c>
      <c r="D533">
        <v>1</v>
      </c>
      <c r="E533">
        <v>0</v>
      </c>
      <c r="F533">
        <v>0</v>
      </c>
      <c r="G533" t="s">
        <v>23</v>
      </c>
      <c r="H533">
        <v>35</v>
      </c>
      <c r="I533"/>
      <c r="J533"/>
      <c r="L533">
        <v>50</v>
      </c>
      <c r="M533">
        <v>6</v>
      </c>
      <c r="N533">
        <v>833.33333330000005</v>
      </c>
      <c r="O533">
        <v>100</v>
      </c>
      <c r="P533">
        <v>20</v>
      </c>
      <c r="Q533">
        <v>500</v>
      </c>
      <c r="R533">
        <v>2</v>
      </c>
    </row>
    <row r="534" spans="1:18" x14ac:dyDescent="0.3">
      <c r="A534">
        <v>3</v>
      </c>
      <c r="B534" t="s">
        <v>456</v>
      </c>
      <c r="C534" t="s">
        <v>25</v>
      </c>
      <c r="D534">
        <v>1</v>
      </c>
      <c r="E534">
        <v>0</v>
      </c>
      <c r="F534">
        <v>0</v>
      </c>
      <c r="H534" s="1">
        <v>825</v>
      </c>
      <c r="I534" s="1">
        <v>100</v>
      </c>
      <c r="J534" s="2">
        <v>60</v>
      </c>
      <c r="K534" t="s">
        <v>730</v>
      </c>
      <c r="L534" s="1">
        <v>500</v>
      </c>
      <c r="M534" s="2">
        <v>5</v>
      </c>
      <c r="N534" s="1">
        <v>10000</v>
      </c>
      <c r="O534" s="1">
        <v>0</v>
      </c>
      <c r="P534" s="2">
        <v>0</v>
      </c>
      <c r="Q534" s="1">
        <v>0</v>
      </c>
      <c r="R534">
        <v>0</v>
      </c>
    </row>
    <row r="535" spans="1:18" x14ac:dyDescent="0.3">
      <c r="A535">
        <v>3</v>
      </c>
      <c r="B535" t="s">
        <v>457</v>
      </c>
      <c r="C535" t="s">
        <v>19</v>
      </c>
      <c r="D535">
        <v>1</v>
      </c>
      <c r="E535">
        <v>1</v>
      </c>
      <c r="F535">
        <v>1</v>
      </c>
      <c r="G535" t="s">
        <v>27</v>
      </c>
      <c r="H535" s="1">
        <v>220</v>
      </c>
      <c r="I535" s="1">
        <v>33</v>
      </c>
      <c r="J535" s="2" t="s">
        <v>728</v>
      </c>
      <c r="K535" t="s">
        <v>730</v>
      </c>
      <c r="L535" s="1">
        <v>100</v>
      </c>
      <c r="M535" s="2">
        <v>3</v>
      </c>
      <c r="N535" s="1">
        <v>3333.333333</v>
      </c>
      <c r="O535" s="1">
        <v>0</v>
      </c>
      <c r="P535" s="2">
        <v>0</v>
      </c>
      <c r="Q535" s="1">
        <v>0</v>
      </c>
      <c r="R535">
        <v>0</v>
      </c>
    </row>
    <row r="536" spans="1:18" x14ac:dyDescent="0.3">
      <c r="A536">
        <v>3</v>
      </c>
      <c r="B536" t="s">
        <v>465</v>
      </c>
      <c r="C536" t="s">
        <v>61</v>
      </c>
      <c r="D536">
        <v>1</v>
      </c>
      <c r="E536">
        <v>2</v>
      </c>
      <c r="F536">
        <v>1</v>
      </c>
      <c r="G536" t="s">
        <v>20</v>
      </c>
      <c r="H536" s="1">
        <v>400</v>
      </c>
      <c r="I536" s="1">
        <v>52</v>
      </c>
      <c r="J536" s="2" t="s">
        <v>728</v>
      </c>
      <c r="K536" t="s">
        <v>730</v>
      </c>
      <c r="L536" s="1">
        <v>200</v>
      </c>
      <c r="M536" s="2">
        <v>5</v>
      </c>
      <c r="N536" s="1">
        <v>4000</v>
      </c>
      <c r="O536" s="1">
        <v>0</v>
      </c>
      <c r="P536" s="2">
        <v>0</v>
      </c>
      <c r="Q536" s="1">
        <v>0</v>
      </c>
      <c r="R536">
        <v>0</v>
      </c>
    </row>
    <row r="537" spans="1:18" x14ac:dyDescent="0.3">
      <c r="A537">
        <v>3</v>
      </c>
      <c r="B537" t="s">
        <v>466</v>
      </c>
      <c r="C537" t="s">
        <v>25</v>
      </c>
      <c r="D537">
        <v>1</v>
      </c>
      <c r="E537">
        <v>1</v>
      </c>
      <c r="F537">
        <v>1</v>
      </c>
      <c r="G537" t="s">
        <v>66</v>
      </c>
      <c r="H537" s="1">
        <v>450</v>
      </c>
      <c r="I537" s="1">
        <v>72</v>
      </c>
      <c r="J537" s="2" t="s">
        <v>728</v>
      </c>
      <c r="K537" t="s">
        <v>730</v>
      </c>
      <c r="L537" s="1">
        <v>90</v>
      </c>
      <c r="M537" s="2">
        <v>1</v>
      </c>
      <c r="N537" s="1">
        <v>9000</v>
      </c>
      <c r="O537" s="1">
        <v>0</v>
      </c>
      <c r="P537" s="2">
        <v>0</v>
      </c>
      <c r="Q537" s="1">
        <v>0</v>
      </c>
      <c r="R537">
        <v>0</v>
      </c>
    </row>
    <row r="538" spans="1:18" hidden="1" x14ac:dyDescent="0.3">
      <c r="A538">
        <v>4</v>
      </c>
      <c r="B538" t="s">
        <v>621</v>
      </c>
      <c r="C538" t="s">
        <v>523</v>
      </c>
      <c r="D538">
        <v>1</v>
      </c>
      <c r="E538">
        <v>1</v>
      </c>
      <c r="F538">
        <v>0</v>
      </c>
      <c r="G538" t="s">
        <v>622</v>
      </c>
      <c r="H538">
        <v>320</v>
      </c>
      <c r="I538"/>
      <c r="J538"/>
      <c r="L538">
        <v>90</v>
      </c>
      <c r="M538">
        <v>5</v>
      </c>
      <c r="N538">
        <v>1800</v>
      </c>
      <c r="O538"/>
      <c r="P538"/>
      <c r="Q538"/>
    </row>
    <row r="539" spans="1:18" x14ac:dyDescent="0.3">
      <c r="A539">
        <v>3</v>
      </c>
      <c r="B539" t="s">
        <v>478</v>
      </c>
      <c r="C539" t="s">
        <v>97</v>
      </c>
      <c r="D539">
        <v>3</v>
      </c>
      <c r="E539">
        <v>2</v>
      </c>
      <c r="F539">
        <v>1</v>
      </c>
      <c r="G539" t="s">
        <v>51</v>
      </c>
      <c r="H539" s="1">
        <v>400</v>
      </c>
      <c r="I539" s="1">
        <v>55</v>
      </c>
      <c r="J539" s="2" t="s">
        <v>728</v>
      </c>
      <c r="K539" t="s">
        <v>729</v>
      </c>
      <c r="L539" s="1">
        <v>60</v>
      </c>
      <c r="M539" s="2">
        <v>2</v>
      </c>
      <c r="N539" s="1">
        <v>3000</v>
      </c>
      <c r="O539" s="1">
        <v>0</v>
      </c>
      <c r="P539" s="2">
        <v>0</v>
      </c>
      <c r="Q539" s="1">
        <v>0</v>
      </c>
      <c r="R539">
        <v>0</v>
      </c>
    </row>
    <row r="540" spans="1:18" hidden="1" x14ac:dyDescent="0.3">
      <c r="A540">
        <v>4</v>
      </c>
      <c r="B540" t="s">
        <v>624</v>
      </c>
      <c r="C540" t="s">
        <v>25</v>
      </c>
      <c r="D540">
        <v>0</v>
      </c>
      <c r="E540">
        <v>1</v>
      </c>
      <c r="F540">
        <v>0</v>
      </c>
      <c r="G540" t="s">
        <v>33</v>
      </c>
      <c r="H540">
        <v>450</v>
      </c>
      <c r="I540"/>
      <c r="J540"/>
      <c r="L540">
        <v>100</v>
      </c>
      <c r="M540">
        <v>2.5</v>
      </c>
      <c r="N540">
        <v>4000</v>
      </c>
      <c r="O540">
        <v>100</v>
      </c>
      <c r="P540">
        <v>8</v>
      </c>
      <c r="Q540">
        <v>1250</v>
      </c>
      <c r="R540">
        <v>1</v>
      </c>
    </row>
    <row r="541" spans="1:18" hidden="1" x14ac:dyDescent="0.3">
      <c r="A541">
        <v>4</v>
      </c>
      <c r="B541" t="s">
        <v>625</v>
      </c>
      <c r="C541" t="s">
        <v>29</v>
      </c>
      <c r="D541">
        <v>1</v>
      </c>
      <c r="E541">
        <v>1</v>
      </c>
      <c r="F541">
        <v>1</v>
      </c>
      <c r="G541" t="s">
        <v>64</v>
      </c>
      <c r="H541">
        <v>70</v>
      </c>
      <c r="I541"/>
      <c r="J541"/>
      <c r="L541">
        <v>50</v>
      </c>
      <c r="M541">
        <v>5</v>
      </c>
      <c r="N541">
        <v>1000</v>
      </c>
      <c r="O541"/>
      <c r="P541"/>
      <c r="Q541"/>
    </row>
    <row r="542" spans="1:18" hidden="1" x14ac:dyDescent="0.3">
      <c r="A542">
        <v>4</v>
      </c>
      <c r="B542" t="s">
        <v>626</v>
      </c>
      <c r="C542" t="s">
        <v>61</v>
      </c>
      <c r="D542">
        <v>2</v>
      </c>
      <c r="E542">
        <v>0</v>
      </c>
      <c r="F542">
        <v>0</v>
      </c>
      <c r="G542" t="s">
        <v>20</v>
      </c>
      <c r="H542"/>
      <c r="I542"/>
      <c r="J542"/>
      <c r="L542">
        <v>70</v>
      </c>
      <c r="M542">
        <v>1</v>
      </c>
      <c r="N542">
        <v>7000</v>
      </c>
      <c r="O542"/>
      <c r="P542"/>
      <c r="Q542"/>
    </row>
    <row r="543" spans="1:18" x14ac:dyDescent="0.3">
      <c r="A543">
        <v>3</v>
      </c>
      <c r="B543" t="s">
        <v>483</v>
      </c>
      <c r="C543" t="s">
        <v>19</v>
      </c>
      <c r="D543">
        <v>3</v>
      </c>
      <c r="E543">
        <v>0</v>
      </c>
      <c r="F543">
        <v>0</v>
      </c>
      <c r="G543" t="s">
        <v>62</v>
      </c>
      <c r="H543" s="1">
        <v>107</v>
      </c>
      <c r="I543" s="1">
        <v>172</v>
      </c>
      <c r="J543" s="2" t="s">
        <v>728</v>
      </c>
      <c r="K543" t="s">
        <v>730</v>
      </c>
      <c r="L543" s="1">
        <v>100</v>
      </c>
      <c r="M543" s="2">
        <v>1</v>
      </c>
      <c r="N543" s="1">
        <v>10000</v>
      </c>
      <c r="O543" s="1">
        <v>0</v>
      </c>
      <c r="P543" s="2">
        <v>0</v>
      </c>
      <c r="Q543" s="1">
        <v>0</v>
      </c>
      <c r="R543">
        <v>0</v>
      </c>
    </row>
    <row r="544" spans="1:18" hidden="1" x14ac:dyDescent="0.3">
      <c r="A544">
        <v>4</v>
      </c>
      <c r="B544" t="s">
        <v>628</v>
      </c>
      <c r="C544" t="s">
        <v>61</v>
      </c>
      <c r="D544">
        <v>1</v>
      </c>
      <c r="E544">
        <v>1</v>
      </c>
      <c r="F544">
        <v>0</v>
      </c>
      <c r="G544" t="s">
        <v>80</v>
      </c>
      <c r="H544">
        <v>700</v>
      </c>
      <c r="I544"/>
      <c r="J544">
        <v>15</v>
      </c>
      <c r="L544">
        <v>50</v>
      </c>
      <c r="M544">
        <v>1</v>
      </c>
      <c r="N544">
        <v>5000</v>
      </c>
      <c r="O544">
        <v>175</v>
      </c>
      <c r="P544">
        <v>4.38</v>
      </c>
      <c r="Q544">
        <v>3995.43379</v>
      </c>
      <c r="R544">
        <v>3</v>
      </c>
    </row>
    <row r="545" spans="1:18" x14ac:dyDescent="0.3">
      <c r="A545">
        <v>3</v>
      </c>
      <c r="B545" t="s">
        <v>495</v>
      </c>
      <c r="C545" t="s">
        <v>25</v>
      </c>
      <c r="D545">
        <v>1</v>
      </c>
      <c r="E545">
        <v>0</v>
      </c>
      <c r="F545">
        <v>0</v>
      </c>
      <c r="G545" t="s">
        <v>20</v>
      </c>
      <c r="H545" s="1">
        <v>400</v>
      </c>
      <c r="I545" s="1">
        <v>28</v>
      </c>
      <c r="J545" s="2" t="s">
        <v>728</v>
      </c>
      <c r="K545" t="s">
        <v>730</v>
      </c>
      <c r="L545" s="1">
        <v>60</v>
      </c>
      <c r="M545" s="2">
        <v>2.5</v>
      </c>
      <c r="N545" s="1">
        <v>2400</v>
      </c>
      <c r="O545" s="1">
        <v>0</v>
      </c>
      <c r="P545" s="2">
        <v>0</v>
      </c>
      <c r="Q545" s="1">
        <v>0</v>
      </c>
      <c r="R545">
        <v>0</v>
      </c>
    </row>
    <row r="546" spans="1:18" x14ac:dyDescent="0.3">
      <c r="A546">
        <v>3</v>
      </c>
      <c r="B546" t="s">
        <v>498</v>
      </c>
      <c r="C546" t="s">
        <v>19</v>
      </c>
      <c r="D546">
        <v>1</v>
      </c>
      <c r="E546">
        <v>1</v>
      </c>
      <c r="F546">
        <v>1</v>
      </c>
      <c r="G546" t="s">
        <v>20</v>
      </c>
      <c r="H546" s="1">
        <v>706</v>
      </c>
      <c r="I546" s="1">
        <v>55</v>
      </c>
      <c r="J546" s="2">
        <v>48</v>
      </c>
      <c r="K546" t="s">
        <v>730</v>
      </c>
      <c r="L546" s="1">
        <v>90</v>
      </c>
      <c r="M546" s="2">
        <v>2.5</v>
      </c>
      <c r="N546" s="1">
        <v>3600</v>
      </c>
      <c r="O546" s="1">
        <v>0</v>
      </c>
      <c r="P546" s="2">
        <v>0</v>
      </c>
      <c r="Q546" s="1">
        <v>0</v>
      </c>
      <c r="R546">
        <v>0</v>
      </c>
    </row>
    <row r="547" spans="1:18" hidden="1" x14ac:dyDescent="0.3">
      <c r="A547">
        <v>4</v>
      </c>
      <c r="B547" t="s">
        <v>631</v>
      </c>
      <c r="C547" t="s">
        <v>97</v>
      </c>
      <c r="D547">
        <v>2</v>
      </c>
      <c r="E547">
        <v>0</v>
      </c>
      <c r="F547">
        <v>0</v>
      </c>
      <c r="G547" t="s">
        <v>51</v>
      </c>
      <c r="H547">
        <v>3000</v>
      </c>
      <c r="I547"/>
      <c r="J547"/>
      <c r="L547">
        <v>100</v>
      </c>
      <c r="M547">
        <v>0.75</v>
      </c>
      <c r="N547">
        <v>13333.333329999999</v>
      </c>
      <c r="O547"/>
      <c r="P547"/>
      <c r="Q547"/>
    </row>
    <row r="548" spans="1:18" x14ac:dyDescent="0.3">
      <c r="A548">
        <v>3</v>
      </c>
      <c r="B548" t="s">
        <v>509</v>
      </c>
      <c r="C548" t="s">
        <v>19</v>
      </c>
      <c r="D548">
        <v>2</v>
      </c>
      <c r="E548">
        <v>0</v>
      </c>
      <c r="F548">
        <v>0</v>
      </c>
      <c r="G548" t="s">
        <v>33</v>
      </c>
      <c r="H548" s="1">
        <v>62</v>
      </c>
      <c r="I548" s="1">
        <v>3.5</v>
      </c>
      <c r="J548" s="2">
        <v>40</v>
      </c>
      <c r="K548" t="s">
        <v>730</v>
      </c>
      <c r="L548" s="1">
        <v>50</v>
      </c>
      <c r="M548" s="2">
        <v>5</v>
      </c>
      <c r="N548" s="1">
        <v>1000</v>
      </c>
      <c r="O548" s="1">
        <v>0</v>
      </c>
      <c r="P548" s="2">
        <v>0</v>
      </c>
      <c r="Q548" s="1">
        <v>0</v>
      </c>
      <c r="R548">
        <v>0</v>
      </c>
    </row>
    <row r="549" spans="1:18" hidden="1" x14ac:dyDescent="0.3">
      <c r="A549">
        <v>4</v>
      </c>
      <c r="B549" t="s">
        <v>634</v>
      </c>
      <c r="C549" t="s">
        <v>19</v>
      </c>
      <c r="D549">
        <v>1</v>
      </c>
      <c r="E549">
        <v>0</v>
      </c>
      <c r="F549">
        <v>0</v>
      </c>
      <c r="G549" t="s">
        <v>27</v>
      </c>
      <c r="H549"/>
      <c r="I549">
        <v>170</v>
      </c>
      <c r="J549"/>
      <c r="L549">
        <v>50</v>
      </c>
      <c r="M549">
        <v>0.3</v>
      </c>
      <c r="N549">
        <v>16666.666669999999</v>
      </c>
      <c r="O549">
        <v>90</v>
      </c>
      <c r="P549">
        <v>1</v>
      </c>
      <c r="Q549">
        <v>9000</v>
      </c>
      <c r="R549">
        <v>2</v>
      </c>
    </row>
    <row r="550" spans="1:18" x14ac:dyDescent="0.3">
      <c r="A550">
        <v>3</v>
      </c>
      <c r="B550" t="s">
        <v>517</v>
      </c>
      <c r="C550" t="s">
        <v>58</v>
      </c>
      <c r="D550">
        <v>3</v>
      </c>
      <c r="E550">
        <v>1</v>
      </c>
      <c r="F550">
        <v>1</v>
      </c>
      <c r="G550" t="s">
        <v>20</v>
      </c>
      <c r="H550" s="1">
        <v>47</v>
      </c>
      <c r="I550" s="1">
        <v>21</v>
      </c>
      <c r="J550" s="2" t="s">
        <v>728</v>
      </c>
      <c r="K550" t="s">
        <v>730</v>
      </c>
      <c r="L550" s="1">
        <v>100</v>
      </c>
      <c r="M550" s="2">
        <v>3.33</v>
      </c>
      <c r="N550" s="1">
        <v>3003.0030029999998</v>
      </c>
      <c r="O550" s="1">
        <v>0</v>
      </c>
      <c r="P550" s="2">
        <v>0</v>
      </c>
      <c r="Q550" s="1">
        <v>0</v>
      </c>
      <c r="R550">
        <v>0</v>
      </c>
    </row>
    <row r="551" spans="1:18" hidden="1" x14ac:dyDescent="0.3">
      <c r="A551">
        <v>4</v>
      </c>
      <c r="B551" t="s">
        <v>637</v>
      </c>
      <c r="C551" t="s">
        <v>19</v>
      </c>
      <c r="D551">
        <v>0</v>
      </c>
      <c r="E551">
        <v>1</v>
      </c>
      <c r="F551">
        <v>0</v>
      </c>
      <c r="G551" t="s">
        <v>299</v>
      </c>
      <c r="H551"/>
      <c r="I551">
        <v>1</v>
      </c>
      <c r="J551"/>
      <c r="L551">
        <v>50</v>
      </c>
      <c r="M551">
        <v>5</v>
      </c>
      <c r="N551">
        <v>1000</v>
      </c>
      <c r="O551">
        <v>50</v>
      </c>
      <c r="P551">
        <v>10</v>
      </c>
      <c r="Q551">
        <v>500</v>
      </c>
      <c r="R551">
        <v>1</v>
      </c>
    </row>
    <row r="552" spans="1:18" hidden="1" x14ac:dyDescent="0.3">
      <c r="A552">
        <v>4</v>
      </c>
      <c r="B552" t="s">
        <v>638</v>
      </c>
      <c r="C552" t="s">
        <v>148</v>
      </c>
      <c r="D552">
        <v>1</v>
      </c>
      <c r="E552">
        <v>1</v>
      </c>
      <c r="F552">
        <v>1</v>
      </c>
      <c r="G552" t="s">
        <v>30</v>
      </c>
      <c r="H552">
        <v>85</v>
      </c>
      <c r="I552"/>
      <c r="J552"/>
      <c r="L552">
        <v>50</v>
      </c>
      <c r="M552">
        <v>2</v>
      </c>
      <c r="N552">
        <v>2500</v>
      </c>
      <c r="O552"/>
      <c r="P552"/>
      <c r="Q552"/>
    </row>
    <row r="553" spans="1:18" x14ac:dyDescent="0.3">
      <c r="A553">
        <v>3</v>
      </c>
      <c r="B553" t="s">
        <v>525</v>
      </c>
      <c r="C553" t="s">
        <v>204</v>
      </c>
      <c r="D553">
        <v>2</v>
      </c>
      <c r="E553">
        <v>0</v>
      </c>
      <c r="F553">
        <v>0</v>
      </c>
      <c r="G553" t="s">
        <v>33</v>
      </c>
      <c r="H553" s="1">
        <v>410</v>
      </c>
      <c r="I553" s="1">
        <v>27</v>
      </c>
      <c r="J553" s="2">
        <v>80</v>
      </c>
      <c r="K553" t="s">
        <v>730</v>
      </c>
      <c r="L553" s="1">
        <v>75</v>
      </c>
      <c r="M553" s="2">
        <v>7.5</v>
      </c>
      <c r="N553" s="1">
        <v>1000</v>
      </c>
      <c r="O553" s="1">
        <v>0</v>
      </c>
      <c r="P553" s="2">
        <v>0</v>
      </c>
      <c r="Q553" s="1">
        <v>0</v>
      </c>
      <c r="R553">
        <v>0</v>
      </c>
    </row>
    <row r="554" spans="1:18" hidden="1" x14ac:dyDescent="0.3">
      <c r="A554">
        <v>4</v>
      </c>
      <c r="B554" t="s">
        <v>640</v>
      </c>
      <c r="C554" t="s">
        <v>79</v>
      </c>
      <c r="D554">
        <v>1</v>
      </c>
      <c r="E554">
        <v>1</v>
      </c>
      <c r="F554">
        <v>1</v>
      </c>
      <c r="G554" t="s">
        <v>33</v>
      </c>
      <c r="H554"/>
      <c r="I554">
        <v>2.27</v>
      </c>
      <c r="J554">
        <v>35</v>
      </c>
      <c r="L554">
        <v>50</v>
      </c>
      <c r="M554">
        <v>2</v>
      </c>
      <c r="N554">
        <v>2500</v>
      </c>
      <c r="O554"/>
      <c r="P554"/>
      <c r="Q554"/>
    </row>
    <row r="555" spans="1:18" hidden="1" x14ac:dyDescent="0.3">
      <c r="A555">
        <v>4</v>
      </c>
      <c r="B555" t="s">
        <v>641</v>
      </c>
      <c r="C555" t="s">
        <v>19</v>
      </c>
      <c r="D555">
        <v>1</v>
      </c>
      <c r="E555">
        <v>1</v>
      </c>
      <c r="F555">
        <v>1</v>
      </c>
      <c r="G555" t="s">
        <v>23</v>
      </c>
      <c r="H555"/>
      <c r="I555">
        <v>13</v>
      </c>
      <c r="J555"/>
      <c r="L555">
        <v>40</v>
      </c>
      <c r="M555">
        <v>1.5</v>
      </c>
      <c r="N555">
        <v>2666.666667</v>
      </c>
      <c r="O555">
        <v>40</v>
      </c>
      <c r="P555">
        <v>2</v>
      </c>
      <c r="Q555">
        <v>2000</v>
      </c>
      <c r="R555">
        <v>1</v>
      </c>
    </row>
    <row r="556" spans="1:18" hidden="1" x14ac:dyDescent="0.3">
      <c r="A556">
        <v>4</v>
      </c>
      <c r="B556" t="s">
        <v>642</v>
      </c>
      <c r="C556" t="s">
        <v>29</v>
      </c>
      <c r="D556">
        <v>2</v>
      </c>
      <c r="E556">
        <v>0</v>
      </c>
      <c r="F556">
        <v>0</v>
      </c>
      <c r="G556" t="s">
        <v>27</v>
      </c>
      <c r="H556">
        <v>110</v>
      </c>
      <c r="I556"/>
      <c r="J556"/>
      <c r="L556">
        <v>100</v>
      </c>
      <c r="M556">
        <v>1</v>
      </c>
      <c r="N556">
        <v>10000</v>
      </c>
      <c r="O556">
        <v>100</v>
      </c>
      <c r="P556">
        <v>1.5</v>
      </c>
      <c r="Q556">
        <v>6666.6666670000004</v>
      </c>
      <c r="R556">
        <v>3</v>
      </c>
    </row>
    <row r="557" spans="1:18" x14ac:dyDescent="0.3">
      <c r="A557">
        <v>3</v>
      </c>
      <c r="B557" t="s">
        <v>542</v>
      </c>
      <c r="C557" t="s">
        <v>76</v>
      </c>
      <c r="D557">
        <v>2</v>
      </c>
      <c r="E557">
        <v>1</v>
      </c>
      <c r="F557">
        <v>1</v>
      </c>
      <c r="G557" t="s">
        <v>33</v>
      </c>
      <c r="H557" s="1">
        <v>25</v>
      </c>
      <c r="I557" s="1">
        <v>3</v>
      </c>
      <c r="J557" s="2" t="s">
        <v>728</v>
      </c>
      <c r="K557" t="s">
        <v>729</v>
      </c>
      <c r="L557" s="1">
        <v>100</v>
      </c>
      <c r="M557" s="2">
        <v>1</v>
      </c>
      <c r="N557" s="1">
        <v>10000</v>
      </c>
      <c r="O557" s="1">
        <v>0</v>
      </c>
      <c r="P557" s="2">
        <v>0</v>
      </c>
      <c r="Q557" s="1">
        <v>0</v>
      </c>
      <c r="R557">
        <v>0</v>
      </c>
    </row>
    <row r="558" spans="1:18" x14ac:dyDescent="0.3">
      <c r="A558">
        <v>3</v>
      </c>
      <c r="B558" t="s">
        <v>548</v>
      </c>
      <c r="C558" t="s">
        <v>204</v>
      </c>
      <c r="D558">
        <v>1</v>
      </c>
      <c r="E558">
        <v>1</v>
      </c>
      <c r="F558">
        <v>1</v>
      </c>
      <c r="G558" t="s">
        <v>116</v>
      </c>
      <c r="H558" s="1">
        <v>330</v>
      </c>
      <c r="I558" s="1">
        <v>27</v>
      </c>
      <c r="J558" s="2" t="s">
        <v>728</v>
      </c>
      <c r="K558" t="s">
        <v>730</v>
      </c>
      <c r="L558" s="1">
        <v>60</v>
      </c>
      <c r="M558" s="2">
        <v>7</v>
      </c>
      <c r="N558" s="1">
        <v>857.14285710000001</v>
      </c>
      <c r="O558" s="1">
        <v>0</v>
      </c>
      <c r="P558" s="2">
        <v>0</v>
      </c>
      <c r="Q558" s="1">
        <v>0</v>
      </c>
      <c r="R558">
        <v>0</v>
      </c>
    </row>
    <row r="559" spans="1:18" x14ac:dyDescent="0.3">
      <c r="A559">
        <v>3</v>
      </c>
      <c r="B559" t="s">
        <v>550</v>
      </c>
      <c r="C559" t="s">
        <v>25</v>
      </c>
      <c r="D559">
        <v>0</v>
      </c>
      <c r="E559">
        <v>2</v>
      </c>
      <c r="F559">
        <v>0</v>
      </c>
      <c r="G559" t="s">
        <v>33</v>
      </c>
      <c r="H559" s="1">
        <v>190</v>
      </c>
      <c r="I559" s="1">
        <v>20</v>
      </c>
      <c r="J559" s="2" t="s">
        <v>728</v>
      </c>
      <c r="K559" t="s">
        <v>730</v>
      </c>
      <c r="L559" s="1">
        <v>100</v>
      </c>
      <c r="M559" s="2">
        <v>2.5</v>
      </c>
      <c r="N559" s="1">
        <v>4000</v>
      </c>
      <c r="O559" s="1">
        <v>0</v>
      </c>
      <c r="P559" s="2">
        <v>0</v>
      </c>
      <c r="Q559" s="1">
        <v>0</v>
      </c>
      <c r="R559">
        <v>0</v>
      </c>
    </row>
    <row r="560" spans="1:18" hidden="1" x14ac:dyDescent="0.3">
      <c r="A560">
        <v>4</v>
      </c>
      <c r="B560" t="s">
        <v>647</v>
      </c>
      <c r="C560" t="s">
        <v>19</v>
      </c>
      <c r="D560">
        <v>0</v>
      </c>
      <c r="E560">
        <v>2</v>
      </c>
      <c r="F560">
        <v>0</v>
      </c>
      <c r="G560" t="s">
        <v>33</v>
      </c>
      <c r="H560">
        <v>150</v>
      </c>
      <c r="I560"/>
      <c r="J560"/>
      <c r="L560">
        <v>100</v>
      </c>
      <c r="M560">
        <v>6.5</v>
      </c>
      <c r="N560">
        <v>1538.461538</v>
      </c>
      <c r="O560">
        <v>100</v>
      </c>
      <c r="P560">
        <v>9</v>
      </c>
      <c r="Q560">
        <v>1111.1111109999999</v>
      </c>
      <c r="R560">
        <v>2</v>
      </c>
    </row>
    <row r="561" spans="1:18" hidden="1" x14ac:dyDescent="0.3">
      <c r="A561">
        <v>4</v>
      </c>
      <c r="B561" t="s">
        <v>648</v>
      </c>
      <c r="C561" t="s">
        <v>58</v>
      </c>
      <c r="D561">
        <v>3</v>
      </c>
      <c r="E561">
        <v>0</v>
      </c>
      <c r="F561">
        <v>0</v>
      </c>
      <c r="G561" t="s">
        <v>27</v>
      </c>
      <c r="H561">
        <v>0</v>
      </c>
      <c r="I561"/>
      <c r="J561"/>
      <c r="K561" t="s">
        <v>36</v>
      </c>
      <c r="L561">
        <v>100</v>
      </c>
      <c r="M561">
        <v>8</v>
      </c>
      <c r="N561">
        <v>1250</v>
      </c>
      <c r="O561"/>
      <c r="P561"/>
      <c r="Q561"/>
    </row>
    <row r="562" spans="1:18" hidden="1" x14ac:dyDescent="0.3">
      <c r="A562">
        <v>4</v>
      </c>
      <c r="B562" t="s">
        <v>649</v>
      </c>
      <c r="C562" t="s">
        <v>25</v>
      </c>
      <c r="D562">
        <v>1</v>
      </c>
      <c r="E562">
        <v>0</v>
      </c>
      <c r="F562">
        <v>0</v>
      </c>
      <c r="G562" t="s">
        <v>41</v>
      </c>
      <c r="H562"/>
      <c r="I562">
        <v>40</v>
      </c>
      <c r="J562"/>
      <c r="L562">
        <v>1E-4</v>
      </c>
      <c r="M562">
        <v>1</v>
      </c>
      <c r="N562">
        <v>0.01</v>
      </c>
      <c r="O562">
        <v>10</v>
      </c>
      <c r="P562">
        <v>4</v>
      </c>
      <c r="Q562">
        <v>250</v>
      </c>
      <c r="R562">
        <v>5</v>
      </c>
    </row>
    <row r="563" spans="1:18" hidden="1" x14ac:dyDescent="0.3">
      <c r="A563">
        <v>4</v>
      </c>
      <c r="B563" t="s">
        <v>650</v>
      </c>
      <c r="C563" t="s">
        <v>204</v>
      </c>
      <c r="D563">
        <v>0</v>
      </c>
      <c r="E563">
        <v>1</v>
      </c>
      <c r="F563">
        <v>0</v>
      </c>
      <c r="G563" t="s">
        <v>20</v>
      </c>
      <c r="H563">
        <v>55</v>
      </c>
      <c r="I563"/>
      <c r="J563"/>
      <c r="L563">
        <v>50</v>
      </c>
      <c r="M563">
        <v>7</v>
      </c>
      <c r="N563">
        <v>714.2857143</v>
      </c>
      <c r="O563">
        <v>30</v>
      </c>
      <c r="P563">
        <v>10</v>
      </c>
      <c r="Q563">
        <v>300</v>
      </c>
      <c r="R563">
        <v>2</v>
      </c>
    </row>
    <row r="564" spans="1:18" hidden="1" x14ac:dyDescent="0.3">
      <c r="A564">
        <v>4</v>
      </c>
      <c r="B564" t="s">
        <v>651</v>
      </c>
      <c r="C564" t="s">
        <v>19</v>
      </c>
      <c r="D564">
        <v>1</v>
      </c>
      <c r="E564">
        <v>1</v>
      </c>
      <c r="F564">
        <v>0</v>
      </c>
      <c r="G564" t="s">
        <v>51</v>
      </c>
      <c r="H564"/>
      <c r="I564">
        <v>8</v>
      </c>
      <c r="J564"/>
      <c r="L564">
        <v>60</v>
      </c>
      <c r="M564">
        <v>3.5</v>
      </c>
      <c r="N564">
        <v>1714.2857140000001</v>
      </c>
      <c r="O564"/>
      <c r="P564"/>
      <c r="Q564"/>
    </row>
    <row r="565" spans="1:18" hidden="1" x14ac:dyDescent="0.3">
      <c r="A565">
        <v>4</v>
      </c>
      <c r="B565" t="s">
        <v>652</v>
      </c>
      <c r="C565" t="s">
        <v>29</v>
      </c>
      <c r="D565">
        <v>1</v>
      </c>
      <c r="E565">
        <v>1</v>
      </c>
      <c r="F565">
        <v>1</v>
      </c>
      <c r="G565" t="s">
        <v>33</v>
      </c>
      <c r="H565"/>
      <c r="I565"/>
      <c r="J565">
        <v>58</v>
      </c>
      <c r="L565">
        <v>60</v>
      </c>
      <c r="M565">
        <v>1</v>
      </c>
      <c r="N565">
        <v>6000</v>
      </c>
      <c r="O565"/>
      <c r="P565"/>
      <c r="Q565"/>
    </row>
    <row r="566" spans="1:18" hidden="1" x14ac:dyDescent="0.3">
      <c r="A566">
        <v>4</v>
      </c>
      <c r="B566" t="s">
        <v>653</v>
      </c>
      <c r="C566" t="s">
        <v>19</v>
      </c>
      <c r="D566">
        <v>1</v>
      </c>
      <c r="E566">
        <v>1</v>
      </c>
      <c r="F566">
        <v>1</v>
      </c>
      <c r="G566" t="s">
        <v>116</v>
      </c>
      <c r="H566">
        <v>1000</v>
      </c>
      <c r="I566"/>
      <c r="J566">
        <v>40</v>
      </c>
      <c r="L566">
        <v>60</v>
      </c>
      <c r="M566">
        <v>1</v>
      </c>
      <c r="N566">
        <v>6000</v>
      </c>
      <c r="O566">
        <v>60</v>
      </c>
      <c r="P566">
        <v>1</v>
      </c>
      <c r="Q566">
        <v>6000</v>
      </c>
      <c r="R566">
        <v>1</v>
      </c>
    </row>
    <row r="567" spans="1:18" hidden="1" x14ac:dyDescent="0.3">
      <c r="A567">
        <v>4</v>
      </c>
      <c r="B567" t="s">
        <v>654</v>
      </c>
      <c r="C567" t="s">
        <v>25</v>
      </c>
      <c r="D567">
        <v>1</v>
      </c>
      <c r="E567">
        <v>2</v>
      </c>
      <c r="F567">
        <v>0</v>
      </c>
      <c r="G567" t="s">
        <v>51</v>
      </c>
      <c r="H567">
        <v>363</v>
      </c>
      <c r="I567"/>
      <c r="J567">
        <v>74</v>
      </c>
      <c r="L567">
        <v>100</v>
      </c>
      <c r="M567">
        <v>2.5</v>
      </c>
      <c r="N567">
        <v>4000</v>
      </c>
      <c r="O567"/>
      <c r="P567"/>
      <c r="Q567"/>
    </row>
    <row r="568" spans="1:18" hidden="1" x14ac:dyDescent="0.3">
      <c r="A568">
        <v>4</v>
      </c>
      <c r="B568" t="s">
        <v>655</v>
      </c>
      <c r="C568" t="s">
        <v>58</v>
      </c>
      <c r="D568">
        <v>1</v>
      </c>
      <c r="E568">
        <v>0</v>
      </c>
      <c r="F568">
        <v>0</v>
      </c>
      <c r="G568" t="s">
        <v>51</v>
      </c>
      <c r="H568"/>
      <c r="I568"/>
      <c r="J568"/>
      <c r="K568" t="s">
        <v>36</v>
      </c>
      <c r="L568">
        <v>100</v>
      </c>
      <c r="M568">
        <v>2</v>
      </c>
      <c r="N568">
        <v>5000</v>
      </c>
      <c r="O568">
        <v>100</v>
      </c>
      <c r="P568">
        <v>4.76</v>
      </c>
      <c r="Q568">
        <v>2100.8403360000002</v>
      </c>
      <c r="R568">
        <v>2</v>
      </c>
    </row>
    <row r="569" spans="1:18" hidden="1" x14ac:dyDescent="0.3">
      <c r="A569">
        <v>4</v>
      </c>
      <c r="B569" t="s">
        <v>656</v>
      </c>
      <c r="C569" t="s">
        <v>29</v>
      </c>
      <c r="D569">
        <v>1</v>
      </c>
      <c r="E569">
        <v>0</v>
      </c>
      <c r="F569">
        <v>0</v>
      </c>
      <c r="G569" t="s">
        <v>66</v>
      </c>
      <c r="H569"/>
      <c r="I569"/>
      <c r="J569"/>
      <c r="L569">
        <v>40</v>
      </c>
      <c r="M569">
        <v>20</v>
      </c>
      <c r="N569">
        <v>200</v>
      </c>
      <c r="O569">
        <v>40</v>
      </c>
      <c r="P569">
        <v>20</v>
      </c>
      <c r="Q569">
        <v>200</v>
      </c>
      <c r="R569">
        <v>1</v>
      </c>
    </row>
    <row r="570" spans="1:18" hidden="1" x14ac:dyDescent="0.3">
      <c r="A570">
        <v>4</v>
      </c>
      <c r="B570" t="s">
        <v>657</v>
      </c>
      <c r="C570" t="s">
        <v>58</v>
      </c>
      <c r="D570">
        <v>1</v>
      </c>
      <c r="E570">
        <v>0</v>
      </c>
      <c r="F570">
        <v>0</v>
      </c>
      <c r="G570" t="s">
        <v>20</v>
      </c>
      <c r="H570"/>
      <c r="I570"/>
      <c r="J570"/>
      <c r="L570">
        <v>50</v>
      </c>
      <c r="M570">
        <v>5</v>
      </c>
      <c r="N570">
        <v>1000</v>
      </c>
      <c r="O570"/>
      <c r="P570"/>
      <c r="Q570"/>
    </row>
    <row r="571" spans="1:18" hidden="1" x14ac:dyDescent="0.3">
      <c r="A571">
        <v>4</v>
      </c>
      <c r="B571" t="s">
        <v>658</v>
      </c>
      <c r="C571" t="s">
        <v>25</v>
      </c>
      <c r="D571">
        <v>3</v>
      </c>
      <c r="E571">
        <v>0</v>
      </c>
      <c r="F571">
        <v>0</v>
      </c>
      <c r="G571" t="s">
        <v>659</v>
      </c>
      <c r="H571"/>
      <c r="I571"/>
      <c r="J571"/>
      <c r="L571">
        <v>54</v>
      </c>
      <c r="M571">
        <v>3</v>
      </c>
      <c r="N571">
        <v>1800</v>
      </c>
      <c r="O571"/>
      <c r="P571"/>
      <c r="Q571"/>
    </row>
    <row r="572" spans="1:18" hidden="1" x14ac:dyDescent="0.3">
      <c r="A572">
        <v>4</v>
      </c>
      <c r="B572" t="s">
        <v>660</v>
      </c>
      <c r="C572" t="s">
        <v>58</v>
      </c>
      <c r="D572">
        <v>3</v>
      </c>
      <c r="E572">
        <v>0</v>
      </c>
      <c r="F572">
        <v>0</v>
      </c>
      <c r="G572" t="s">
        <v>435</v>
      </c>
      <c r="H572">
        <v>834</v>
      </c>
      <c r="I572"/>
      <c r="J572"/>
      <c r="L572">
        <v>100</v>
      </c>
      <c r="M572">
        <v>3</v>
      </c>
      <c r="N572">
        <v>3333.333333</v>
      </c>
      <c r="O572">
        <v>200</v>
      </c>
      <c r="P572">
        <v>7</v>
      </c>
      <c r="Q572">
        <v>2857.1428569999998</v>
      </c>
      <c r="R572">
        <v>4</v>
      </c>
    </row>
    <row r="573" spans="1:18" hidden="1" x14ac:dyDescent="0.3">
      <c r="A573">
        <v>4</v>
      </c>
      <c r="B573" t="s">
        <v>661</v>
      </c>
      <c r="C573" t="s">
        <v>523</v>
      </c>
      <c r="D573">
        <v>2</v>
      </c>
      <c r="E573">
        <v>0</v>
      </c>
      <c r="F573">
        <v>0</v>
      </c>
      <c r="G573" t="s">
        <v>20</v>
      </c>
      <c r="H573">
        <v>165</v>
      </c>
      <c r="I573"/>
      <c r="J573"/>
      <c r="L573">
        <v>100</v>
      </c>
      <c r="M573">
        <v>3</v>
      </c>
      <c r="N573">
        <v>3333.333333</v>
      </c>
      <c r="O573"/>
      <c r="P573"/>
      <c r="Q573"/>
    </row>
    <row r="574" spans="1:18" hidden="1" x14ac:dyDescent="0.3">
      <c r="A574">
        <v>4</v>
      </c>
      <c r="B574" t="s">
        <v>662</v>
      </c>
      <c r="C574" t="s">
        <v>25</v>
      </c>
      <c r="D574">
        <v>3</v>
      </c>
      <c r="E574">
        <v>0</v>
      </c>
      <c r="F574">
        <v>0</v>
      </c>
      <c r="G574" t="s">
        <v>23</v>
      </c>
      <c r="H574"/>
      <c r="I574">
        <v>2.66</v>
      </c>
      <c r="J574"/>
      <c r="L574">
        <v>100</v>
      </c>
      <c r="M574">
        <v>1</v>
      </c>
      <c r="N574">
        <v>10000</v>
      </c>
      <c r="O574">
        <v>100</v>
      </c>
      <c r="P574">
        <v>4</v>
      </c>
      <c r="Q574">
        <v>2500</v>
      </c>
      <c r="R574">
        <v>3</v>
      </c>
    </row>
    <row r="575" spans="1:18" hidden="1" x14ac:dyDescent="0.3">
      <c r="A575">
        <v>4</v>
      </c>
      <c r="B575" t="s">
        <v>663</v>
      </c>
      <c r="C575" t="s">
        <v>58</v>
      </c>
      <c r="D575">
        <v>2</v>
      </c>
      <c r="E575">
        <v>1</v>
      </c>
      <c r="F575">
        <v>0</v>
      </c>
      <c r="G575" t="s">
        <v>47</v>
      </c>
      <c r="H575"/>
      <c r="I575"/>
      <c r="J575"/>
      <c r="L575">
        <v>50</v>
      </c>
      <c r="M575">
        <v>1.25</v>
      </c>
      <c r="N575">
        <v>4000</v>
      </c>
      <c r="O575">
        <v>100</v>
      </c>
      <c r="P575">
        <v>5</v>
      </c>
      <c r="Q575">
        <v>2000</v>
      </c>
      <c r="R575">
        <v>2</v>
      </c>
    </row>
    <row r="576" spans="1:18" hidden="1" x14ac:dyDescent="0.3">
      <c r="A576">
        <v>4</v>
      </c>
      <c r="B576" t="s">
        <v>664</v>
      </c>
      <c r="C576" t="s">
        <v>58</v>
      </c>
      <c r="D576">
        <v>2</v>
      </c>
      <c r="E576">
        <v>0</v>
      </c>
      <c r="F576">
        <v>0</v>
      </c>
      <c r="G576" t="s">
        <v>665</v>
      </c>
      <c r="H576"/>
      <c r="I576"/>
      <c r="J576"/>
      <c r="L576">
        <v>36</v>
      </c>
      <c r="M576">
        <v>3</v>
      </c>
      <c r="N576">
        <v>1200</v>
      </c>
      <c r="O576">
        <v>36</v>
      </c>
      <c r="P576">
        <v>5</v>
      </c>
      <c r="Q576">
        <v>720</v>
      </c>
      <c r="R576">
        <v>5</v>
      </c>
    </row>
    <row r="577" spans="1:18" hidden="1" x14ac:dyDescent="0.3">
      <c r="A577">
        <v>4</v>
      </c>
      <c r="B577" t="s">
        <v>666</v>
      </c>
      <c r="C577" t="s">
        <v>58</v>
      </c>
      <c r="D577">
        <v>2</v>
      </c>
      <c r="E577">
        <v>0</v>
      </c>
      <c r="F577">
        <v>0</v>
      </c>
      <c r="G577" t="s">
        <v>33</v>
      </c>
      <c r="H577"/>
      <c r="I577"/>
      <c r="J577">
        <v>67</v>
      </c>
      <c r="L577">
        <v>80</v>
      </c>
      <c r="M577">
        <v>6</v>
      </c>
      <c r="N577">
        <v>1333.333333</v>
      </c>
      <c r="O577"/>
      <c r="P577"/>
      <c r="Q577"/>
    </row>
    <row r="578" spans="1:18" hidden="1" x14ac:dyDescent="0.3">
      <c r="A578">
        <v>4</v>
      </c>
      <c r="B578" t="s">
        <v>667</v>
      </c>
      <c r="C578" t="s">
        <v>19</v>
      </c>
      <c r="D578">
        <v>1</v>
      </c>
      <c r="E578">
        <v>0</v>
      </c>
      <c r="F578">
        <v>0</v>
      </c>
      <c r="G578" t="s">
        <v>33</v>
      </c>
      <c r="H578"/>
      <c r="I578"/>
      <c r="J578"/>
      <c r="L578">
        <v>50</v>
      </c>
      <c r="M578">
        <v>1</v>
      </c>
      <c r="N578">
        <v>5000</v>
      </c>
      <c r="O578">
        <v>50</v>
      </c>
      <c r="P578">
        <v>5</v>
      </c>
      <c r="Q578">
        <v>1000</v>
      </c>
      <c r="R578">
        <v>1</v>
      </c>
    </row>
    <row r="579" spans="1:18" hidden="1" x14ac:dyDescent="0.3">
      <c r="A579">
        <v>4</v>
      </c>
      <c r="B579" t="s">
        <v>668</v>
      </c>
      <c r="C579" t="s">
        <v>25</v>
      </c>
      <c r="D579">
        <v>1</v>
      </c>
      <c r="E579">
        <v>1</v>
      </c>
      <c r="F579">
        <v>1</v>
      </c>
      <c r="G579" t="s">
        <v>33</v>
      </c>
      <c r="H579">
        <v>1350</v>
      </c>
      <c r="I579"/>
      <c r="J579">
        <v>76</v>
      </c>
      <c r="L579">
        <v>126</v>
      </c>
      <c r="M579">
        <v>1</v>
      </c>
      <c r="N579">
        <v>12600</v>
      </c>
      <c r="O579">
        <v>126</v>
      </c>
      <c r="P579">
        <v>1</v>
      </c>
      <c r="Q579">
        <v>12600</v>
      </c>
      <c r="R579">
        <v>2</v>
      </c>
    </row>
    <row r="580" spans="1:18" hidden="1" x14ac:dyDescent="0.3">
      <c r="A580">
        <v>4</v>
      </c>
      <c r="B580" t="s">
        <v>669</v>
      </c>
      <c r="C580" t="s">
        <v>22</v>
      </c>
      <c r="D580">
        <v>2</v>
      </c>
      <c r="E580">
        <v>0</v>
      </c>
      <c r="F580">
        <v>0</v>
      </c>
      <c r="G580" t="s">
        <v>33</v>
      </c>
      <c r="H580"/>
      <c r="I580"/>
      <c r="J580"/>
      <c r="L580">
        <v>350</v>
      </c>
      <c r="M580">
        <v>5</v>
      </c>
      <c r="N580">
        <v>7000</v>
      </c>
      <c r="O580"/>
      <c r="P580"/>
      <c r="Q580"/>
    </row>
    <row r="581" spans="1:18" hidden="1" x14ac:dyDescent="0.3">
      <c r="A581">
        <v>4</v>
      </c>
      <c r="B581" t="s">
        <v>670</v>
      </c>
      <c r="C581" t="s">
        <v>25</v>
      </c>
      <c r="D581">
        <v>1</v>
      </c>
      <c r="E581">
        <v>2</v>
      </c>
      <c r="F581">
        <v>1</v>
      </c>
      <c r="G581" t="s">
        <v>51</v>
      </c>
      <c r="H581">
        <v>400</v>
      </c>
      <c r="I581"/>
      <c r="J581"/>
      <c r="L581">
        <v>70</v>
      </c>
      <c r="M581">
        <v>2</v>
      </c>
      <c r="N581">
        <v>3500</v>
      </c>
      <c r="O581">
        <v>70</v>
      </c>
      <c r="P581">
        <v>5</v>
      </c>
      <c r="Q581">
        <v>1400</v>
      </c>
      <c r="R581">
        <v>1</v>
      </c>
    </row>
    <row r="582" spans="1:18" hidden="1" x14ac:dyDescent="0.3">
      <c r="A582">
        <v>4</v>
      </c>
      <c r="B582" t="s">
        <v>671</v>
      </c>
      <c r="C582" t="s">
        <v>61</v>
      </c>
      <c r="D582">
        <v>2</v>
      </c>
      <c r="E582">
        <v>0</v>
      </c>
      <c r="F582">
        <v>0</v>
      </c>
      <c r="G582" t="s">
        <v>23</v>
      </c>
      <c r="H582">
        <v>2193</v>
      </c>
      <c r="I582"/>
      <c r="J582">
        <v>13</v>
      </c>
      <c r="L582">
        <v>100</v>
      </c>
      <c r="M582">
        <v>1.5</v>
      </c>
      <c r="N582">
        <v>6666.6666670000004</v>
      </c>
      <c r="O582">
        <v>100</v>
      </c>
      <c r="P582">
        <v>2.5</v>
      </c>
      <c r="Q582">
        <v>4000</v>
      </c>
      <c r="R582">
        <v>1</v>
      </c>
    </row>
    <row r="583" spans="1:18" x14ac:dyDescent="0.3">
      <c r="A583">
        <v>3</v>
      </c>
      <c r="B583" t="s">
        <v>558</v>
      </c>
      <c r="C583" t="s">
        <v>97</v>
      </c>
      <c r="D583">
        <v>1</v>
      </c>
      <c r="E583">
        <v>2</v>
      </c>
      <c r="F583">
        <v>1</v>
      </c>
      <c r="G583" t="s">
        <v>51</v>
      </c>
      <c r="H583" s="1">
        <v>142</v>
      </c>
      <c r="I583" s="1">
        <v>23</v>
      </c>
      <c r="J583" s="2">
        <v>36</v>
      </c>
      <c r="K583" t="s">
        <v>730</v>
      </c>
      <c r="L583" s="1">
        <v>150</v>
      </c>
      <c r="M583" s="2">
        <v>5</v>
      </c>
      <c r="N583" s="1">
        <v>3000</v>
      </c>
      <c r="O583" s="1">
        <v>0</v>
      </c>
      <c r="P583" s="2">
        <v>0</v>
      </c>
      <c r="Q583" s="1">
        <v>0</v>
      </c>
      <c r="R583">
        <v>0</v>
      </c>
    </row>
    <row r="584" spans="1:18" hidden="1" x14ac:dyDescent="0.3">
      <c r="A584">
        <v>4</v>
      </c>
      <c r="B584" t="s">
        <v>673</v>
      </c>
      <c r="C584" t="s">
        <v>25</v>
      </c>
      <c r="D584">
        <v>1</v>
      </c>
      <c r="E584">
        <v>2</v>
      </c>
      <c r="F584">
        <v>1</v>
      </c>
      <c r="G584" t="s">
        <v>51</v>
      </c>
      <c r="H584">
        <v>345</v>
      </c>
      <c r="I584"/>
      <c r="J584"/>
      <c r="L584">
        <v>75</v>
      </c>
      <c r="M584">
        <v>3</v>
      </c>
      <c r="N584">
        <v>2500</v>
      </c>
      <c r="O584">
        <v>100</v>
      </c>
      <c r="P584">
        <v>4</v>
      </c>
      <c r="Q584">
        <v>2500</v>
      </c>
      <c r="R584">
        <v>2</v>
      </c>
    </row>
    <row r="585" spans="1:18" x14ac:dyDescent="0.3">
      <c r="A585">
        <v>4</v>
      </c>
      <c r="B585" t="s">
        <v>584</v>
      </c>
      <c r="C585" t="s">
        <v>25</v>
      </c>
      <c r="D585">
        <v>1</v>
      </c>
      <c r="E585">
        <v>1</v>
      </c>
      <c r="F585">
        <v>0</v>
      </c>
      <c r="G585" t="s">
        <v>51</v>
      </c>
      <c r="H585" s="1">
        <v>275</v>
      </c>
      <c r="I585" s="1">
        <v>51</v>
      </c>
      <c r="J585" s="2">
        <v>60</v>
      </c>
      <c r="K585" t="s">
        <v>730</v>
      </c>
      <c r="L585" s="1">
        <v>80</v>
      </c>
      <c r="M585" s="2">
        <v>2</v>
      </c>
      <c r="N585" s="1">
        <v>4000</v>
      </c>
      <c r="O585" s="1">
        <v>0</v>
      </c>
      <c r="P585" s="2">
        <v>0</v>
      </c>
      <c r="Q585" s="1">
        <v>0</v>
      </c>
      <c r="R585">
        <v>0</v>
      </c>
    </row>
    <row r="586" spans="1:18" hidden="1" x14ac:dyDescent="0.3">
      <c r="A586">
        <v>4</v>
      </c>
      <c r="B586" t="s">
        <v>675</v>
      </c>
      <c r="C586" t="s">
        <v>204</v>
      </c>
      <c r="D586">
        <v>2</v>
      </c>
      <c r="E586">
        <v>0</v>
      </c>
      <c r="F586">
        <v>0</v>
      </c>
      <c r="G586" t="s">
        <v>51</v>
      </c>
      <c r="H586">
        <v>1400</v>
      </c>
      <c r="I586"/>
      <c r="J586"/>
      <c r="L586">
        <v>50</v>
      </c>
      <c r="M586">
        <v>1</v>
      </c>
      <c r="N586">
        <v>5000</v>
      </c>
      <c r="O586"/>
      <c r="P586"/>
      <c r="Q586"/>
    </row>
    <row r="587" spans="1:18" hidden="1" x14ac:dyDescent="0.3">
      <c r="A587">
        <v>4</v>
      </c>
      <c r="B587" t="s">
        <v>676</v>
      </c>
      <c r="C587" t="s">
        <v>76</v>
      </c>
      <c r="D587">
        <v>4</v>
      </c>
      <c r="E587">
        <v>0</v>
      </c>
      <c r="F587">
        <v>0</v>
      </c>
      <c r="G587" t="s">
        <v>27</v>
      </c>
      <c r="H587"/>
      <c r="I587"/>
      <c r="J587"/>
      <c r="L587">
        <v>50</v>
      </c>
      <c r="M587">
        <v>1</v>
      </c>
      <c r="N587">
        <v>5000</v>
      </c>
      <c r="O587">
        <v>50</v>
      </c>
      <c r="P587">
        <v>2.5</v>
      </c>
      <c r="Q587">
        <v>2000</v>
      </c>
      <c r="R587">
        <v>1</v>
      </c>
    </row>
    <row r="588" spans="1:18" hidden="1" x14ac:dyDescent="0.3">
      <c r="A588">
        <v>4</v>
      </c>
      <c r="B588" t="s">
        <v>677</v>
      </c>
      <c r="C588" t="s">
        <v>19</v>
      </c>
      <c r="D588">
        <v>2</v>
      </c>
      <c r="E588">
        <v>0</v>
      </c>
      <c r="F588">
        <v>0</v>
      </c>
      <c r="G588" t="s">
        <v>23</v>
      </c>
      <c r="H588">
        <v>178</v>
      </c>
      <c r="I588"/>
      <c r="J588"/>
      <c r="L588">
        <v>20</v>
      </c>
      <c r="M588">
        <v>10</v>
      </c>
      <c r="N588">
        <v>200</v>
      </c>
      <c r="O588"/>
      <c r="P588"/>
      <c r="Q588"/>
    </row>
    <row r="589" spans="1:18" hidden="1" x14ac:dyDescent="0.3">
      <c r="A589">
        <v>4</v>
      </c>
      <c r="B589" t="s">
        <v>678</v>
      </c>
      <c r="C589" t="s">
        <v>29</v>
      </c>
      <c r="D589">
        <v>0</v>
      </c>
      <c r="E589">
        <v>1</v>
      </c>
      <c r="F589">
        <v>0</v>
      </c>
      <c r="G589" t="s">
        <v>56</v>
      </c>
      <c r="H589"/>
      <c r="I589">
        <v>19</v>
      </c>
      <c r="J589"/>
      <c r="L589">
        <v>50</v>
      </c>
      <c r="M589">
        <v>1</v>
      </c>
      <c r="N589">
        <v>5000</v>
      </c>
      <c r="O589"/>
      <c r="P589"/>
      <c r="Q589"/>
    </row>
    <row r="590" spans="1:18" hidden="1" x14ac:dyDescent="0.3">
      <c r="A590">
        <v>4</v>
      </c>
      <c r="B590" t="s">
        <v>679</v>
      </c>
      <c r="C590" t="s">
        <v>29</v>
      </c>
      <c r="D590">
        <v>2</v>
      </c>
      <c r="E590">
        <v>0</v>
      </c>
      <c r="F590">
        <v>0</v>
      </c>
      <c r="G590" t="s">
        <v>116</v>
      </c>
      <c r="H590">
        <v>192</v>
      </c>
      <c r="I590"/>
      <c r="J590"/>
      <c r="L590">
        <v>100</v>
      </c>
      <c r="M590">
        <v>2</v>
      </c>
      <c r="N590">
        <v>5000</v>
      </c>
      <c r="O590">
        <v>50</v>
      </c>
      <c r="P590">
        <v>6</v>
      </c>
      <c r="Q590">
        <v>833.33333330000005</v>
      </c>
      <c r="R590">
        <v>3</v>
      </c>
    </row>
    <row r="591" spans="1:18" hidden="1" x14ac:dyDescent="0.3">
      <c r="A591">
        <v>4</v>
      </c>
      <c r="B591" t="s">
        <v>680</v>
      </c>
      <c r="C591" t="s">
        <v>19</v>
      </c>
      <c r="D591">
        <v>1</v>
      </c>
      <c r="E591">
        <v>2</v>
      </c>
      <c r="F591">
        <v>1</v>
      </c>
      <c r="G591" t="s">
        <v>66</v>
      </c>
      <c r="H591">
        <v>1447</v>
      </c>
      <c r="I591"/>
      <c r="J591"/>
      <c r="L591">
        <v>50</v>
      </c>
      <c r="M591">
        <v>0.5</v>
      </c>
      <c r="N591">
        <v>10000</v>
      </c>
      <c r="O591">
        <v>50</v>
      </c>
      <c r="P591">
        <v>0.5</v>
      </c>
      <c r="Q591">
        <v>10000</v>
      </c>
      <c r="R591">
        <v>1</v>
      </c>
    </row>
    <row r="592" spans="1:18" hidden="1" x14ac:dyDescent="0.3">
      <c r="A592">
        <v>4</v>
      </c>
      <c r="B592" t="s">
        <v>681</v>
      </c>
      <c r="C592" t="s">
        <v>58</v>
      </c>
      <c r="D592">
        <v>0</v>
      </c>
      <c r="E592">
        <v>2</v>
      </c>
      <c r="F592">
        <v>0</v>
      </c>
      <c r="G592" t="s">
        <v>47</v>
      </c>
      <c r="H592">
        <v>705</v>
      </c>
      <c r="I592"/>
      <c r="J592"/>
      <c r="L592">
        <v>75</v>
      </c>
      <c r="M592">
        <v>1</v>
      </c>
      <c r="N592">
        <v>7500</v>
      </c>
      <c r="O592">
        <v>75</v>
      </c>
      <c r="P592">
        <v>2.5</v>
      </c>
      <c r="Q592">
        <v>3000</v>
      </c>
      <c r="R592">
        <v>1</v>
      </c>
    </row>
    <row r="593" spans="1:18" x14ac:dyDescent="0.3">
      <c r="A593">
        <v>4</v>
      </c>
      <c r="B593" t="s">
        <v>585</v>
      </c>
      <c r="C593" t="s">
        <v>25</v>
      </c>
      <c r="D593">
        <v>1</v>
      </c>
      <c r="E593">
        <v>0</v>
      </c>
      <c r="F593">
        <v>0</v>
      </c>
      <c r="G593" t="s">
        <v>80</v>
      </c>
      <c r="H593" s="1">
        <v>500</v>
      </c>
      <c r="I593" s="1">
        <v>62</v>
      </c>
      <c r="J593" s="2" t="s">
        <v>728</v>
      </c>
      <c r="K593" t="s">
        <v>730</v>
      </c>
      <c r="L593" s="1">
        <v>50</v>
      </c>
      <c r="M593" s="2">
        <v>2</v>
      </c>
      <c r="N593" s="1">
        <v>2500</v>
      </c>
      <c r="O593" s="1">
        <v>0</v>
      </c>
      <c r="P593" s="2">
        <v>0</v>
      </c>
      <c r="Q593" s="1">
        <v>0</v>
      </c>
      <c r="R593">
        <v>0</v>
      </c>
    </row>
    <row r="594" spans="1:18" x14ac:dyDescent="0.3">
      <c r="A594">
        <v>4</v>
      </c>
      <c r="B594" t="s">
        <v>587</v>
      </c>
      <c r="C594" t="s">
        <v>204</v>
      </c>
      <c r="D594">
        <v>2</v>
      </c>
      <c r="E594">
        <v>0</v>
      </c>
      <c r="F594">
        <v>0</v>
      </c>
      <c r="G594" t="s">
        <v>80</v>
      </c>
      <c r="H594" s="1">
        <v>1048</v>
      </c>
      <c r="I594" s="1">
        <v>263</v>
      </c>
      <c r="J594" s="2">
        <v>70</v>
      </c>
      <c r="K594" t="s">
        <v>730</v>
      </c>
      <c r="L594" s="1">
        <v>80</v>
      </c>
      <c r="M594" s="2">
        <v>0.8</v>
      </c>
      <c r="N594" s="1">
        <v>10000</v>
      </c>
      <c r="O594" s="1">
        <v>0</v>
      </c>
      <c r="P594" s="2">
        <v>0</v>
      </c>
      <c r="Q594" s="1">
        <v>0</v>
      </c>
      <c r="R594">
        <v>0</v>
      </c>
    </row>
    <row r="595" spans="1:18" hidden="1" x14ac:dyDescent="0.3">
      <c r="A595">
        <v>4</v>
      </c>
      <c r="B595" t="s">
        <v>684</v>
      </c>
      <c r="C595" t="s">
        <v>32</v>
      </c>
      <c r="D595">
        <v>3</v>
      </c>
      <c r="E595">
        <v>1</v>
      </c>
      <c r="F595">
        <v>0</v>
      </c>
      <c r="G595" t="s">
        <v>51</v>
      </c>
      <c r="H595">
        <v>924</v>
      </c>
      <c r="I595"/>
      <c r="J595"/>
      <c r="L595">
        <v>50</v>
      </c>
      <c r="M595">
        <v>1</v>
      </c>
      <c r="N595">
        <v>5000</v>
      </c>
      <c r="O595">
        <v>5</v>
      </c>
      <c r="P595">
        <v>2</v>
      </c>
      <c r="Q595">
        <v>250</v>
      </c>
      <c r="R595">
        <v>1</v>
      </c>
    </row>
    <row r="596" spans="1:18" hidden="1" x14ac:dyDescent="0.3">
      <c r="A596">
        <v>4</v>
      </c>
      <c r="B596" t="s">
        <v>685</v>
      </c>
      <c r="C596" t="s">
        <v>58</v>
      </c>
      <c r="D596">
        <v>3</v>
      </c>
      <c r="E596">
        <v>0</v>
      </c>
      <c r="F596">
        <v>0</v>
      </c>
      <c r="G596" t="s">
        <v>686</v>
      </c>
      <c r="H596"/>
      <c r="I596"/>
      <c r="J596"/>
      <c r="K596" t="s">
        <v>36</v>
      </c>
      <c r="L596">
        <v>100</v>
      </c>
      <c r="M596">
        <v>2.5</v>
      </c>
      <c r="N596">
        <v>4000</v>
      </c>
      <c r="O596"/>
      <c r="P596"/>
      <c r="Q596"/>
    </row>
    <row r="597" spans="1:18" x14ac:dyDescent="0.3">
      <c r="A597">
        <v>4</v>
      </c>
      <c r="B597" t="s">
        <v>635</v>
      </c>
      <c r="C597" t="s">
        <v>25</v>
      </c>
      <c r="D597">
        <v>1</v>
      </c>
      <c r="E597">
        <v>1</v>
      </c>
      <c r="F597">
        <v>0</v>
      </c>
      <c r="G597" t="s">
        <v>636</v>
      </c>
      <c r="H597" s="1">
        <v>320</v>
      </c>
      <c r="I597" s="1">
        <v>57</v>
      </c>
      <c r="J597" s="2" t="s">
        <v>728</v>
      </c>
      <c r="K597" t="s">
        <v>730</v>
      </c>
      <c r="L597" s="1">
        <v>100</v>
      </c>
      <c r="M597" s="2">
        <v>4</v>
      </c>
      <c r="N597" s="1">
        <v>2500</v>
      </c>
      <c r="O597" s="1">
        <v>0</v>
      </c>
      <c r="P597" s="2">
        <v>0</v>
      </c>
      <c r="Q597" s="1">
        <v>0</v>
      </c>
      <c r="R597">
        <v>0</v>
      </c>
    </row>
    <row r="598" spans="1:18" hidden="1" x14ac:dyDescent="0.3">
      <c r="A598">
        <v>4</v>
      </c>
      <c r="B598" t="s">
        <v>688</v>
      </c>
      <c r="C598" t="s">
        <v>19</v>
      </c>
      <c r="D598">
        <v>2</v>
      </c>
      <c r="E598">
        <v>0</v>
      </c>
      <c r="F598">
        <v>0</v>
      </c>
      <c r="G598" t="s">
        <v>20</v>
      </c>
      <c r="H598"/>
      <c r="I598">
        <v>6</v>
      </c>
      <c r="J598">
        <v>65</v>
      </c>
      <c r="L598">
        <v>100</v>
      </c>
      <c r="M598">
        <v>4.16</v>
      </c>
      <c r="N598">
        <v>2403.8461539999998</v>
      </c>
      <c r="O598"/>
      <c r="P598"/>
      <c r="Q598"/>
    </row>
    <row r="599" spans="1:18" hidden="1" x14ac:dyDescent="0.3">
      <c r="A599">
        <v>4</v>
      </c>
      <c r="B599" t="s">
        <v>689</v>
      </c>
      <c r="C599" t="s">
        <v>25</v>
      </c>
      <c r="D599">
        <v>1</v>
      </c>
      <c r="E599">
        <v>1</v>
      </c>
      <c r="F599">
        <v>0</v>
      </c>
      <c r="G599" t="s">
        <v>20</v>
      </c>
      <c r="H599">
        <v>670</v>
      </c>
      <c r="I599"/>
      <c r="J599"/>
      <c r="L599">
        <v>100</v>
      </c>
      <c r="M599">
        <v>1.5</v>
      </c>
      <c r="N599">
        <v>6666.6666670000004</v>
      </c>
      <c r="O599">
        <v>300</v>
      </c>
      <c r="P599">
        <v>6</v>
      </c>
      <c r="Q599">
        <v>5000</v>
      </c>
      <c r="R599">
        <v>1</v>
      </c>
    </row>
    <row r="600" spans="1:18" hidden="1" x14ac:dyDescent="0.3">
      <c r="A600">
        <v>4</v>
      </c>
      <c r="B600" t="s">
        <v>690</v>
      </c>
      <c r="C600" t="s">
        <v>58</v>
      </c>
      <c r="D600">
        <v>2</v>
      </c>
      <c r="E600">
        <v>0</v>
      </c>
      <c r="F600">
        <v>0</v>
      </c>
      <c r="G600" t="s">
        <v>27</v>
      </c>
      <c r="H600"/>
      <c r="I600"/>
      <c r="J600"/>
      <c r="L600">
        <v>50</v>
      </c>
      <c r="M600">
        <v>1.25</v>
      </c>
      <c r="N600">
        <v>4000</v>
      </c>
      <c r="O600">
        <v>50</v>
      </c>
      <c r="P600">
        <v>5</v>
      </c>
      <c r="Q600">
        <v>1000</v>
      </c>
      <c r="R600">
        <v>1</v>
      </c>
    </row>
    <row r="601" spans="1:18" hidden="1" x14ac:dyDescent="0.3">
      <c r="A601">
        <v>4</v>
      </c>
      <c r="B601" t="s">
        <v>691</v>
      </c>
      <c r="C601" t="s">
        <v>97</v>
      </c>
      <c r="D601">
        <v>1</v>
      </c>
      <c r="E601">
        <v>1</v>
      </c>
      <c r="F601">
        <v>1</v>
      </c>
      <c r="G601" t="s">
        <v>51</v>
      </c>
      <c r="H601">
        <v>368</v>
      </c>
      <c r="I601"/>
      <c r="J601"/>
      <c r="L601">
        <v>100</v>
      </c>
      <c r="M601">
        <v>5</v>
      </c>
      <c r="N601">
        <v>2000</v>
      </c>
      <c r="O601">
        <v>50</v>
      </c>
      <c r="P601">
        <v>5</v>
      </c>
      <c r="Q601">
        <v>1000</v>
      </c>
      <c r="R601">
        <v>1</v>
      </c>
    </row>
    <row r="602" spans="1:18" hidden="1" x14ac:dyDescent="0.3">
      <c r="A602">
        <v>4</v>
      </c>
      <c r="B602" t="s">
        <v>692</v>
      </c>
      <c r="C602" t="s">
        <v>19</v>
      </c>
      <c r="D602">
        <v>0</v>
      </c>
      <c r="E602">
        <v>2</v>
      </c>
      <c r="F602">
        <v>0</v>
      </c>
      <c r="G602" t="s">
        <v>693</v>
      </c>
      <c r="H602"/>
      <c r="I602"/>
      <c r="J602">
        <v>58</v>
      </c>
      <c r="L602">
        <v>60</v>
      </c>
      <c r="M602">
        <v>4</v>
      </c>
      <c r="N602">
        <v>1500</v>
      </c>
      <c r="O602"/>
      <c r="P602"/>
      <c r="Q602"/>
    </row>
    <row r="603" spans="1:18" hidden="1" x14ac:dyDescent="0.3">
      <c r="A603">
        <v>4</v>
      </c>
      <c r="B603" t="s">
        <v>694</v>
      </c>
      <c r="C603" t="s">
        <v>58</v>
      </c>
      <c r="D603">
        <v>1</v>
      </c>
      <c r="E603">
        <v>0</v>
      </c>
      <c r="F603">
        <v>0</v>
      </c>
      <c r="G603" t="s">
        <v>30</v>
      </c>
      <c r="H603">
        <v>90</v>
      </c>
      <c r="I603"/>
      <c r="J603"/>
      <c r="L603">
        <v>100</v>
      </c>
      <c r="M603">
        <v>5</v>
      </c>
      <c r="N603">
        <v>2000</v>
      </c>
      <c r="O603"/>
      <c r="P603"/>
      <c r="Q603"/>
    </row>
    <row r="604" spans="1:18" hidden="1" x14ac:dyDescent="0.3">
      <c r="A604">
        <v>4</v>
      </c>
      <c r="B604" t="s">
        <v>695</v>
      </c>
      <c r="C604" t="s">
        <v>19</v>
      </c>
      <c r="D604">
        <v>1</v>
      </c>
      <c r="E604">
        <v>1</v>
      </c>
      <c r="F604">
        <v>1</v>
      </c>
      <c r="G604" t="s">
        <v>66</v>
      </c>
      <c r="H604">
        <v>174</v>
      </c>
      <c r="I604"/>
      <c r="J604">
        <v>47</v>
      </c>
      <c r="L604">
        <v>50</v>
      </c>
      <c r="M604">
        <v>2</v>
      </c>
      <c r="N604">
        <v>2500</v>
      </c>
      <c r="O604">
        <v>50</v>
      </c>
      <c r="P604">
        <v>2.8</v>
      </c>
      <c r="Q604">
        <v>1785.7142859999999</v>
      </c>
      <c r="R604">
        <v>1</v>
      </c>
    </row>
    <row r="605" spans="1:18" hidden="1" x14ac:dyDescent="0.3">
      <c r="A605">
        <v>4</v>
      </c>
      <c r="B605" t="s">
        <v>696</v>
      </c>
      <c r="C605" t="s">
        <v>25</v>
      </c>
      <c r="D605">
        <v>0</v>
      </c>
      <c r="E605">
        <v>1</v>
      </c>
      <c r="F605">
        <v>0</v>
      </c>
      <c r="G605" t="s">
        <v>23</v>
      </c>
      <c r="H605">
        <v>22</v>
      </c>
      <c r="I605"/>
      <c r="J605"/>
      <c r="K605" t="s">
        <v>36</v>
      </c>
      <c r="L605">
        <v>50</v>
      </c>
      <c r="M605">
        <v>5</v>
      </c>
      <c r="N605">
        <v>1000</v>
      </c>
      <c r="O605"/>
      <c r="P605"/>
      <c r="Q605"/>
    </row>
    <row r="606" spans="1:18" x14ac:dyDescent="0.3">
      <c r="A606">
        <v>4</v>
      </c>
      <c r="B606" t="s">
        <v>639</v>
      </c>
      <c r="C606" t="s">
        <v>19</v>
      </c>
      <c r="D606">
        <v>1</v>
      </c>
      <c r="E606">
        <v>1</v>
      </c>
      <c r="F606">
        <v>1</v>
      </c>
      <c r="G606" t="s">
        <v>33</v>
      </c>
      <c r="H606" s="1">
        <v>2915</v>
      </c>
      <c r="I606" s="1">
        <v>7</v>
      </c>
      <c r="J606" s="2" t="s">
        <v>728</v>
      </c>
      <c r="K606" t="s">
        <v>730</v>
      </c>
      <c r="L606" s="1">
        <v>40</v>
      </c>
      <c r="M606" s="2">
        <v>1.8</v>
      </c>
      <c r="N606" s="1">
        <v>2222.2222219999999</v>
      </c>
      <c r="O606" s="1">
        <v>0</v>
      </c>
      <c r="P606" s="2">
        <v>0</v>
      </c>
      <c r="Q606" s="1">
        <v>0</v>
      </c>
      <c r="R606">
        <v>0</v>
      </c>
    </row>
    <row r="607" spans="1:18" hidden="1" x14ac:dyDescent="0.3">
      <c r="A607">
        <v>4</v>
      </c>
      <c r="B607" t="s">
        <v>698</v>
      </c>
      <c r="C607" t="s">
        <v>19</v>
      </c>
      <c r="D607">
        <v>1</v>
      </c>
      <c r="E607">
        <v>1</v>
      </c>
      <c r="F607">
        <v>1</v>
      </c>
      <c r="G607" t="s">
        <v>62</v>
      </c>
      <c r="H607"/>
      <c r="I607">
        <v>64</v>
      </c>
      <c r="J607"/>
      <c r="L607">
        <v>100</v>
      </c>
      <c r="M607">
        <v>5</v>
      </c>
      <c r="N607">
        <v>2000</v>
      </c>
      <c r="O607"/>
      <c r="P607"/>
      <c r="Q607"/>
    </row>
    <row r="608" spans="1:18" x14ac:dyDescent="0.3">
      <c r="A608">
        <v>4</v>
      </c>
      <c r="B608" t="s">
        <v>672</v>
      </c>
      <c r="C608" t="s">
        <v>204</v>
      </c>
      <c r="D608">
        <v>1</v>
      </c>
      <c r="E608">
        <v>0</v>
      </c>
      <c r="F608">
        <v>0</v>
      </c>
      <c r="G608" t="s">
        <v>27</v>
      </c>
      <c r="H608" s="1">
        <v>526</v>
      </c>
      <c r="I608" s="1">
        <v>70</v>
      </c>
      <c r="J608" s="2" t="s">
        <v>728</v>
      </c>
      <c r="K608" t="s">
        <v>730</v>
      </c>
      <c r="L608" s="1">
        <v>70</v>
      </c>
      <c r="M608" s="2">
        <v>1</v>
      </c>
      <c r="N608" s="1">
        <v>7000</v>
      </c>
      <c r="O608" s="1">
        <v>0</v>
      </c>
      <c r="P608" s="2">
        <v>0</v>
      </c>
      <c r="Q608" s="1">
        <v>0</v>
      </c>
      <c r="R608">
        <v>0</v>
      </c>
    </row>
    <row r="609" spans="1:18" hidden="1" x14ac:dyDescent="0.3">
      <c r="A609">
        <v>4</v>
      </c>
      <c r="B609" t="s">
        <v>700</v>
      </c>
      <c r="C609" t="s">
        <v>97</v>
      </c>
      <c r="D609">
        <v>1</v>
      </c>
      <c r="E609">
        <v>1</v>
      </c>
      <c r="F609">
        <v>0</v>
      </c>
      <c r="G609" t="s">
        <v>20</v>
      </c>
      <c r="H609">
        <v>378</v>
      </c>
      <c r="I609"/>
      <c r="J609"/>
      <c r="L609">
        <v>100</v>
      </c>
      <c r="M609">
        <v>3</v>
      </c>
      <c r="N609">
        <v>3333.333333</v>
      </c>
      <c r="O609"/>
      <c r="P609"/>
      <c r="Q609"/>
    </row>
    <row r="610" spans="1:18" x14ac:dyDescent="0.3">
      <c r="A610">
        <v>4</v>
      </c>
      <c r="B610" t="s">
        <v>683</v>
      </c>
      <c r="C610" t="s">
        <v>79</v>
      </c>
      <c r="D610">
        <v>1</v>
      </c>
      <c r="E610">
        <v>1</v>
      </c>
      <c r="F610">
        <v>0</v>
      </c>
      <c r="H610" s="1">
        <v>356</v>
      </c>
      <c r="I610" s="1">
        <v>36</v>
      </c>
      <c r="J610" s="2" t="s">
        <v>728</v>
      </c>
      <c r="K610" t="s">
        <v>730</v>
      </c>
      <c r="L610" s="1">
        <v>60</v>
      </c>
      <c r="M610" s="2">
        <v>1.5</v>
      </c>
      <c r="N610" s="1">
        <v>4000</v>
      </c>
      <c r="O610" s="1">
        <v>0</v>
      </c>
      <c r="P610" s="2">
        <v>0</v>
      </c>
      <c r="Q610" s="1">
        <v>0</v>
      </c>
      <c r="R610">
        <v>0</v>
      </c>
    </row>
    <row r="611" spans="1:18" x14ac:dyDescent="0.3">
      <c r="A611">
        <v>4</v>
      </c>
      <c r="B611" t="s">
        <v>701</v>
      </c>
      <c r="C611" t="s">
        <v>19</v>
      </c>
      <c r="D611">
        <v>1</v>
      </c>
      <c r="E611">
        <v>1</v>
      </c>
      <c r="F611">
        <v>0</v>
      </c>
      <c r="G611" t="s">
        <v>33</v>
      </c>
      <c r="H611" s="1">
        <v>290</v>
      </c>
      <c r="I611" s="1">
        <v>45</v>
      </c>
      <c r="J611" s="2" t="s">
        <v>728</v>
      </c>
      <c r="K611" t="s">
        <v>730</v>
      </c>
      <c r="L611" s="1">
        <v>50</v>
      </c>
      <c r="M611" s="2">
        <v>2</v>
      </c>
      <c r="N611" s="1">
        <v>2500</v>
      </c>
      <c r="O611" s="1">
        <v>0</v>
      </c>
      <c r="P611" s="2">
        <v>0</v>
      </c>
      <c r="Q611" s="1">
        <v>0</v>
      </c>
      <c r="R611">
        <v>0</v>
      </c>
    </row>
    <row r="612" spans="1:18" hidden="1" x14ac:dyDescent="0.3">
      <c r="A612">
        <v>4</v>
      </c>
      <c r="B612" t="s">
        <v>703</v>
      </c>
      <c r="C612" t="s">
        <v>204</v>
      </c>
      <c r="D612">
        <v>1</v>
      </c>
      <c r="E612">
        <v>1</v>
      </c>
      <c r="F612">
        <v>1</v>
      </c>
      <c r="G612" t="s">
        <v>27</v>
      </c>
      <c r="H612"/>
      <c r="I612"/>
      <c r="J612"/>
      <c r="K612" t="s">
        <v>36</v>
      </c>
      <c r="L612">
        <v>30</v>
      </c>
      <c r="M612">
        <v>3</v>
      </c>
      <c r="N612">
        <v>1000</v>
      </c>
      <c r="O612">
        <v>30</v>
      </c>
      <c r="P612">
        <v>3</v>
      </c>
      <c r="Q612">
        <v>1000</v>
      </c>
      <c r="R612">
        <v>2</v>
      </c>
    </row>
    <row r="613" spans="1:18" x14ac:dyDescent="0.3">
      <c r="A613">
        <v>4</v>
      </c>
      <c r="B613" t="s">
        <v>704</v>
      </c>
      <c r="C613" t="s">
        <v>58</v>
      </c>
      <c r="D613">
        <v>2</v>
      </c>
      <c r="E613">
        <v>0</v>
      </c>
      <c r="F613">
        <v>0</v>
      </c>
      <c r="G613" t="s">
        <v>30</v>
      </c>
      <c r="H613" s="1">
        <v>860</v>
      </c>
      <c r="I613" s="1">
        <v>190</v>
      </c>
      <c r="J613" s="2">
        <v>68</v>
      </c>
      <c r="K613" t="s">
        <v>730</v>
      </c>
      <c r="L613" s="1">
        <v>100</v>
      </c>
      <c r="M613" s="2">
        <v>1.25</v>
      </c>
      <c r="N613" s="1">
        <v>8000</v>
      </c>
      <c r="O613" s="1">
        <v>0</v>
      </c>
      <c r="P613" s="2">
        <v>0</v>
      </c>
      <c r="Q613" s="1">
        <v>0</v>
      </c>
      <c r="R613">
        <v>0</v>
      </c>
    </row>
    <row r="614" spans="1:18" hidden="1" x14ac:dyDescent="0.3">
      <c r="A614">
        <v>4</v>
      </c>
      <c r="B614" t="s">
        <v>705</v>
      </c>
      <c r="C614" t="s">
        <v>25</v>
      </c>
      <c r="D614">
        <v>0</v>
      </c>
      <c r="E614">
        <v>3</v>
      </c>
      <c r="F614">
        <v>0</v>
      </c>
      <c r="G614" t="s">
        <v>33</v>
      </c>
      <c r="H614">
        <v>120</v>
      </c>
      <c r="I614"/>
      <c r="J614"/>
      <c r="L614">
        <v>75</v>
      </c>
      <c r="M614">
        <v>5</v>
      </c>
      <c r="N614">
        <v>1500</v>
      </c>
      <c r="O614"/>
      <c r="P614"/>
      <c r="Q614"/>
    </row>
    <row r="615" spans="1:18" hidden="1" x14ac:dyDescent="0.3">
      <c r="A615">
        <v>4</v>
      </c>
      <c r="B615" t="s">
        <v>706</v>
      </c>
      <c r="C615" t="s">
        <v>204</v>
      </c>
      <c r="D615">
        <v>0</v>
      </c>
      <c r="E615">
        <v>1</v>
      </c>
      <c r="F615">
        <v>0</v>
      </c>
      <c r="G615" t="s">
        <v>23</v>
      </c>
      <c r="H615">
        <v>58</v>
      </c>
      <c r="I615"/>
      <c r="J615"/>
      <c r="L615">
        <v>60</v>
      </c>
      <c r="M615">
        <v>12</v>
      </c>
      <c r="N615">
        <v>500</v>
      </c>
      <c r="O615"/>
      <c r="P615"/>
      <c r="Q615"/>
    </row>
    <row r="616" spans="1:18" x14ac:dyDescent="0.3">
      <c r="A616">
        <v>4</v>
      </c>
      <c r="B616" t="s">
        <v>707</v>
      </c>
      <c r="C616" t="s">
        <v>204</v>
      </c>
      <c r="D616">
        <v>1</v>
      </c>
      <c r="E616">
        <v>1</v>
      </c>
      <c r="F616">
        <v>0</v>
      </c>
      <c r="G616" t="s">
        <v>33</v>
      </c>
      <c r="H616" s="1">
        <v>80</v>
      </c>
      <c r="I616" s="1">
        <v>10</v>
      </c>
      <c r="J616" s="2" t="s">
        <v>728</v>
      </c>
      <c r="K616" t="s">
        <v>730</v>
      </c>
      <c r="L616" s="1">
        <v>37.5</v>
      </c>
      <c r="M616" s="2">
        <v>2.5</v>
      </c>
      <c r="N616" s="1">
        <v>1500</v>
      </c>
      <c r="O616" s="1">
        <v>0</v>
      </c>
      <c r="P616" s="2">
        <v>0</v>
      </c>
      <c r="Q616" s="1">
        <v>0</v>
      </c>
      <c r="R616">
        <v>0</v>
      </c>
    </row>
    <row r="617" spans="1:18" hidden="1" x14ac:dyDescent="0.3">
      <c r="A617">
        <v>4</v>
      </c>
      <c r="B617" t="s">
        <v>708</v>
      </c>
      <c r="C617" t="s">
        <v>32</v>
      </c>
      <c r="D617">
        <v>2</v>
      </c>
      <c r="E617">
        <v>0</v>
      </c>
      <c r="F617">
        <v>0</v>
      </c>
      <c r="G617" t="s">
        <v>33</v>
      </c>
      <c r="H617">
        <v>322</v>
      </c>
      <c r="I617"/>
      <c r="J617"/>
      <c r="K617" t="s">
        <v>36</v>
      </c>
      <c r="L617">
        <v>75</v>
      </c>
      <c r="M617">
        <v>1.5</v>
      </c>
      <c r="N617">
        <v>5000</v>
      </c>
      <c r="O617"/>
      <c r="P617"/>
      <c r="Q617"/>
    </row>
    <row r="618" spans="1:18" hidden="1" x14ac:dyDescent="0.3">
      <c r="A618">
        <v>4</v>
      </c>
      <c r="B618" t="s">
        <v>709</v>
      </c>
      <c r="C618" t="s">
        <v>204</v>
      </c>
      <c r="D618">
        <v>1</v>
      </c>
      <c r="E618">
        <v>0</v>
      </c>
      <c r="F618">
        <v>0</v>
      </c>
      <c r="G618" t="s">
        <v>27</v>
      </c>
      <c r="H618"/>
      <c r="I618"/>
      <c r="J618"/>
      <c r="L618">
        <v>75</v>
      </c>
      <c r="M618">
        <v>0.5</v>
      </c>
      <c r="N618">
        <v>15000</v>
      </c>
      <c r="O618"/>
      <c r="P618"/>
      <c r="Q618"/>
    </row>
    <row r="619" spans="1:18" hidden="1" x14ac:dyDescent="0.3">
      <c r="A619">
        <v>4</v>
      </c>
      <c r="B619" t="s">
        <v>710</v>
      </c>
      <c r="C619" t="s">
        <v>29</v>
      </c>
      <c r="D619">
        <v>3</v>
      </c>
      <c r="E619">
        <v>0</v>
      </c>
      <c r="F619">
        <v>0</v>
      </c>
      <c r="G619" t="s">
        <v>711</v>
      </c>
      <c r="H619"/>
      <c r="I619"/>
      <c r="J619"/>
      <c r="L619">
        <v>60</v>
      </c>
      <c r="M619">
        <v>5</v>
      </c>
      <c r="N619">
        <v>1200</v>
      </c>
      <c r="O619"/>
      <c r="P619"/>
      <c r="Q619"/>
    </row>
    <row r="620" spans="1:18" hidden="1" x14ac:dyDescent="0.3">
      <c r="A620">
        <v>4</v>
      </c>
      <c r="B620" t="s">
        <v>712</v>
      </c>
      <c r="C620" t="s">
        <v>204</v>
      </c>
      <c r="D620">
        <v>1</v>
      </c>
      <c r="E620">
        <v>1</v>
      </c>
      <c r="F620">
        <v>0</v>
      </c>
      <c r="G620" t="s">
        <v>23</v>
      </c>
      <c r="H620">
        <v>206</v>
      </c>
      <c r="I620"/>
      <c r="J620"/>
      <c r="L620">
        <v>70</v>
      </c>
      <c r="M620">
        <v>5</v>
      </c>
      <c r="N620">
        <v>1400</v>
      </c>
      <c r="O620"/>
      <c r="P620"/>
      <c r="Q620"/>
    </row>
    <row r="621" spans="1:18" hidden="1" x14ac:dyDescent="0.3">
      <c r="A621">
        <v>4</v>
      </c>
      <c r="B621" t="s">
        <v>713</v>
      </c>
      <c r="C621" t="s">
        <v>204</v>
      </c>
      <c r="D621">
        <v>1</v>
      </c>
      <c r="E621">
        <v>1</v>
      </c>
      <c r="F621">
        <v>1</v>
      </c>
      <c r="G621" t="s">
        <v>20</v>
      </c>
      <c r="H621"/>
      <c r="I621">
        <v>8</v>
      </c>
      <c r="J621"/>
      <c r="L621">
        <v>35</v>
      </c>
      <c r="M621">
        <v>5</v>
      </c>
      <c r="N621">
        <v>700</v>
      </c>
      <c r="O621">
        <v>35</v>
      </c>
      <c r="P621">
        <v>5</v>
      </c>
      <c r="Q621">
        <v>700</v>
      </c>
      <c r="R621">
        <v>2</v>
      </c>
    </row>
    <row r="622" spans="1:18" x14ac:dyDescent="0.3">
      <c r="A622">
        <v>4</v>
      </c>
      <c r="B622" t="s">
        <v>714</v>
      </c>
      <c r="C622" t="s">
        <v>25</v>
      </c>
      <c r="D622">
        <v>2</v>
      </c>
      <c r="E622">
        <v>0</v>
      </c>
      <c r="F622">
        <v>0</v>
      </c>
      <c r="G622" t="s">
        <v>20</v>
      </c>
      <c r="H622" s="1">
        <v>93</v>
      </c>
      <c r="I622" s="1">
        <v>70</v>
      </c>
      <c r="J622" s="2">
        <v>43</v>
      </c>
      <c r="K622" t="s">
        <v>730</v>
      </c>
      <c r="L622" s="1">
        <v>50</v>
      </c>
      <c r="M622" s="2">
        <v>1</v>
      </c>
      <c r="N622" s="1">
        <v>5000</v>
      </c>
      <c r="O622" s="1">
        <v>0</v>
      </c>
      <c r="P622" s="2">
        <v>0</v>
      </c>
      <c r="Q622" s="1">
        <v>0</v>
      </c>
      <c r="R622">
        <v>0</v>
      </c>
    </row>
    <row r="623" spans="1:18" x14ac:dyDescent="0.3">
      <c r="A623">
        <v>4</v>
      </c>
      <c r="B623" t="s">
        <v>715</v>
      </c>
      <c r="C623" t="s">
        <v>204</v>
      </c>
      <c r="D623">
        <v>2</v>
      </c>
      <c r="E623">
        <v>0</v>
      </c>
      <c r="F623">
        <v>0</v>
      </c>
      <c r="G623" t="s">
        <v>27</v>
      </c>
      <c r="H623" s="1">
        <v>110</v>
      </c>
      <c r="I623" s="1">
        <v>33</v>
      </c>
      <c r="J623" s="2" t="s">
        <v>728</v>
      </c>
      <c r="K623" t="s">
        <v>730</v>
      </c>
      <c r="L623" s="1">
        <v>50</v>
      </c>
      <c r="M623" s="2">
        <v>2</v>
      </c>
      <c r="N623" s="1">
        <v>2500</v>
      </c>
      <c r="O623" s="1">
        <v>0</v>
      </c>
      <c r="P623" s="2">
        <v>0</v>
      </c>
      <c r="Q623" s="1">
        <v>0</v>
      </c>
      <c r="R623">
        <v>0</v>
      </c>
    </row>
    <row r="624" spans="1:18" hidden="1" x14ac:dyDescent="0.3">
      <c r="A624">
        <v>4</v>
      </c>
      <c r="B624" t="s">
        <v>716</v>
      </c>
      <c r="C624" t="s">
        <v>19</v>
      </c>
      <c r="D624">
        <v>1</v>
      </c>
      <c r="E624">
        <v>0</v>
      </c>
      <c r="F624">
        <v>0</v>
      </c>
      <c r="G624" t="s">
        <v>20</v>
      </c>
      <c r="H624">
        <v>140</v>
      </c>
      <c r="I624"/>
      <c r="J624">
        <v>53</v>
      </c>
      <c r="L624">
        <v>100</v>
      </c>
      <c r="M624">
        <v>6.5</v>
      </c>
      <c r="N624">
        <v>1538.461538</v>
      </c>
      <c r="O624">
        <v>100</v>
      </c>
      <c r="P624">
        <v>18</v>
      </c>
      <c r="Q624">
        <v>555.55555560000005</v>
      </c>
      <c r="R624">
        <v>2</v>
      </c>
    </row>
    <row r="625" spans="1:18" hidden="1" x14ac:dyDescent="0.3">
      <c r="A625">
        <v>4</v>
      </c>
      <c r="B625" t="s">
        <v>717</v>
      </c>
      <c r="C625" t="s">
        <v>25</v>
      </c>
      <c r="D625">
        <v>1</v>
      </c>
      <c r="E625">
        <v>1</v>
      </c>
      <c r="F625">
        <v>1</v>
      </c>
      <c r="G625" t="s">
        <v>27</v>
      </c>
      <c r="H625">
        <v>9650</v>
      </c>
      <c r="I625"/>
      <c r="J625"/>
      <c r="L625">
        <v>300</v>
      </c>
      <c r="M625">
        <v>1</v>
      </c>
      <c r="N625">
        <v>30000</v>
      </c>
      <c r="O625">
        <v>100</v>
      </c>
      <c r="P625">
        <v>1</v>
      </c>
      <c r="Q625">
        <v>10000</v>
      </c>
      <c r="R625">
        <v>1</v>
      </c>
    </row>
    <row r="626" spans="1:18" hidden="1" x14ac:dyDescent="0.3">
      <c r="A626">
        <v>4</v>
      </c>
      <c r="B626" t="s">
        <v>718</v>
      </c>
      <c r="C626" t="s">
        <v>91</v>
      </c>
      <c r="D626">
        <v>2</v>
      </c>
      <c r="E626">
        <v>0</v>
      </c>
      <c r="F626">
        <v>0</v>
      </c>
      <c r="G626" t="s">
        <v>27</v>
      </c>
      <c r="H626"/>
      <c r="I626"/>
      <c r="J626"/>
      <c r="L626">
        <v>45</v>
      </c>
      <c r="M626">
        <v>5</v>
      </c>
      <c r="N626">
        <v>900</v>
      </c>
      <c r="O626"/>
      <c r="P626"/>
      <c r="Q626"/>
    </row>
    <row r="627" spans="1:18" hidden="1" x14ac:dyDescent="0.3">
      <c r="A627">
        <v>4</v>
      </c>
      <c r="B627" t="s">
        <v>719</v>
      </c>
      <c r="C627" t="s">
        <v>204</v>
      </c>
      <c r="D627">
        <v>1</v>
      </c>
      <c r="E627">
        <v>1</v>
      </c>
      <c r="F627">
        <v>1</v>
      </c>
      <c r="G627" t="s">
        <v>20</v>
      </c>
      <c r="H627"/>
      <c r="I627">
        <v>102</v>
      </c>
      <c r="J627"/>
      <c r="L627">
        <v>60</v>
      </c>
      <c r="M627">
        <v>1</v>
      </c>
      <c r="N627">
        <v>6000</v>
      </c>
      <c r="O627"/>
      <c r="P627"/>
      <c r="Q627"/>
    </row>
    <row r="628" spans="1:18" hidden="1" x14ac:dyDescent="0.3">
      <c r="A628">
        <v>4</v>
      </c>
      <c r="B628" t="s">
        <v>720</v>
      </c>
      <c r="C628" t="s">
        <v>25</v>
      </c>
      <c r="D628">
        <v>1</v>
      </c>
      <c r="E628">
        <v>0</v>
      </c>
      <c r="F628">
        <v>0</v>
      </c>
      <c r="G628" t="s">
        <v>41</v>
      </c>
      <c r="H628">
        <v>20</v>
      </c>
      <c r="I628"/>
      <c r="J628"/>
      <c r="L628">
        <v>50</v>
      </c>
      <c r="M628">
        <v>7</v>
      </c>
      <c r="N628">
        <v>714.2857143</v>
      </c>
      <c r="O628"/>
      <c r="P628"/>
      <c r="Q628"/>
    </row>
    <row r="629" spans="1:18" hidden="1" x14ac:dyDescent="0.3">
      <c r="A629">
        <v>4</v>
      </c>
      <c r="B629" t="s">
        <v>721</v>
      </c>
      <c r="C629" t="s">
        <v>334</v>
      </c>
      <c r="D629">
        <v>1</v>
      </c>
      <c r="E629">
        <v>0</v>
      </c>
      <c r="F629">
        <v>0</v>
      </c>
      <c r="G629" t="s">
        <v>20</v>
      </c>
      <c r="H629"/>
      <c r="I629"/>
      <c r="J629">
        <v>46</v>
      </c>
      <c r="K629" t="s">
        <v>36</v>
      </c>
      <c r="L629">
        <v>150</v>
      </c>
      <c r="M629">
        <v>0.5</v>
      </c>
      <c r="N629">
        <v>30000</v>
      </c>
      <c r="O629"/>
      <c r="P629"/>
      <c r="Q629"/>
    </row>
    <row r="630" spans="1:18" hidden="1" x14ac:dyDescent="0.3">
      <c r="A630">
        <v>4</v>
      </c>
      <c r="B630" t="s">
        <v>722</v>
      </c>
      <c r="C630" t="s">
        <v>79</v>
      </c>
      <c r="D630">
        <v>0</v>
      </c>
      <c r="E630">
        <v>1</v>
      </c>
      <c r="F630">
        <v>0</v>
      </c>
      <c r="G630" t="s">
        <v>62</v>
      </c>
      <c r="H630"/>
      <c r="I630"/>
      <c r="J630"/>
      <c r="K630" t="s">
        <v>36</v>
      </c>
      <c r="L630">
        <v>50</v>
      </c>
      <c r="M630">
        <v>1.5</v>
      </c>
      <c r="N630">
        <v>3333.333333</v>
      </c>
      <c r="O630">
        <v>200</v>
      </c>
      <c r="P630">
        <v>10</v>
      </c>
      <c r="Q630">
        <v>2000</v>
      </c>
      <c r="R630">
        <v>4</v>
      </c>
    </row>
    <row r="631" spans="1:18" hidden="1" x14ac:dyDescent="0.3">
      <c r="A631">
        <v>4</v>
      </c>
      <c r="B631" t="s">
        <v>723</v>
      </c>
      <c r="C631" t="s">
        <v>79</v>
      </c>
      <c r="D631">
        <v>1</v>
      </c>
      <c r="E631">
        <v>1</v>
      </c>
      <c r="F631">
        <v>1</v>
      </c>
      <c r="G631" t="s">
        <v>66</v>
      </c>
      <c r="H631">
        <v>1700</v>
      </c>
      <c r="I631"/>
      <c r="J631">
        <v>40</v>
      </c>
      <c r="L631">
        <v>100</v>
      </c>
      <c r="M631">
        <v>1.25</v>
      </c>
      <c r="N631">
        <v>8000</v>
      </c>
      <c r="O631">
        <v>50</v>
      </c>
      <c r="P631">
        <v>1</v>
      </c>
      <c r="Q631">
        <v>5000</v>
      </c>
      <c r="R631">
        <v>2</v>
      </c>
    </row>
    <row r="632" spans="1:18" hidden="1" x14ac:dyDescent="0.3">
      <c r="A632">
        <v>4</v>
      </c>
      <c r="B632" t="s">
        <v>724</v>
      </c>
      <c r="C632" t="s">
        <v>79</v>
      </c>
      <c r="D632">
        <v>2</v>
      </c>
      <c r="E632">
        <v>0</v>
      </c>
      <c r="F632">
        <v>0</v>
      </c>
      <c r="G632" t="s">
        <v>27</v>
      </c>
      <c r="H632">
        <v>270</v>
      </c>
      <c r="I632"/>
      <c r="J632"/>
      <c r="L632">
        <v>100</v>
      </c>
      <c r="M632">
        <v>3.33</v>
      </c>
      <c r="N632">
        <v>3003.0030029999998</v>
      </c>
      <c r="O632"/>
      <c r="P632"/>
      <c r="Q632"/>
    </row>
    <row r="633" spans="1:18" hidden="1" x14ac:dyDescent="0.3">
      <c r="A633">
        <v>4</v>
      </c>
      <c r="B633" t="s">
        <v>725</v>
      </c>
      <c r="C633" t="s">
        <v>523</v>
      </c>
      <c r="D633">
        <v>0</v>
      </c>
      <c r="E633">
        <v>3</v>
      </c>
      <c r="F633">
        <v>0</v>
      </c>
      <c r="G633" t="s">
        <v>33</v>
      </c>
      <c r="H633">
        <v>20</v>
      </c>
      <c r="I633"/>
      <c r="J633"/>
      <c r="L633">
        <v>21.3</v>
      </c>
      <c r="M633">
        <v>7</v>
      </c>
      <c r="N633">
        <v>304.2857143</v>
      </c>
      <c r="O633">
        <v>21.3</v>
      </c>
      <c r="P633">
        <v>7</v>
      </c>
      <c r="Q633">
        <v>304.2857143</v>
      </c>
      <c r="R633">
        <v>2</v>
      </c>
    </row>
    <row r="634" spans="1:18" hidden="1" x14ac:dyDescent="0.3">
      <c r="A634">
        <v>4</v>
      </c>
      <c r="B634" t="s">
        <v>726</v>
      </c>
      <c r="C634" t="s">
        <v>58</v>
      </c>
      <c r="D634">
        <v>2</v>
      </c>
      <c r="E634">
        <v>0</v>
      </c>
      <c r="F634">
        <v>0</v>
      </c>
      <c r="G634" t="s">
        <v>64</v>
      </c>
      <c r="H634">
        <v>0</v>
      </c>
      <c r="I634"/>
      <c r="J634"/>
      <c r="L634">
        <v>80</v>
      </c>
      <c r="M634">
        <v>2</v>
      </c>
      <c r="N634">
        <v>4000</v>
      </c>
      <c r="O634">
        <v>40</v>
      </c>
      <c r="P634">
        <v>1</v>
      </c>
      <c r="Q634">
        <v>4000</v>
      </c>
      <c r="R634">
        <v>1</v>
      </c>
    </row>
    <row r="635" spans="1:18" hidden="1" x14ac:dyDescent="0.3">
      <c r="A635">
        <v>4</v>
      </c>
      <c r="B635" t="s">
        <v>727</v>
      </c>
      <c r="C635" t="s">
        <v>190</v>
      </c>
      <c r="D635">
        <v>1</v>
      </c>
      <c r="E635">
        <v>1</v>
      </c>
      <c r="F635">
        <v>1</v>
      </c>
      <c r="G635" t="s">
        <v>20</v>
      </c>
      <c r="H635">
        <v>65</v>
      </c>
      <c r="I635"/>
      <c r="J635"/>
      <c r="L635">
        <v>150</v>
      </c>
      <c r="M635">
        <v>1.5</v>
      </c>
      <c r="N635">
        <v>10000</v>
      </c>
      <c r="O635"/>
      <c r="P635"/>
      <c r="Q63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6851-5AC8-442B-8CDE-5638E3C89A61}">
  <dimension ref="A1:Q26"/>
  <sheetViews>
    <sheetView showGridLines="0" workbookViewId="0">
      <selection activeCell="E10" sqref="E10"/>
    </sheetView>
  </sheetViews>
  <sheetFormatPr defaultRowHeight="14.4" x14ac:dyDescent="0.3"/>
  <cols>
    <col min="1" max="1" width="15.33203125" bestFit="1" customWidth="1"/>
    <col min="2" max="2" width="15.77734375" bestFit="1" customWidth="1"/>
    <col min="3" max="3" width="15.33203125" bestFit="1" customWidth="1"/>
    <col min="4" max="4" width="18.33203125" bestFit="1" customWidth="1"/>
    <col min="6" max="6" width="14.5546875" bestFit="1" customWidth="1"/>
    <col min="7" max="7" width="20.77734375" bestFit="1" customWidth="1"/>
    <col min="8" max="8" width="20.6640625" bestFit="1" customWidth="1"/>
    <col min="9" max="9" width="9" customWidth="1"/>
    <col min="10" max="10" width="12.77734375" customWidth="1"/>
    <col min="11" max="11" width="15.5546875" bestFit="1" customWidth="1"/>
    <col min="12" max="12" width="16.77734375" customWidth="1"/>
  </cols>
  <sheetData>
    <row r="1" spans="1:17" x14ac:dyDescent="0.3">
      <c r="A1" s="6" t="s">
        <v>753</v>
      </c>
      <c r="B1" s="6"/>
      <c r="C1" s="6"/>
      <c r="D1" s="6"/>
      <c r="F1" s="7" t="s">
        <v>754</v>
      </c>
      <c r="G1" s="7"/>
      <c r="H1" s="7"/>
      <c r="J1" s="8" t="s">
        <v>755</v>
      </c>
      <c r="K1" s="8"/>
      <c r="M1" s="8" t="s">
        <v>756</v>
      </c>
      <c r="N1" s="8"/>
      <c r="O1" s="8"/>
      <c r="P1" s="8"/>
      <c r="Q1" s="8"/>
    </row>
    <row r="2" spans="1:17" x14ac:dyDescent="0.3">
      <c r="A2" s="6"/>
      <c r="B2" s="6"/>
      <c r="C2" s="6"/>
      <c r="D2" s="6"/>
      <c r="F2" s="7"/>
      <c r="G2" s="7"/>
      <c r="H2" s="7"/>
      <c r="J2" s="8"/>
      <c r="K2" s="8"/>
      <c r="M2" s="8"/>
      <c r="N2" s="8"/>
      <c r="O2" s="8"/>
      <c r="P2" s="8"/>
      <c r="Q2" s="8"/>
    </row>
    <row r="4" spans="1:17" x14ac:dyDescent="0.3">
      <c r="A4" s="5" t="s">
        <v>746</v>
      </c>
      <c r="B4" s="5" t="s">
        <v>747</v>
      </c>
      <c r="C4" s="5" t="s">
        <v>748</v>
      </c>
      <c r="D4" s="5" t="s">
        <v>758</v>
      </c>
      <c r="F4" t="s">
        <v>3</v>
      </c>
      <c r="G4" t="s">
        <v>750</v>
      </c>
      <c r="H4" t="s">
        <v>751</v>
      </c>
      <c r="J4" t="s">
        <v>2</v>
      </c>
      <c r="K4" t="s">
        <v>757</v>
      </c>
    </row>
    <row r="5" spans="1:17" x14ac:dyDescent="0.3">
      <c r="A5" s="1">
        <f>SUM('Shark Tank India'!O:O)</f>
        <v>26284.913560000001</v>
      </c>
      <c r="B5" s="1">
        <f>AVERAGE('Shark Tank India'!O:O)</f>
        <v>61.127705953488373</v>
      </c>
      <c r="C5" s="1">
        <f>MEDIAN('Shark Tank India'!O:O)</f>
        <v>50</v>
      </c>
      <c r="D5" t="s">
        <v>749</v>
      </c>
      <c r="F5">
        <v>905</v>
      </c>
      <c r="G5">
        <v>360</v>
      </c>
      <c r="H5">
        <v>112</v>
      </c>
      <c r="J5" t="s">
        <v>412</v>
      </c>
      <c r="K5" s="1">
        <v>250</v>
      </c>
    </row>
    <row r="6" spans="1:17" x14ac:dyDescent="0.3">
      <c r="J6" t="s">
        <v>459</v>
      </c>
      <c r="K6" s="1">
        <v>200</v>
      </c>
    </row>
    <row r="7" spans="1:17" x14ac:dyDescent="0.3">
      <c r="J7" t="s">
        <v>560</v>
      </c>
      <c r="K7" s="1">
        <v>200</v>
      </c>
    </row>
    <row r="8" spans="1:17" x14ac:dyDescent="0.3">
      <c r="J8" t="s">
        <v>632</v>
      </c>
      <c r="K8" s="1">
        <v>200</v>
      </c>
    </row>
    <row r="9" spans="1:17" x14ac:dyDescent="0.3">
      <c r="J9" t="s">
        <v>623</v>
      </c>
      <c r="K9" s="1">
        <v>150</v>
      </c>
    </row>
    <row r="21" spans="10:12" x14ac:dyDescent="0.3">
      <c r="J21" s="3" t="s">
        <v>733</v>
      </c>
      <c r="K21" t="s">
        <v>734</v>
      </c>
      <c r="L21" t="s">
        <v>735</v>
      </c>
    </row>
    <row r="22" spans="10:12" x14ac:dyDescent="0.3">
      <c r="J22" s="4">
        <v>1</v>
      </c>
      <c r="K22">
        <v>4024.60106</v>
      </c>
      <c r="L22">
        <v>58634</v>
      </c>
    </row>
    <row r="23" spans="10:12" x14ac:dyDescent="0.3">
      <c r="J23" s="4">
        <v>2</v>
      </c>
      <c r="K23">
        <v>6981</v>
      </c>
      <c r="L23">
        <v>255136.48099860002</v>
      </c>
    </row>
    <row r="24" spans="10:12" x14ac:dyDescent="0.3">
      <c r="J24" s="4">
        <v>3</v>
      </c>
      <c r="K24">
        <v>6730.0124999999998</v>
      </c>
      <c r="L24">
        <v>295161.64052030008</v>
      </c>
    </row>
    <row r="25" spans="10:12" x14ac:dyDescent="0.3">
      <c r="J25" s="4">
        <v>4</v>
      </c>
      <c r="K25">
        <v>8549.2999999999993</v>
      </c>
      <c r="L25">
        <v>281165.21335770003</v>
      </c>
    </row>
    <row r="26" spans="10:12" x14ac:dyDescent="0.3">
      <c r="J26" s="4" t="s">
        <v>732</v>
      </c>
      <c r="K26">
        <v>26284.913560000001</v>
      </c>
      <c r="L26">
        <v>890097.33487660019</v>
      </c>
    </row>
  </sheetData>
  <mergeCells count="4">
    <mergeCell ref="A1:D2"/>
    <mergeCell ref="F1:H2"/>
    <mergeCell ref="J1:K2"/>
    <mergeCell ref="M1:Q2"/>
  </mergeCells>
  <pageMargins left="0.7" right="0.7" top="0.75" bottom="0.75" header="0.3" footer="0.3"/>
  <pageSetup orientation="portrait" r:id="rId3"/>
  <drawing r:id="rId4"/>
  <picture r:id="rId5"/>
  <tableParts count="1">
    <tablePart r:id="rId6"/>
  </tableParts>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E62FA-7387-42F7-A63B-0D9C88174851}">
  <dimension ref="A3:E61"/>
  <sheetViews>
    <sheetView zoomScale="97" workbookViewId="0">
      <selection activeCell="Q10" sqref="Q10"/>
    </sheetView>
  </sheetViews>
  <sheetFormatPr defaultRowHeight="14.4" x14ac:dyDescent="0.3"/>
  <cols>
    <col min="1" max="1" width="30.88671875" bestFit="1" customWidth="1"/>
    <col min="2" max="2" width="12.33203125" bestFit="1" customWidth="1"/>
    <col min="3" max="3" width="9.21875" bestFit="1" customWidth="1"/>
    <col min="4" max="4" width="14.21875" bestFit="1" customWidth="1"/>
    <col min="5" max="5" width="14.109375" bestFit="1" customWidth="1"/>
  </cols>
  <sheetData>
    <row r="3" spans="1:5" x14ac:dyDescent="0.3">
      <c r="A3" s="3" t="s">
        <v>731</v>
      </c>
      <c r="B3" t="s">
        <v>736</v>
      </c>
      <c r="C3" t="s">
        <v>745</v>
      </c>
      <c r="D3" t="s">
        <v>737</v>
      </c>
      <c r="E3" t="s">
        <v>738</v>
      </c>
    </row>
    <row r="4" spans="1:5" x14ac:dyDescent="0.3">
      <c r="A4" s="4" t="s">
        <v>388</v>
      </c>
      <c r="B4">
        <v>1</v>
      </c>
      <c r="C4">
        <v>1</v>
      </c>
      <c r="D4">
        <v>1</v>
      </c>
      <c r="E4">
        <v>1</v>
      </c>
    </row>
    <row r="5" spans="1:5" x14ac:dyDescent="0.3">
      <c r="A5" s="4" t="s">
        <v>540</v>
      </c>
      <c r="B5">
        <v>2</v>
      </c>
      <c r="C5">
        <v>1</v>
      </c>
      <c r="E5">
        <v>0</v>
      </c>
    </row>
    <row r="6" spans="1:5" x14ac:dyDescent="0.3">
      <c r="A6" s="4" t="s">
        <v>435</v>
      </c>
      <c r="B6">
        <v>5</v>
      </c>
      <c r="C6">
        <v>4</v>
      </c>
      <c r="D6">
        <v>2</v>
      </c>
      <c r="E6">
        <v>1</v>
      </c>
    </row>
    <row r="7" spans="1:5" x14ac:dyDescent="0.3">
      <c r="A7" s="4" t="s">
        <v>41</v>
      </c>
      <c r="B7">
        <v>8</v>
      </c>
      <c r="C7">
        <v>8</v>
      </c>
      <c r="D7">
        <v>5</v>
      </c>
      <c r="E7">
        <v>1</v>
      </c>
    </row>
    <row r="8" spans="1:5" x14ac:dyDescent="0.3">
      <c r="A8" s="4" t="s">
        <v>299</v>
      </c>
      <c r="B8">
        <v>2</v>
      </c>
      <c r="C8">
        <v>2</v>
      </c>
      <c r="D8">
        <v>1</v>
      </c>
      <c r="E8">
        <v>0</v>
      </c>
    </row>
    <row r="9" spans="1:5" x14ac:dyDescent="0.3">
      <c r="A9" s="4" t="s">
        <v>20</v>
      </c>
      <c r="B9">
        <v>122</v>
      </c>
      <c r="C9">
        <v>88</v>
      </c>
      <c r="D9">
        <v>49</v>
      </c>
      <c r="E9">
        <v>11</v>
      </c>
    </row>
    <row r="10" spans="1:5" x14ac:dyDescent="0.3">
      <c r="A10" s="4" t="s">
        <v>506</v>
      </c>
      <c r="B10">
        <v>2</v>
      </c>
      <c r="C10">
        <v>1</v>
      </c>
      <c r="D10">
        <v>1</v>
      </c>
      <c r="E10">
        <v>0</v>
      </c>
    </row>
    <row r="11" spans="1:5" x14ac:dyDescent="0.3">
      <c r="A11" s="4" t="s">
        <v>622</v>
      </c>
      <c r="B11">
        <v>1</v>
      </c>
      <c r="C11">
        <v>1</v>
      </c>
      <c r="D11">
        <v>1</v>
      </c>
      <c r="E11">
        <v>0</v>
      </c>
    </row>
    <row r="12" spans="1:5" x14ac:dyDescent="0.3">
      <c r="A12" s="4" t="s">
        <v>514</v>
      </c>
      <c r="B12">
        <v>2</v>
      </c>
      <c r="C12">
        <v>1</v>
      </c>
      <c r="E12">
        <v>0</v>
      </c>
    </row>
    <row r="13" spans="1:5" x14ac:dyDescent="0.3">
      <c r="A13" s="4" t="s">
        <v>711</v>
      </c>
      <c r="B13">
        <v>3</v>
      </c>
      <c r="C13">
        <v>1</v>
      </c>
      <c r="D13">
        <v>0</v>
      </c>
      <c r="E13">
        <v>0</v>
      </c>
    </row>
    <row r="14" spans="1:5" x14ac:dyDescent="0.3">
      <c r="A14" s="4" t="s">
        <v>164</v>
      </c>
      <c r="B14">
        <v>3</v>
      </c>
      <c r="C14">
        <v>3</v>
      </c>
      <c r="D14">
        <v>3</v>
      </c>
      <c r="E14">
        <v>0</v>
      </c>
    </row>
    <row r="15" spans="1:5" x14ac:dyDescent="0.3">
      <c r="A15" s="4" t="s">
        <v>35</v>
      </c>
      <c r="B15">
        <v>0</v>
      </c>
      <c r="C15">
        <v>1</v>
      </c>
      <c r="D15">
        <v>2</v>
      </c>
      <c r="E15">
        <v>0</v>
      </c>
    </row>
    <row r="16" spans="1:5" x14ac:dyDescent="0.3">
      <c r="A16" s="4" t="s">
        <v>143</v>
      </c>
      <c r="B16">
        <v>10</v>
      </c>
      <c r="C16">
        <v>6</v>
      </c>
      <c r="D16">
        <v>3</v>
      </c>
      <c r="E16">
        <v>0</v>
      </c>
    </row>
    <row r="17" spans="1:5" x14ac:dyDescent="0.3">
      <c r="A17" s="4" t="s">
        <v>23</v>
      </c>
      <c r="B17">
        <v>85</v>
      </c>
      <c r="C17">
        <v>54</v>
      </c>
      <c r="D17">
        <v>28</v>
      </c>
      <c r="E17">
        <v>13</v>
      </c>
    </row>
    <row r="18" spans="1:5" x14ac:dyDescent="0.3">
      <c r="A18" s="4" t="s">
        <v>447</v>
      </c>
      <c r="B18">
        <v>4</v>
      </c>
      <c r="C18">
        <v>2</v>
      </c>
      <c r="D18">
        <v>1</v>
      </c>
      <c r="E18">
        <v>0</v>
      </c>
    </row>
    <row r="19" spans="1:5" x14ac:dyDescent="0.3">
      <c r="A19" s="4" t="s">
        <v>376</v>
      </c>
      <c r="B19">
        <v>1</v>
      </c>
      <c r="C19">
        <v>1</v>
      </c>
      <c r="E19">
        <v>0</v>
      </c>
    </row>
    <row r="20" spans="1:5" x14ac:dyDescent="0.3">
      <c r="A20" s="4" t="s">
        <v>51</v>
      </c>
      <c r="B20">
        <v>65</v>
      </c>
      <c r="C20">
        <v>42</v>
      </c>
      <c r="D20">
        <v>30</v>
      </c>
      <c r="E20">
        <v>13</v>
      </c>
    </row>
    <row r="21" spans="1:5" x14ac:dyDescent="0.3">
      <c r="A21" s="4" t="s">
        <v>441</v>
      </c>
      <c r="B21">
        <v>1</v>
      </c>
      <c r="C21">
        <v>1</v>
      </c>
      <c r="D21">
        <v>1</v>
      </c>
      <c r="E21">
        <v>1</v>
      </c>
    </row>
    <row r="22" spans="1:5" x14ac:dyDescent="0.3">
      <c r="A22" s="4" t="s">
        <v>215</v>
      </c>
      <c r="B22">
        <v>3</v>
      </c>
      <c r="C22">
        <v>1</v>
      </c>
      <c r="E22">
        <v>0</v>
      </c>
    </row>
    <row r="23" spans="1:5" x14ac:dyDescent="0.3">
      <c r="A23" s="4" t="s">
        <v>319</v>
      </c>
      <c r="B23">
        <v>2</v>
      </c>
      <c r="C23">
        <v>1</v>
      </c>
      <c r="E23">
        <v>0</v>
      </c>
    </row>
    <row r="24" spans="1:5" x14ac:dyDescent="0.3">
      <c r="A24" s="4" t="s">
        <v>293</v>
      </c>
      <c r="B24">
        <v>2</v>
      </c>
      <c r="C24">
        <v>1</v>
      </c>
      <c r="E24">
        <v>0</v>
      </c>
    </row>
    <row r="25" spans="1:5" x14ac:dyDescent="0.3">
      <c r="A25" s="4" t="s">
        <v>225</v>
      </c>
      <c r="B25">
        <v>2</v>
      </c>
      <c r="C25">
        <v>2</v>
      </c>
      <c r="D25">
        <v>1</v>
      </c>
      <c r="E25">
        <v>0</v>
      </c>
    </row>
    <row r="26" spans="1:5" x14ac:dyDescent="0.3">
      <c r="A26" s="4" t="s">
        <v>114</v>
      </c>
      <c r="B26">
        <v>7</v>
      </c>
      <c r="C26">
        <v>5</v>
      </c>
      <c r="D26">
        <v>1</v>
      </c>
      <c r="E26">
        <v>0</v>
      </c>
    </row>
    <row r="27" spans="1:5" x14ac:dyDescent="0.3">
      <c r="A27" s="4" t="s">
        <v>231</v>
      </c>
      <c r="B27">
        <v>2</v>
      </c>
      <c r="C27">
        <v>3</v>
      </c>
      <c r="D27">
        <v>2</v>
      </c>
      <c r="E27">
        <v>0</v>
      </c>
    </row>
    <row r="28" spans="1:5" x14ac:dyDescent="0.3">
      <c r="A28" s="4" t="s">
        <v>364</v>
      </c>
      <c r="B28">
        <v>3</v>
      </c>
      <c r="C28">
        <v>1</v>
      </c>
      <c r="E28">
        <v>0</v>
      </c>
    </row>
    <row r="29" spans="1:5" x14ac:dyDescent="0.3">
      <c r="A29" s="4" t="s">
        <v>27</v>
      </c>
      <c r="B29">
        <v>105</v>
      </c>
      <c r="C29">
        <v>69</v>
      </c>
      <c r="D29">
        <v>32</v>
      </c>
      <c r="E29">
        <v>12</v>
      </c>
    </row>
    <row r="30" spans="1:5" x14ac:dyDescent="0.3">
      <c r="A30" s="4" t="s">
        <v>362</v>
      </c>
      <c r="B30">
        <v>1</v>
      </c>
      <c r="C30">
        <v>1</v>
      </c>
      <c r="D30">
        <v>1</v>
      </c>
      <c r="E30">
        <v>0</v>
      </c>
    </row>
    <row r="31" spans="1:5" x14ac:dyDescent="0.3">
      <c r="A31" s="4" t="s">
        <v>659</v>
      </c>
      <c r="B31">
        <v>3</v>
      </c>
      <c r="C31">
        <v>1</v>
      </c>
      <c r="D31">
        <v>0</v>
      </c>
      <c r="E31">
        <v>0</v>
      </c>
    </row>
    <row r="32" spans="1:5" x14ac:dyDescent="0.3">
      <c r="A32" s="4" t="s">
        <v>273</v>
      </c>
      <c r="B32">
        <v>2</v>
      </c>
      <c r="C32">
        <v>1</v>
      </c>
      <c r="D32">
        <v>1</v>
      </c>
      <c r="E32">
        <v>1</v>
      </c>
    </row>
    <row r="33" spans="1:5" x14ac:dyDescent="0.3">
      <c r="A33" s="4" t="s">
        <v>693</v>
      </c>
      <c r="B33">
        <v>0</v>
      </c>
      <c r="C33">
        <v>1</v>
      </c>
      <c r="D33">
        <v>2</v>
      </c>
      <c r="E33">
        <v>0</v>
      </c>
    </row>
    <row r="34" spans="1:5" x14ac:dyDescent="0.3">
      <c r="A34" s="4" t="s">
        <v>109</v>
      </c>
      <c r="B34">
        <v>1</v>
      </c>
      <c r="C34">
        <v>1</v>
      </c>
      <c r="D34">
        <v>1</v>
      </c>
      <c r="E34">
        <v>0</v>
      </c>
    </row>
    <row r="35" spans="1:5" x14ac:dyDescent="0.3">
      <c r="A35" s="4" t="s">
        <v>56</v>
      </c>
      <c r="B35">
        <v>4</v>
      </c>
      <c r="C35">
        <v>4</v>
      </c>
      <c r="D35">
        <v>1</v>
      </c>
      <c r="E35">
        <v>0</v>
      </c>
    </row>
    <row r="36" spans="1:5" x14ac:dyDescent="0.3">
      <c r="A36" s="4" t="s">
        <v>686</v>
      </c>
      <c r="B36">
        <v>3</v>
      </c>
      <c r="C36">
        <v>1</v>
      </c>
      <c r="D36">
        <v>0</v>
      </c>
      <c r="E36">
        <v>0</v>
      </c>
    </row>
    <row r="37" spans="1:5" x14ac:dyDescent="0.3">
      <c r="A37" s="4" t="s">
        <v>289</v>
      </c>
      <c r="B37">
        <v>0</v>
      </c>
      <c r="C37">
        <v>1</v>
      </c>
      <c r="D37">
        <v>2</v>
      </c>
      <c r="E37">
        <v>0</v>
      </c>
    </row>
    <row r="38" spans="1:5" x14ac:dyDescent="0.3">
      <c r="A38" s="4" t="s">
        <v>80</v>
      </c>
      <c r="B38">
        <v>21</v>
      </c>
      <c r="C38">
        <v>14</v>
      </c>
      <c r="D38">
        <v>7</v>
      </c>
      <c r="E38">
        <v>2</v>
      </c>
    </row>
    <row r="39" spans="1:5" x14ac:dyDescent="0.3">
      <c r="A39" s="4" t="s">
        <v>33</v>
      </c>
      <c r="B39">
        <v>212</v>
      </c>
      <c r="C39">
        <v>157</v>
      </c>
      <c r="D39">
        <v>90</v>
      </c>
      <c r="E39">
        <v>29</v>
      </c>
    </row>
    <row r="40" spans="1:5" x14ac:dyDescent="0.3">
      <c r="A40" s="4" t="s">
        <v>636</v>
      </c>
      <c r="B40">
        <v>1</v>
      </c>
      <c r="C40">
        <v>1</v>
      </c>
      <c r="D40">
        <v>1</v>
      </c>
      <c r="E40">
        <v>0</v>
      </c>
    </row>
    <row r="41" spans="1:5" x14ac:dyDescent="0.3">
      <c r="A41" s="4" t="s">
        <v>535</v>
      </c>
      <c r="B41">
        <v>1</v>
      </c>
      <c r="C41">
        <v>1</v>
      </c>
      <c r="D41">
        <v>2</v>
      </c>
      <c r="E41">
        <v>0</v>
      </c>
    </row>
    <row r="42" spans="1:5" x14ac:dyDescent="0.3">
      <c r="A42" s="4" t="s">
        <v>646</v>
      </c>
      <c r="B42">
        <v>0</v>
      </c>
      <c r="C42">
        <v>1</v>
      </c>
      <c r="D42">
        <v>2</v>
      </c>
      <c r="E42">
        <v>0</v>
      </c>
    </row>
    <row r="43" spans="1:5" x14ac:dyDescent="0.3">
      <c r="A43" s="4" t="s">
        <v>530</v>
      </c>
      <c r="B43">
        <v>2</v>
      </c>
      <c r="C43">
        <v>1</v>
      </c>
      <c r="E43">
        <v>0</v>
      </c>
    </row>
    <row r="44" spans="1:5" x14ac:dyDescent="0.3">
      <c r="A44" s="4" t="s">
        <v>30</v>
      </c>
      <c r="B44">
        <v>26</v>
      </c>
      <c r="C44">
        <v>16</v>
      </c>
      <c r="D44">
        <v>7</v>
      </c>
      <c r="E44">
        <v>3</v>
      </c>
    </row>
    <row r="45" spans="1:5" x14ac:dyDescent="0.3">
      <c r="A45" s="4" t="s">
        <v>545</v>
      </c>
      <c r="B45">
        <v>2</v>
      </c>
      <c r="C45">
        <v>1</v>
      </c>
      <c r="E45">
        <v>0</v>
      </c>
    </row>
    <row r="46" spans="1:5" x14ac:dyDescent="0.3">
      <c r="A46" s="4" t="s">
        <v>598</v>
      </c>
      <c r="B46">
        <v>2</v>
      </c>
      <c r="C46">
        <v>1</v>
      </c>
      <c r="D46">
        <v>0</v>
      </c>
      <c r="E46">
        <v>0</v>
      </c>
    </row>
    <row r="47" spans="1:5" x14ac:dyDescent="0.3">
      <c r="A47" s="4" t="s">
        <v>397</v>
      </c>
      <c r="B47">
        <v>2</v>
      </c>
      <c r="C47">
        <v>1</v>
      </c>
      <c r="E47">
        <v>0</v>
      </c>
    </row>
    <row r="48" spans="1:5" x14ac:dyDescent="0.3">
      <c r="A48" s="4" t="s">
        <v>633</v>
      </c>
      <c r="B48">
        <v>1</v>
      </c>
      <c r="C48">
        <v>1</v>
      </c>
      <c r="D48">
        <v>2</v>
      </c>
      <c r="E48">
        <v>0</v>
      </c>
    </row>
    <row r="49" spans="1:5" x14ac:dyDescent="0.3">
      <c r="A49" s="4" t="s">
        <v>66</v>
      </c>
      <c r="B49">
        <v>38</v>
      </c>
      <c r="C49">
        <v>30</v>
      </c>
      <c r="D49">
        <v>20</v>
      </c>
      <c r="E49">
        <v>8</v>
      </c>
    </row>
    <row r="50" spans="1:5" x14ac:dyDescent="0.3">
      <c r="A50" s="4" t="s">
        <v>64</v>
      </c>
      <c r="B50">
        <v>15</v>
      </c>
      <c r="C50">
        <v>12</v>
      </c>
      <c r="D50">
        <v>9</v>
      </c>
      <c r="E50">
        <v>3</v>
      </c>
    </row>
    <row r="51" spans="1:5" x14ac:dyDescent="0.3">
      <c r="A51" s="4" t="s">
        <v>469</v>
      </c>
      <c r="B51">
        <v>3</v>
      </c>
      <c r="C51">
        <v>1</v>
      </c>
      <c r="E51">
        <v>0</v>
      </c>
    </row>
    <row r="52" spans="1:5" x14ac:dyDescent="0.3">
      <c r="A52" s="4" t="s">
        <v>47</v>
      </c>
      <c r="B52">
        <v>35</v>
      </c>
      <c r="C52">
        <v>21</v>
      </c>
      <c r="D52">
        <v>9</v>
      </c>
      <c r="E52">
        <v>2</v>
      </c>
    </row>
    <row r="53" spans="1:5" x14ac:dyDescent="0.3">
      <c r="A53" s="4" t="s">
        <v>527</v>
      </c>
      <c r="B53">
        <v>1</v>
      </c>
      <c r="C53">
        <v>1</v>
      </c>
      <c r="D53">
        <v>1</v>
      </c>
      <c r="E53">
        <v>0</v>
      </c>
    </row>
    <row r="54" spans="1:5" x14ac:dyDescent="0.3">
      <c r="A54" s="4" t="s">
        <v>284</v>
      </c>
      <c r="B54">
        <v>2</v>
      </c>
      <c r="C54">
        <v>1</v>
      </c>
      <c r="E54">
        <v>0</v>
      </c>
    </row>
    <row r="55" spans="1:5" x14ac:dyDescent="0.3">
      <c r="A55" s="4" t="s">
        <v>116</v>
      </c>
      <c r="B55">
        <v>38</v>
      </c>
      <c r="C55">
        <v>32</v>
      </c>
      <c r="D55">
        <v>24</v>
      </c>
      <c r="E55">
        <v>7</v>
      </c>
    </row>
    <row r="56" spans="1:5" x14ac:dyDescent="0.3">
      <c r="A56" s="4" t="s">
        <v>665</v>
      </c>
      <c r="B56">
        <v>2</v>
      </c>
      <c r="C56">
        <v>1</v>
      </c>
      <c r="D56">
        <v>0</v>
      </c>
      <c r="E56">
        <v>0</v>
      </c>
    </row>
    <row r="57" spans="1:5" x14ac:dyDescent="0.3">
      <c r="A57" s="4" t="s">
        <v>130</v>
      </c>
      <c r="B57">
        <v>6</v>
      </c>
      <c r="C57">
        <v>3</v>
      </c>
      <c r="D57">
        <v>2</v>
      </c>
      <c r="E57">
        <v>1</v>
      </c>
    </row>
    <row r="58" spans="1:5" x14ac:dyDescent="0.3">
      <c r="A58" s="4" t="s">
        <v>371</v>
      </c>
      <c r="B58">
        <v>5</v>
      </c>
      <c r="C58">
        <v>1</v>
      </c>
      <c r="E58">
        <v>0</v>
      </c>
    </row>
    <row r="59" spans="1:5" x14ac:dyDescent="0.3">
      <c r="A59" s="4" t="s">
        <v>62</v>
      </c>
      <c r="B59">
        <v>25</v>
      </c>
      <c r="C59">
        <v>18</v>
      </c>
      <c r="D59">
        <v>10</v>
      </c>
      <c r="E59">
        <v>2</v>
      </c>
    </row>
    <row r="60" spans="1:5" x14ac:dyDescent="0.3">
      <c r="A60" s="4" t="s">
        <v>477</v>
      </c>
      <c r="B60">
        <v>2</v>
      </c>
      <c r="C60">
        <v>1</v>
      </c>
      <c r="D60">
        <v>0</v>
      </c>
      <c r="E60">
        <v>0</v>
      </c>
    </row>
    <row r="61" spans="1:5" x14ac:dyDescent="0.3">
      <c r="A61" s="4" t="s">
        <v>752</v>
      </c>
      <c r="B61">
        <v>6</v>
      </c>
      <c r="C61">
        <v>5</v>
      </c>
      <c r="D61">
        <v>2</v>
      </c>
      <c r="E61">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Industries</vt:lpstr>
      <vt:lpstr>Shark Tank India</vt:lpstr>
      <vt:lpstr>Dashboard</vt:lpstr>
      <vt:lpstr>States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Junaid Aqdas Ansari</dc:creator>
  <cp:lastModifiedBy>Md Junaid Aqdas Ansari</cp:lastModifiedBy>
  <dcterms:created xsi:type="dcterms:W3CDTF">2025-07-12T06:37:14Z</dcterms:created>
  <dcterms:modified xsi:type="dcterms:W3CDTF">2025-07-20T12:22:11Z</dcterms:modified>
</cp:coreProperties>
</file>