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17400" windowHeight="13480" tabRatio="500" activeTab="2"/>
    <workbookView xWindow="10460" yWindow="400" windowWidth="16680" windowHeight="12920" tabRatio="500" activeTab="3"/>
  </bookViews>
  <sheets>
    <sheet name="Poids" sheetId="1" r:id="rId1"/>
    <sheet name="Sortie" sheetId="2" r:id="rId2"/>
    <sheet name="Sequences" sheetId="3" r:id="rId3"/>
    <sheet name="Sortie2" sheetId="4" r:id="rId4"/>
    <sheet name="Weights" sheetId="5" r:id="rId5"/>
  </sheets>
  <definedNames>
    <definedName name="Weights" localSheetId="0">Poids!$B$1:$F$2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1" i="4"/>
  <c r="A2" i="4"/>
  <c r="A3" i="4"/>
  <c r="A4" i="4"/>
  <c r="A5" i="4"/>
  <c r="A6" i="4"/>
  <c r="A7" i="4"/>
  <c r="A8" i="4"/>
  <c r="A1" i="4"/>
  <c r="C3" i="3"/>
  <c r="C4" i="3"/>
  <c r="C5" i="3"/>
  <c r="C6" i="3"/>
  <c r="C7" i="3"/>
  <c r="C8" i="3"/>
  <c r="C9" i="3"/>
  <c r="C2" i="3"/>
  <c r="B3" i="3"/>
  <c r="B4" i="3"/>
  <c r="B5" i="3"/>
  <c r="B6" i="3"/>
  <c r="B7" i="3"/>
  <c r="B8" i="3"/>
  <c r="B9" i="3"/>
  <c r="B2" i="3"/>
  <c r="G19" i="1"/>
  <c r="H19" i="1"/>
  <c r="I19" i="1"/>
  <c r="J19" i="1"/>
  <c r="A18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" i="2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</calcChain>
</file>

<file path=xl/connections.xml><?xml version="1.0" encoding="utf-8"?>
<connections xmlns="http://schemas.openxmlformats.org/spreadsheetml/2006/main">
  <connection id="1" name="Weights.txt" type="6" refreshedVersion="0" background="1" saveData="1">
    <textPr fileType="mac" sourceFile="Macintosh HD:Users:francoisezitouni:Documents:MPTangam:Assets:Data:Weights.txt" decimal="," thousands=" " delimiter=":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<sst xmlns="http://schemas.openxmlformats.org/spreadsheetml/2006/main" count="124" uniqueCount="56">
  <si>
    <t>Type</t>
  </si>
  <si>
    <t>Triangle</t>
  </si>
  <si>
    <t>Orientation</t>
  </si>
  <si>
    <t>SE</t>
  </si>
  <si>
    <t>NE</t>
  </si>
  <si>
    <t>NW</t>
  </si>
  <si>
    <t>SW</t>
  </si>
  <si>
    <t>SmallTriangle</t>
  </si>
  <si>
    <t>Parallelogram</t>
  </si>
  <si>
    <t>NWSE</t>
  </si>
  <si>
    <t>SWNE</t>
  </si>
  <si>
    <t>SENW</t>
  </si>
  <si>
    <t>NESW</t>
  </si>
  <si>
    <t>Diamond</t>
  </si>
  <si>
    <t>SmallDiamond</t>
  </si>
  <si>
    <t>E</t>
  </si>
  <si>
    <t>N</t>
  </si>
  <si>
    <t>S</t>
  </si>
  <si>
    <t>W</t>
  </si>
  <si>
    <t>Proba 1</t>
  </si>
  <si>
    <t>Proba 2</t>
  </si>
  <si>
    <t>Proba 3</t>
  </si>
  <si>
    <t>Proba 4</t>
  </si>
  <si>
    <t>Lvl</t>
  </si>
  <si>
    <t>TriangleSW</t>
  </si>
  <si>
    <t>ParallelogramSENW</t>
  </si>
  <si>
    <t>TriangleNE</t>
  </si>
  <si>
    <t>TriangleNW</t>
  </si>
  <si>
    <t>TriangleSE</t>
  </si>
  <si>
    <t>TriangleN</t>
  </si>
  <si>
    <t>TriangleE</t>
  </si>
  <si>
    <t>BigTriangleNE</t>
  </si>
  <si>
    <t>TrapezeE</t>
  </si>
  <si>
    <t>ParallelogramNWSE</t>
  </si>
  <si>
    <t>TrapezeN</t>
  </si>
  <si>
    <t>TrapezeW</t>
  </si>
  <si>
    <t>ParallelogramSN</t>
  </si>
  <si>
    <t>TriangleW</t>
  </si>
  <si>
    <t>TriangleS</t>
  </si>
  <si>
    <t>ParallelogramSWNE</t>
  </si>
  <si>
    <t>N°</t>
  </si>
  <si>
    <t>ID</t>
  </si>
  <si>
    <t>Shape1</t>
  </si>
  <si>
    <t>Shape2</t>
  </si>
  <si>
    <t>Shape3</t>
  </si>
  <si>
    <t>Shape4</t>
  </si>
  <si>
    <t>Shape5</t>
  </si>
  <si>
    <t>Shape6</t>
  </si>
  <si>
    <t>Shape7</t>
  </si>
  <si>
    <t>Shape8</t>
  </si>
  <si>
    <t>Shape9</t>
  </si>
  <si>
    <t>Shape10</t>
  </si>
  <si>
    <t>Shape11</t>
  </si>
  <si>
    <t>Shape12</t>
  </si>
  <si>
    <t>Shape13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</si>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</sst>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6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  <xf numFmtId="0" fontId="0" fillId="0" borderId="0" xfId="0" applyAlignment="1">
      <alignment horizontal="center"/>
    </xf>
  </cellXfs>
  <cellStyles count="6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ight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G20" sqref="A20:XFD23"/>
    </sheetView>
    <sheetView workbookViewId="1"/>
  </sheetViews>
  <sheetFormatPr baseColWidth="10" defaultRowHeight="15" x14ac:dyDescent="0"/>
  <cols>
    <col min="1" max="1" width="13" bestFit="1" customWidth="1"/>
    <col min="2" max="2" width="10.5" bestFit="1" customWidth="1"/>
    <col min="3" max="6" width="7" style="3" customWidth="1"/>
  </cols>
  <sheetData>
    <row r="1" spans="1:10">
      <c r="A1" s="1" t="s">
        <v>0</v>
      </c>
      <c r="B1" t="s">
        <v>2</v>
      </c>
      <c r="C1" s="1">
        <v>1</v>
      </c>
      <c r="D1" s="1">
        <v>2</v>
      </c>
      <c r="E1" s="1">
        <v>3</v>
      </c>
      <c r="F1" s="1">
        <v>4</v>
      </c>
      <c r="G1" t="s">
        <v>19</v>
      </c>
      <c r="H1" t="s">
        <v>20</v>
      </c>
      <c r="I1" t="s">
        <v>21</v>
      </c>
      <c r="J1" t="s">
        <v>22</v>
      </c>
    </row>
    <row r="2" spans="1:10">
      <c r="A2" t="s">
        <v>1</v>
      </c>
      <c r="B2" t="s">
        <v>4</v>
      </c>
      <c r="C2" s="3">
        <v>0</v>
      </c>
      <c r="D2" s="3">
        <v>2</v>
      </c>
      <c r="E2" s="3">
        <v>2</v>
      </c>
      <c r="F2" s="3">
        <v>2</v>
      </c>
      <c r="G2" s="2">
        <f t="shared" ref="G2:G19" si="0">C2/SUM(C:C)</f>
        <v>0</v>
      </c>
      <c r="H2" s="2">
        <f t="shared" ref="H2:H19" si="1">D2/SUM(D:D)</f>
        <v>0.1</v>
      </c>
      <c r="I2" s="2">
        <f t="shared" ref="I2:I19" si="2">E2/SUM(E:E)</f>
        <v>6.8965517241379309E-2</v>
      </c>
      <c r="J2" s="2">
        <f t="shared" ref="J2:J19" si="3">F2/SUM(F:F)</f>
        <v>5.7142857142857141E-2</v>
      </c>
    </row>
    <row r="3" spans="1:10">
      <c r="A3" t="s">
        <v>1</v>
      </c>
      <c r="B3" t="s">
        <v>5</v>
      </c>
      <c r="C3" s="3">
        <v>0</v>
      </c>
      <c r="D3" s="3">
        <v>2</v>
      </c>
      <c r="E3" s="3">
        <v>2</v>
      </c>
      <c r="F3" s="3">
        <v>2</v>
      </c>
      <c r="G3" s="2">
        <f t="shared" si="0"/>
        <v>0</v>
      </c>
      <c r="H3" s="2">
        <f t="shared" si="1"/>
        <v>0.1</v>
      </c>
      <c r="I3" s="2">
        <f t="shared" si="2"/>
        <v>6.8965517241379309E-2</v>
      </c>
      <c r="J3" s="2">
        <f t="shared" si="3"/>
        <v>5.7142857142857141E-2</v>
      </c>
    </row>
    <row r="4" spans="1:10">
      <c r="A4" t="s">
        <v>1</v>
      </c>
      <c r="B4" t="s">
        <v>3</v>
      </c>
      <c r="C4" s="3">
        <v>0</v>
      </c>
      <c r="D4" s="3">
        <v>2</v>
      </c>
      <c r="E4" s="3">
        <v>2</v>
      </c>
      <c r="F4" s="3">
        <v>2</v>
      </c>
      <c r="G4" s="2">
        <f t="shared" si="0"/>
        <v>0</v>
      </c>
      <c r="H4" s="2">
        <f t="shared" si="1"/>
        <v>0.1</v>
      </c>
      <c r="I4" s="2">
        <f t="shared" si="2"/>
        <v>6.8965517241379309E-2</v>
      </c>
      <c r="J4" s="2">
        <f t="shared" si="3"/>
        <v>5.7142857142857141E-2</v>
      </c>
    </row>
    <row r="5" spans="1:10">
      <c r="A5" t="s">
        <v>1</v>
      </c>
      <c r="B5" t="s">
        <v>6</v>
      </c>
      <c r="C5" s="3">
        <v>0</v>
      </c>
      <c r="D5" s="3">
        <v>2</v>
      </c>
      <c r="E5" s="3">
        <v>2</v>
      </c>
      <c r="F5" s="3">
        <v>2</v>
      </c>
      <c r="G5" s="2">
        <f t="shared" si="0"/>
        <v>0</v>
      </c>
      <c r="H5" s="2">
        <f t="shared" si="1"/>
        <v>0.1</v>
      </c>
      <c r="I5" s="2">
        <f t="shared" si="2"/>
        <v>6.8965517241379309E-2</v>
      </c>
      <c r="J5" s="2">
        <f t="shared" si="3"/>
        <v>5.7142857142857141E-2</v>
      </c>
    </row>
    <row r="6" spans="1:10">
      <c r="A6" t="s">
        <v>7</v>
      </c>
      <c r="B6" t="s">
        <v>4</v>
      </c>
      <c r="C6" s="3">
        <v>0</v>
      </c>
      <c r="D6" s="3">
        <v>0</v>
      </c>
      <c r="E6" s="3">
        <v>0</v>
      </c>
      <c r="F6" s="3">
        <v>1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>
        <f t="shared" si="3"/>
        <v>2.8571428571428571E-2</v>
      </c>
    </row>
    <row r="7" spans="1:10">
      <c r="A7" t="s">
        <v>7</v>
      </c>
      <c r="B7" t="s">
        <v>5</v>
      </c>
      <c r="C7" s="3">
        <v>0</v>
      </c>
      <c r="D7" s="3">
        <v>0</v>
      </c>
      <c r="E7" s="3">
        <v>0</v>
      </c>
      <c r="F7" s="3">
        <v>1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>
        <f t="shared" si="3"/>
        <v>2.8571428571428571E-2</v>
      </c>
    </row>
    <row r="8" spans="1:10">
      <c r="A8" t="s">
        <v>7</v>
      </c>
      <c r="B8" t="s">
        <v>3</v>
      </c>
      <c r="C8" s="3">
        <v>0</v>
      </c>
      <c r="D8" s="3">
        <v>0</v>
      </c>
      <c r="E8" s="3">
        <v>0</v>
      </c>
      <c r="F8" s="3">
        <v>1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>
        <f t="shared" si="3"/>
        <v>2.8571428571428571E-2</v>
      </c>
    </row>
    <row r="9" spans="1:10">
      <c r="A9" t="s">
        <v>7</v>
      </c>
      <c r="B9" t="s">
        <v>6</v>
      </c>
      <c r="C9" s="3">
        <v>0</v>
      </c>
      <c r="D9" s="3">
        <v>0</v>
      </c>
      <c r="E9" s="3">
        <v>0</v>
      </c>
      <c r="F9" s="3">
        <v>1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>
        <f t="shared" si="3"/>
        <v>2.8571428571428571E-2</v>
      </c>
    </row>
    <row r="10" spans="1:10">
      <c r="A10" t="s">
        <v>8</v>
      </c>
      <c r="B10" t="s">
        <v>9</v>
      </c>
      <c r="C10" s="3">
        <v>0</v>
      </c>
      <c r="D10" s="3">
        <v>0</v>
      </c>
      <c r="E10" s="3">
        <v>2</v>
      </c>
      <c r="F10" s="3">
        <v>2</v>
      </c>
      <c r="G10" s="2">
        <f t="shared" si="0"/>
        <v>0</v>
      </c>
      <c r="H10" s="2">
        <f t="shared" si="1"/>
        <v>0</v>
      </c>
      <c r="I10" s="2">
        <f t="shared" si="2"/>
        <v>6.8965517241379309E-2</v>
      </c>
      <c r="J10" s="2">
        <f t="shared" si="3"/>
        <v>5.7142857142857141E-2</v>
      </c>
    </row>
    <row r="11" spans="1:10">
      <c r="A11" t="s">
        <v>8</v>
      </c>
      <c r="B11" t="s">
        <v>10</v>
      </c>
      <c r="C11" s="3">
        <v>0</v>
      </c>
      <c r="D11" s="3">
        <v>0</v>
      </c>
      <c r="E11" s="3">
        <v>2</v>
      </c>
      <c r="F11" s="3">
        <v>2</v>
      </c>
      <c r="G11" s="2">
        <f t="shared" si="0"/>
        <v>0</v>
      </c>
      <c r="H11" s="2">
        <f t="shared" si="1"/>
        <v>0</v>
      </c>
      <c r="I11" s="2">
        <f t="shared" si="2"/>
        <v>6.8965517241379309E-2</v>
      </c>
      <c r="J11" s="2">
        <f t="shared" si="3"/>
        <v>5.7142857142857141E-2</v>
      </c>
    </row>
    <row r="12" spans="1:10">
      <c r="A12" t="s">
        <v>8</v>
      </c>
      <c r="B12" t="s">
        <v>11</v>
      </c>
      <c r="C12" s="3">
        <v>0</v>
      </c>
      <c r="D12" s="3">
        <v>0</v>
      </c>
      <c r="E12" s="3">
        <v>2</v>
      </c>
      <c r="F12" s="3">
        <v>2</v>
      </c>
      <c r="G12" s="2">
        <f t="shared" si="0"/>
        <v>0</v>
      </c>
      <c r="H12" s="2">
        <f t="shared" si="1"/>
        <v>0</v>
      </c>
      <c r="I12" s="2">
        <f t="shared" si="2"/>
        <v>6.8965517241379309E-2</v>
      </c>
      <c r="J12" s="2">
        <f t="shared" si="3"/>
        <v>5.7142857142857141E-2</v>
      </c>
    </row>
    <row r="13" spans="1:10">
      <c r="A13" t="s">
        <v>8</v>
      </c>
      <c r="B13" t="s">
        <v>12</v>
      </c>
      <c r="C13" s="3">
        <v>0</v>
      </c>
      <c r="D13" s="3">
        <v>0</v>
      </c>
      <c r="E13" s="3">
        <v>2</v>
      </c>
      <c r="F13" s="3">
        <v>2</v>
      </c>
      <c r="G13" s="2">
        <f t="shared" si="0"/>
        <v>0</v>
      </c>
      <c r="H13" s="2">
        <f t="shared" si="1"/>
        <v>0</v>
      </c>
      <c r="I13" s="2">
        <f t="shared" si="2"/>
        <v>6.8965517241379309E-2</v>
      </c>
      <c r="J13" s="2">
        <f t="shared" si="3"/>
        <v>5.7142857142857141E-2</v>
      </c>
    </row>
    <row r="14" spans="1:10">
      <c r="A14" t="s">
        <v>13</v>
      </c>
      <c r="C14" s="3">
        <v>0</v>
      </c>
      <c r="D14" s="3">
        <v>2</v>
      </c>
      <c r="E14" s="3">
        <v>2</v>
      </c>
      <c r="F14" s="3">
        <v>2</v>
      </c>
      <c r="G14" s="2">
        <f t="shared" si="0"/>
        <v>0</v>
      </c>
      <c r="H14" s="2">
        <f t="shared" si="1"/>
        <v>0.1</v>
      </c>
      <c r="I14" s="2">
        <f t="shared" si="2"/>
        <v>6.8965517241379309E-2</v>
      </c>
      <c r="J14" s="2">
        <f t="shared" si="3"/>
        <v>5.7142857142857141E-2</v>
      </c>
    </row>
    <row r="15" spans="1:10">
      <c r="A15" t="s">
        <v>14</v>
      </c>
      <c r="C15" s="3">
        <v>0</v>
      </c>
      <c r="D15" s="3">
        <v>0</v>
      </c>
      <c r="E15" s="3">
        <v>0</v>
      </c>
      <c r="F15" s="3">
        <v>1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>
        <f t="shared" si="3"/>
        <v>2.8571428571428571E-2</v>
      </c>
    </row>
    <row r="16" spans="1:10">
      <c r="A16" t="s">
        <v>1</v>
      </c>
      <c r="B16" t="s">
        <v>15</v>
      </c>
      <c r="C16" s="3">
        <v>2</v>
      </c>
      <c r="D16" s="3">
        <v>2</v>
      </c>
      <c r="E16" s="3">
        <v>2</v>
      </c>
      <c r="F16" s="3">
        <v>2</v>
      </c>
      <c r="G16" s="2">
        <f t="shared" si="0"/>
        <v>0.22222222222222221</v>
      </c>
      <c r="H16" s="2">
        <f t="shared" si="1"/>
        <v>0.1</v>
      </c>
      <c r="I16" s="2">
        <f t="shared" si="2"/>
        <v>6.8965517241379309E-2</v>
      </c>
      <c r="J16" s="2">
        <f t="shared" si="3"/>
        <v>5.7142857142857141E-2</v>
      </c>
    </row>
    <row r="17" spans="1:10">
      <c r="A17" t="s">
        <v>1</v>
      </c>
      <c r="B17" t="s">
        <v>16</v>
      </c>
      <c r="C17" s="3">
        <v>2</v>
      </c>
      <c r="D17" s="3">
        <v>2</v>
      </c>
      <c r="E17" s="3">
        <v>2</v>
      </c>
      <c r="F17" s="3">
        <v>2</v>
      </c>
      <c r="G17" s="2">
        <f t="shared" si="0"/>
        <v>0.22222222222222221</v>
      </c>
      <c r="H17" s="2">
        <f t="shared" si="1"/>
        <v>0.1</v>
      </c>
      <c r="I17" s="2">
        <f t="shared" si="2"/>
        <v>6.8965517241379309E-2</v>
      </c>
      <c r="J17" s="2">
        <f t="shared" si="3"/>
        <v>5.7142857142857141E-2</v>
      </c>
    </row>
    <row r="18" spans="1:10">
      <c r="A18" t="s">
        <v>1</v>
      </c>
      <c r="B18" t="s">
        <v>17</v>
      </c>
      <c r="C18" s="3">
        <v>2</v>
      </c>
      <c r="D18" s="3">
        <v>2</v>
      </c>
      <c r="E18" s="3">
        <v>2</v>
      </c>
      <c r="F18" s="3">
        <v>2</v>
      </c>
      <c r="G18" s="2">
        <f t="shared" si="0"/>
        <v>0.22222222222222221</v>
      </c>
      <c r="H18" s="2">
        <f t="shared" si="1"/>
        <v>0.1</v>
      </c>
      <c r="I18" s="2">
        <f t="shared" si="2"/>
        <v>6.8965517241379309E-2</v>
      </c>
      <c r="J18" s="2">
        <f t="shared" si="3"/>
        <v>5.7142857142857141E-2</v>
      </c>
    </row>
    <row r="19" spans="1:10">
      <c r="A19" t="s">
        <v>1</v>
      </c>
      <c r="B19" t="s">
        <v>18</v>
      </c>
      <c r="C19" s="3">
        <v>2</v>
      </c>
      <c r="D19" s="3">
        <v>2</v>
      </c>
      <c r="E19" s="3">
        <v>2</v>
      </c>
      <c r="F19" s="3">
        <v>2</v>
      </c>
      <c r="G19" s="2">
        <f t="shared" si="0"/>
        <v>0.22222222222222221</v>
      </c>
      <c r="H19" s="2">
        <f t="shared" si="1"/>
        <v>0.1</v>
      </c>
      <c r="I19" s="2">
        <f t="shared" si="2"/>
        <v>6.8965517241379309E-2</v>
      </c>
      <c r="J19" s="2">
        <f t="shared" si="3"/>
        <v>5.7142857142857141E-2</v>
      </c>
    </row>
    <row r="20" spans="1:10">
      <c r="G20" s="2"/>
      <c r="H20" s="2"/>
      <c r="I20" s="2"/>
      <c r="J20" s="2"/>
    </row>
    <row r="21" spans="1:10">
      <c r="G21" s="2"/>
      <c r="H21" s="2"/>
      <c r="I21" s="2"/>
      <c r="J21" s="2"/>
    </row>
    <row r="22" spans="1:10">
      <c r="G22" s="2"/>
      <c r="H22" s="2"/>
      <c r="I22" s="2"/>
      <c r="J22" s="2"/>
    </row>
    <row r="23" spans="1:10">
      <c r="G23" s="2"/>
      <c r="H23" s="2"/>
      <c r="I23" s="2"/>
      <c r="J23" s="2"/>
    </row>
  </sheetData>
  <conditionalFormatting sqref="G2:G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{309D258C-6B13-724A-AC75-AF5E769B1789}</x14:id>
        </ext>
      </extLst>
    </cfRule>
  </conditionalFormatting>
  <conditionalFormatting sqref="H2:H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{5C243F4B-53B6-1341-A631-F4DCCA06D945}</x14:id>
        </ext>
      </extLst>
    </cfRule>
  </conditionalFormatting>
  <conditionalFormatting sqref="I2:I23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{6CAA247C-236A-9F4F-AF4E-A477F2A4A83F}</x14:id>
        </ext>
      </extLst>
    </cfRule>
  </conditionalFormatting>
  <conditionalFormatting sqref="J2:J2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{1A1D8572-22C2-154A-A5E5-19616B3CB2D2}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9D258C-6B13-724A-AC75-AF5E769B17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G2:G23</xm:sqref>
        </x14:conditionalFormatting>
        <x14:conditionalFormatting xmlns:xm="http://schemas.microsoft.com/office/excel/2006/main">
          <x14:cfRule type="dataBar" id="{5C243F4B-53B6-1341-A631-F4DCCA06D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H2:H23</xm:sqref>
        </x14:conditionalFormatting>
        <x14:conditionalFormatting xmlns:xm="http://schemas.microsoft.com/office/excel/2006/main">
          <x14:cfRule type="dataBar" id="{6CAA247C-236A-9F4F-AF4E-A477F2A4A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I2:I23</xm:sqref>
        </x14:conditionalFormatting>
        <x14:conditionalFormatting xmlns:xm="http://schemas.microsoft.com/office/excel/2006/main">
          <x14:cfRule type="dataBar" id="{1A1D8572-22C2-154A-A5E5-19616B3CB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J2:J23</xm:sqref>
        </x14:conditionalFormatting>
      </x14:conditionalFormattings>
    </ex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F5" sqref="F5"/>
    </sheetView>
    <sheetView workbookViewId="1"/>
  </sheetViews>
  <sheetFormatPr baseColWidth="10" defaultRowHeight="15" x14ac:dyDescent="0"/>
  <cols>
    <col min="1" max="1" width="16.1640625" bestFit="1" customWidth="1"/>
  </cols>
  <sheetData>
    <row r="1" spans="1:1">
      <c r="A1" t="str">
        <f>Poids!A2&amp;Poids!B2&amp;":"&amp;0&amp;":"&amp;Poids!C2&amp;":"&amp;1&amp;":"&amp;Poids!D2&amp;":"&amp;2&amp;":"&amp;Poids!E2&amp;":"&amp;3&amp;":"&amp;Poids!F2</f>
        <v>TriangleNE:0:0:1:2:2:2:3:2</v>
      </c>
    </row>
    <row r="2" spans="1:1">
      <c r="A2" t="str">
        <f>Poids!A3&amp;Poids!B3&amp;":"&amp;0&amp;":"&amp;Poids!C3&amp;":"&amp;1&amp;":"&amp;Poids!D3&amp;":"&amp;2&amp;":"&amp;Poids!E3&amp;":"&amp;3&amp;":"&amp;Poids!F3</f>
        <v>TriangleNW:0:0:1:2:2:2:3:2</v>
      </c>
    </row>
    <row r="3" spans="1:1">
      <c r="A3" t="str">
        <f>Poids!A4&amp;Poids!B4&amp;":"&amp;0&amp;":"&amp;Poids!C4&amp;":"&amp;1&amp;":"&amp;Poids!D4&amp;":"&amp;2&amp;":"&amp;Poids!E4&amp;":"&amp;3&amp;":"&amp;Poids!F4</f>
        <v>TriangleSE:0:0:1:2:2:2:3:2</v>
      </c>
    </row>
    <row r="4" spans="1:1">
      <c r="A4" t="str">
        <f>Poids!A5&amp;Poids!B5&amp;":"&amp;0&amp;":"&amp;Poids!C5&amp;":"&amp;1&amp;":"&amp;Poids!D5&amp;":"&amp;2&amp;":"&amp;Poids!E5&amp;":"&amp;3&amp;":"&amp;Poids!F5</f>
        <v>TriangleSW:0:0:1:2:2:2:3:2</v>
      </c>
    </row>
    <row r="5" spans="1:1">
      <c r="A5" t="str">
        <f>Poids!A6&amp;Poids!B6&amp;":"&amp;0&amp;":"&amp;Poids!C6&amp;":"&amp;1&amp;":"&amp;Poids!D6&amp;":"&amp;2&amp;":"&amp;Poids!E6&amp;":"&amp;3&amp;":"&amp;Poids!F6</f>
        <v>SmallTriangleNE:0:0:1:0:2:0:3:1</v>
      </c>
    </row>
    <row r="6" spans="1:1">
      <c r="A6" t="str">
        <f>Poids!A7&amp;Poids!B7&amp;":"&amp;0&amp;":"&amp;Poids!C7&amp;":"&amp;1&amp;":"&amp;Poids!D7&amp;":"&amp;2&amp;":"&amp;Poids!E7&amp;":"&amp;3&amp;":"&amp;Poids!F7</f>
        <v>SmallTriangleNW:0:0:1:0:2:0:3:1</v>
      </c>
    </row>
    <row r="7" spans="1:1">
      <c r="A7" t="str">
        <f>Poids!A8&amp;Poids!B8&amp;":"&amp;0&amp;":"&amp;Poids!C8&amp;":"&amp;1&amp;":"&amp;Poids!D8&amp;":"&amp;2&amp;":"&amp;Poids!E8&amp;":"&amp;3&amp;":"&amp;Poids!F8</f>
        <v>SmallTriangleSE:0:0:1:0:2:0:3:1</v>
      </c>
    </row>
    <row r="8" spans="1:1">
      <c r="A8" t="str">
        <f>Poids!A9&amp;Poids!B9&amp;":"&amp;0&amp;":"&amp;Poids!C9&amp;":"&amp;1&amp;":"&amp;Poids!D9&amp;":"&amp;2&amp;":"&amp;Poids!E9&amp;":"&amp;3&amp;":"&amp;Poids!F9</f>
        <v>SmallTriangleSW:0:0:1:0:2:0:3:1</v>
      </c>
    </row>
    <row r="9" spans="1:1">
      <c r="A9" t="str">
        <f>Poids!A10&amp;Poids!B10&amp;":"&amp;0&amp;":"&amp;Poids!C10&amp;":"&amp;1&amp;":"&amp;Poids!D10&amp;":"&amp;2&amp;":"&amp;Poids!E10&amp;":"&amp;3&amp;":"&amp;Poids!F10</f>
        <v>ParallelogramNWSE:0:0:1:0:2:2:3:2</v>
      </c>
    </row>
    <row r="10" spans="1:1">
      <c r="A10" t="str">
        <f>Poids!A11&amp;Poids!B11&amp;":"&amp;0&amp;":"&amp;Poids!C11&amp;":"&amp;1&amp;":"&amp;Poids!D11&amp;":"&amp;2&amp;":"&amp;Poids!E11&amp;":"&amp;3&amp;":"&amp;Poids!F11</f>
        <v>ParallelogramSWNE:0:0:1:0:2:2:3:2</v>
      </c>
    </row>
    <row r="11" spans="1:1">
      <c r="A11" t="str">
        <f>Poids!A12&amp;Poids!B12&amp;":"&amp;0&amp;":"&amp;Poids!C12&amp;":"&amp;1&amp;":"&amp;Poids!D12&amp;":"&amp;2&amp;":"&amp;Poids!E12&amp;":"&amp;3&amp;":"&amp;Poids!F12</f>
        <v>ParallelogramSENW:0:0:1:0:2:2:3:2</v>
      </c>
    </row>
    <row r="12" spans="1:1">
      <c r="A12" t="str">
        <f>Poids!A13&amp;Poids!B13&amp;":"&amp;0&amp;":"&amp;Poids!C13&amp;":"&amp;1&amp;":"&amp;Poids!D13&amp;":"&amp;2&amp;":"&amp;Poids!E13&amp;":"&amp;3&amp;":"&amp;Poids!F13</f>
        <v>ParallelogramNESW:0:0:1:0:2:2:3:2</v>
      </c>
    </row>
    <row r="13" spans="1:1">
      <c r="A13" t="str">
        <f>Poids!A14&amp;Poids!B14&amp;":"&amp;0&amp;":"&amp;Poids!C14&amp;":"&amp;1&amp;":"&amp;Poids!D14&amp;":"&amp;2&amp;":"&amp;Poids!E14&amp;":"&amp;3&amp;":"&amp;Poids!F14</f>
        <v>Diamond:0:0:1:2:2:2:3:2</v>
      </c>
    </row>
    <row r="14" spans="1:1">
      <c r="A14" t="str">
        <f>Poids!A15&amp;Poids!B15&amp;":"&amp;0&amp;":"&amp;Poids!C15&amp;":"&amp;1&amp;":"&amp;Poids!D15&amp;":"&amp;2&amp;":"&amp;Poids!E15&amp;":"&amp;3&amp;":"&amp;Poids!F15</f>
        <v>SmallDiamond:0:0:1:0:2:0:3:1</v>
      </c>
    </row>
    <row r="15" spans="1:1">
      <c r="A15" t="str">
        <f>Poids!A16&amp;Poids!B16&amp;":"&amp;0&amp;":"&amp;Poids!C16&amp;":"&amp;1&amp;":"&amp;Poids!D16&amp;":"&amp;2&amp;":"&amp;Poids!E16&amp;":"&amp;3&amp;":"&amp;Poids!F16</f>
        <v>TriangleE:0:2:1:2:2:2:3:2</v>
      </c>
    </row>
    <row r="16" spans="1:1">
      <c r="A16" t="str">
        <f>Poids!A17&amp;Poids!B17&amp;":"&amp;0&amp;":"&amp;Poids!C17&amp;":"&amp;1&amp;":"&amp;Poids!D17&amp;":"&amp;2&amp;":"&amp;Poids!E17&amp;":"&amp;3&amp;":"&amp;Poids!F17</f>
        <v>TriangleN:0:2:1:2:2:2:3:2</v>
      </c>
    </row>
    <row r="17" spans="1:1">
      <c r="A17" t="str">
        <f>Poids!A18&amp;Poids!B18&amp;":"&amp;0&amp;":"&amp;Poids!C18&amp;":"&amp;1&amp;":"&amp;Poids!D18&amp;":"&amp;2&amp;":"&amp;Poids!E18&amp;":"&amp;3&amp;":"&amp;Poids!F18</f>
        <v>TriangleS:0:2:1:2:2:2:3:2</v>
      </c>
    </row>
    <row r="18" spans="1:1">
      <c r="A18" t="str">
        <f>Poids!A19&amp;Poids!B19&amp;":"&amp;0&amp;":"&amp;Poids!C19&amp;":"&amp;1&amp;":"&amp;Poids!D19&amp;":"&amp;2&amp;":"&amp;Poids!E19&amp;":"&amp;3&amp;":"&amp;Poids!F19</f>
        <v>TriangleW:0:2:1:2:2:2:3:2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workbookViewId="0">
      <selection activeCell="F8" sqref="F8"/>
    </sheetView>
    <sheetView workbookViewId="1"/>
  </sheetViews>
  <sheetFormatPr baseColWidth="10" defaultRowHeight="15" x14ac:dyDescent="0"/>
  <cols>
    <col min="1" max="1" width="3.5" bestFit="1" customWidth="1"/>
    <col min="2" max="2" width="3.5" customWidth="1"/>
    <col min="3" max="3" width="6.1640625" bestFit="1" customWidth="1"/>
    <col min="4" max="4" width="17.5" bestFit="1" customWidth="1"/>
    <col min="5" max="5" width="1.6640625" customWidth="1"/>
    <col min="6" max="6" width="17.5" bestFit="1" customWidth="1"/>
    <col min="7" max="7" width="1.6640625" customWidth="1"/>
    <col min="8" max="8" width="12.5" bestFit="1" customWidth="1"/>
    <col min="9" max="9" width="1.33203125" customWidth="1"/>
    <col min="10" max="10" width="10" bestFit="1" customWidth="1"/>
    <col min="11" max="11" width="1.6640625" customWidth="1"/>
    <col min="12" max="12" width="14.6640625" bestFit="1" customWidth="1"/>
    <col min="13" max="13" width="1.83203125" customWidth="1"/>
    <col min="14" max="14" width="8.6640625" bestFit="1" customWidth="1"/>
    <col min="15" max="15" width="1.6640625" customWidth="1"/>
    <col min="16" max="16" width="9.5" bestFit="1" customWidth="1"/>
    <col min="17" max="17" width="1.5" customWidth="1"/>
    <col min="18" max="18" width="17.5" bestFit="1" customWidth="1"/>
    <col min="19" max="19" width="1.33203125" customWidth="1"/>
    <col min="20" max="20" width="17.5" bestFit="1" customWidth="1"/>
    <col min="21" max="21" width="2.6640625" customWidth="1"/>
    <col min="23" max="23" width="1.6640625" customWidth="1"/>
    <col min="25" max="25" width="2.33203125" customWidth="1"/>
    <col min="27" max="27" width="1.6640625" customWidth="1"/>
  </cols>
  <sheetData>
    <row r="1" spans="1:28">
      <c r="A1" t="s">
        <v>23</v>
      </c>
      <c r="B1" t="s">
        <v>40</v>
      </c>
      <c r="C1" t="s">
        <v>41</v>
      </c>
      <c r="D1" t="s">
        <v>42</v>
      </c>
      <c r="F1" t="s">
        <v>43</v>
      </c>
      <c r="H1" t="s">
        <v>44</v>
      </c>
      <c r="J1" t="s">
        <v>45</v>
      </c>
      <c r="L1" t="s">
        <v>46</v>
      </c>
      <c r="N1" t="s">
        <v>47</v>
      </c>
      <c r="P1" t="s">
        <v>48</v>
      </c>
      <c r="R1" t="s">
        <v>49</v>
      </c>
      <c r="T1" t="s">
        <v>50</v>
      </c>
      <c r="V1" t="s">
        <v>51</v>
      </c>
      <c r="X1" t="s">
        <v>52</v>
      </c>
      <c r="Z1" t="s">
        <v>53</v>
      </c>
      <c r="AB1" t="s">
        <v>54</v>
      </c>
    </row>
    <row r="2" spans="1:28">
      <c r="A2">
        <v>1</v>
      </c>
      <c r="B2">
        <f>COUNTIF(A2:A$2,A2)</f>
        <v>1</v>
      </c>
      <c r="C2" t="str">
        <f>"Lvl"&amp;A2&amp;"-"&amp;B2</f>
        <v>Lvl1-1</v>
      </c>
      <c r="D2" t="s">
        <v>24</v>
      </c>
      <c r="E2" t="s">
        <v>55</v>
      </c>
      <c r="F2" t="s">
        <v>25</v>
      </c>
      <c r="G2" t="s">
        <v>55</v>
      </c>
      <c r="H2" t="s">
        <v>26</v>
      </c>
    </row>
    <row r="3" spans="1:28">
      <c r="A3">
        <v>1</v>
      </c>
      <c r="B3">
        <f>COUNTIF(A$2:A3,A3)</f>
        <v>2</v>
      </c>
      <c r="C3" t="str">
        <f t="shared" ref="C3:C9" si="0">"Lvl"&amp;A3&amp;"-"&amp;B3</f>
        <v>Lvl1-2</v>
      </c>
      <c r="D3" t="s">
        <v>27</v>
      </c>
      <c r="E3" t="s">
        <v>55</v>
      </c>
      <c r="F3" t="s">
        <v>28</v>
      </c>
      <c r="G3" t="s">
        <v>55</v>
      </c>
      <c r="H3" t="s">
        <v>24</v>
      </c>
      <c r="I3" t="s">
        <v>55</v>
      </c>
      <c r="J3" t="s">
        <v>26</v>
      </c>
      <c r="K3" t="s">
        <v>55</v>
      </c>
      <c r="L3" t="s">
        <v>13</v>
      </c>
    </row>
    <row r="4" spans="1:28">
      <c r="A4">
        <v>1</v>
      </c>
      <c r="B4">
        <f>COUNTIF(A$2:A4,A4)</f>
        <v>3</v>
      </c>
      <c r="C4" t="str">
        <f t="shared" si="0"/>
        <v>Lvl1-3</v>
      </c>
      <c r="D4" t="s">
        <v>29</v>
      </c>
      <c r="E4" t="s">
        <v>55</v>
      </c>
      <c r="F4" t="s">
        <v>30</v>
      </c>
      <c r="G4" t="s">
        <v>55</v>
      </c>
      <c r="H4" t="s">
        <v>31</v>
      </c>
    </row>
    <row r="5" spans="1:28">
      <c r="A5">
        <v>1</v>
      </c>
      <c r="B5">
        <f>COUNTIF(A$2:A5,A5)</f>
        <v>4</v>
      </c>
      <c r="C5" t="str">
        <f t="shared" si="0"/>
        <v>Lvl1-4</v>
      </c>
      <c r="D5" t="s">
        <v>28</v>
      </c>
      <c r="E5" t="s">
        <v>55</v>
      </c>
      <c r="F5" t="s">
        <v>26</v>
      </c>
      <c r="G5" t="s">
        <v>55</v>
      </c>
      <c r="H5" t="s">
        <v>32</v>
      </c>
    </row>
    <row r="6" spans="1:28">
      <c r="A6">
        <v>2</v>
      </c>
      <c r="B6">
        <f>COUNTIF(A$2:A6,A6)</f>
        <v>1</v>
      </c>
      <c r="C6" t="str">
        <f t="shared" si="0"/>
        <v>Lvl2-1</v>
      </c>
      <c r="D6" t="s">
        <v>33</v>
      </c>
      <c r="E6" t="s">
        <v>55</v>
      </c>
      <c r="F6" t="s">
        <v>30</v>
      </c>
      <c r="G6" t="s">
        <v>55</v>
      </c>
      <c r="H6" t="s">
        <v>31</v>
      </c>
      <c r="I6" t="s">
        <v>55</v>
      </c>
      <c r="J6" t="s">
        <v>34</v>
      </c>
    </row>
    <row r="7" spans="1:28">
      <c r="A7">
        <v>2</v>
      </c>
      <c r="B7">
        <f>COUNTIF(A$2:A7,A7)</f>
        <v>2</v>
      </c>
      <c r="C7" t="str">
        <f t="shared" si="0"/>
        <v>Lvl2-2</v>
      </c>
      <c r="D7" t="s">
        <v>35</v>
      </c>
      <c r="E7" t="s">
        <v>55</v>
      </c>
      <c r="F7" t="s">
        <v>27</v>
      </c>
      <c r="G7" t="s">
        <v>55</v>
      </c>
      <c r="H7" t="s">
        <v>27</v>
      </c>
      <c r="I7" t="s">
        <v>55</v>
      </c>
      <c r="J7" t="s">
        <v>29</v>
      </c>
      <c r="K7" t="s">
        <v>55</v>
      </c>
      <c r="L7" t="s">
        <v>36</v>
      </c>
    </row>
    <row r="8" spans="1:28">
      <c r="A8">
        <v>2</v>
      </c>
      <c r="B8">
        <f>COUNTIF(A$2:A8,A8)</f>
        <v>3</v>
      </c>
      <c r="C8" t="str">
        <f t="shared" si="0"/>
        <v>Lvl2-3</v>
      </c>
      <c r="D8" t="s">
        <v>27</v>
      </c>
      <c r="E8" t="s">
        <v>55</v>
      </c>
      <c r="F8" t="s">
        <v>26</v>
      </c>
      <c r="G8" t="s">
        <v>55</v>
      </c>
      <c r="H8" t="s">
        <v>37</v>
      </c>
      <c r="I8" t="s">
        <v>55</v>
      </c>
      <c r="J8" t="s">
        <v>13</v>
      </c>
      <c r="K8" t="s">
        <v>55</v>
      </c>
      <c r="L8" t="s">
        <v>29</v>
      </c>
      <c r="M8" t="s">
        <v>55</v>
      </c>
      <c r="N8" t="s">
        <v>30</v>
      </c>
    </row>
    <row r="9" spans="1:28">
      <c r="A9">
        <v>3</v>
      </c>
      <c r="B9">
        <f>COUNTIF(A$2:A9,A9)</f>
        <v>1</v>
      </c>
      <c r="C9" t="str">
        <f t="shared" si="0"/>
        <v>Lvl3-1</v>
      </c>
      <c r="D9" t="s">
        <v>24</v>
      </c>
      <c r="E9" t="s">
        <v>55</v>
      </c>
      <c r="F9" t="s">
        <v>29</v>
      </c>
      <c r="G9" t="s">
        <v>55</v>
      </c>
      <c r="H9" t="s">
        <v>13</v>
      </c>
      <c r="I9" t="s">
        <v>55</v>
      </c>
      <c r="J9" t="s">
        <v>30</v>
      </c>
      <c r="K9" t="s">
        <v>55</v>
      </c>
      <c r="L9" t="s">
        <v>26</v>
      </c>
      <c r="M9" t="s">
        <v>55</v>
      </c>
      <c r="N9" t="s">
        <v>38</v>
      </c>
      <c r="O9" t="s">
        <v>55</v>
      </c>
      <c r="P9" t="s">
        <v>37</v>
      </c>
      <c r="Q9" t="s">
        <v>55</v>
      </c>
      <c r="R9" t="s">
        <v>39</v>
      </c>
      <c r="S9" t="s">
        <v>55</v>
      </c>
      <c r="T9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  <sheetView tabSelected="1" workbookViewId="1">
      <selection activeCell="B8" sqref="B1:B8"/>
    </sheetView>
  </sheetViews>
  <sheetFormatPr baseColWidth="10" defaultRowHeight="15" x14ac:dyDescent="0"/>
  <cols>
    <col min="1" max="1" width="99.83203125" bestFit="1" customWidth="1"/>
  </cols>
  <sheetData>
    <row r="1" spans="1:2">
      <c r="A1" t="str">
        <f>Sequences!C2&amp;":"&amp;Sequences!D2&amp;Sequences!E2&amp;Sequences!F2&amp;Sequences!G2&amp;Sequences!H2&amp;Sequences!I2&amp;Sequences!J2&amp;Sequences!K2&amp;Sequences!L2&amp;Sequences!M2&amp;Sequences!N2&amp;Sequences!O2&amp;Sequences!P2&amp;Sequences!Q2&amp;Sequences!R2&amp;Sequences!S2&amp;Sequences!T2&amp;Sequences!U2&amp;Sequences!V2&amp;Sequences!W2&amp;Sequences!X2&amp;Sequences!Y2&amp;Sequences!Z2&amp;Sequences!AA2&amp;Sequences!AB2</f>
        <v>Lvl1-1:TriangleSW:ParallelogramSENW:TriangleNE</v>
      </c>
      <c r="B1" t="str">
        <f>Sequences!C2&amp;":"&amp;Sequences!A2-1&amp;":"&amp;1</f>
        <v>Lvl1-1:0:1</v>
      </c>
    </row>
    <row r="2" spans="1:2">
      <c r="A2" t="str">
        <f>Sequences!C3&amp;":"&amp;Sequences!D3&amp;Sequences!E3&amp;Sequences!F3&amp;Sequences!G3&amp;Sequences!H3&amp;Sequences!I3&amp;Sequences!J3&amp;Sequences!K3&amp;Sequences!L3&amp;Sequences!M3&amp;Sequences!N3&amp;Sequences!O3&amp;Sequences!P3&amp;Sequences!Q3&amp;Sequences!R3&amp;Sequences!S3&amp;Sequences!T3&amp;Sequences!U3&amp;Sequences!V3&amp;Sequences!W3&amp;Sequences!X3&amp;Sequences!Y3&amp;Sequences!Z3&amp;Sequences!AA3&amp;Sequences!AB3</f>
        <v>Lvl1-2:TriangleNW:TriangleSE:TriangleSW:TriangleNE:Diamond</v>
      </c>
      <c r="B2" t="str">
        <f>Sequences!C3&amp;":"&amp;Sequences!A3-1&amp;":"&amp;1</f>
        <v>Lvl1-2:0:1</v>
      </c>
    </row>
    <row r="3" spans="1:2">
      <c r="A3" t="str">
        <f>Sequences!C4&amp;":"&amp;Sequences!D4&amp;Sequences!E4&amp;Sequences!F4&amp;Sequences!G4&amp;Sequences!H4&amp;Sequences!I4&amp;Sequences!J4&amp;Sequences!K4&amp;Sequences!L4&amp;Sequences!M4&amp;Sequences!N4&amp;Sequences!O4&amp;Sequences!P4&amp;Sequences!Q4&amp;Sequences!R4&amp;Sequences!S4&amp;Sequences!T4&amp;Sequences!U4&amp;Sequences!V4&amp;Sequences!W4&amp;Sequences!X4&amp;Sequences!Y4&amp;Sequences!Z4&amp;Sequences!AA4&amp;Sequences!AB4</f>
        <v>Lvl1-3:TriangleN:TriangleE:BigTriangleNE</v>
      </c>
      <c r="B3" t="str">
        <f>Sequences!C4&amp;":"&amp;Sequences!A4-1&amp;":"&amp;1</f>
        <v>Lvl1-3:0:1</v>
      </c>
    </row>
    <row r="4" spans="1:2">
      <c r="A4" t="str">
        <f>Sequences!C5&amp;":"&amp;Sequences!D5&amp;Sequences!E5&amp;Sequences!F5&amp;Sequences!G5&amp;Sequences!H5&amp;Sequences!I5&amp;Sequences!J5&amp;Sequences!K5&amp;Sequences!L5&amp;Sequences!M5&amp;Sequences!N5&amp;Sequences!O5&amp;Sequences!P5&amp;Sequences!Q5&amp;Sequences!R5&amp;Sequences!S5&amp;Sequences!T5&amp;Sequences!U5&amp;Sequences!V5&amp;Sequences!W5&amp;Sequences!X5&amp;Sequences!Y5&amp;Sequences!Z5&amp;Sequences!AA5&amp;Sequences!AB5</f>
        <v>Lvl1-4:TriangleSE:TriangleNE:TrapezeE</v>
      </c>
      <c r="B4" t="str">
        <f>Sequences!C5&amp;":"&amp;Sequences!A5-1&amp;":"&amp;1</f>
        <v>Lvl1-4:0:1</v>
      </c>
    </row>
    <row r="5" spans="1:2">
      <c r="A5" t="str">
        <f>Sequences!C6&amp;":"&amp;Sequences!D6&amp;Sequences!E6&amp;Sequences!F6&amp;Sequences!G6&amp;Sequences!H6&amp;Sequences!I6&amp;Sequences!J6&amp;Sequences!K6&amp;Sequences!L6&amp;Sequences!M6&amp;Sequences!N6&amp;Sequences!O6&amp;Sequences!P6&amp;Sequences!Q6&amp;Sequences!R6&amp;Sequences!S6&amp;Sequences!T6&amp;Sequences!U6&amp;Sequences!V6&amp;Sequences!W6&amp;Sequences!X6&amp;Sequences!Y6&amp;Sequences!Z6&amp;Sequences!AA6&amp;Sequences!AB6</f>
        <v>Lvl2-1:ParallelogramNWSE:TriangleE:BigTriangleNE:TrapezeN</v>
      </c>
      <c r="B5" t="str">
        <f>Sequences!C6&amp;":"&amp;Sequences!A6-1&amp;":"&amp;1</f>
        <v>Lvl2-1:1:1</v>
      </c>
    </row>
    <row r="6" spans="1:2">
      <c r="A6" t="str">
        <f>Sequences!C7&amp;":"&amp;Sequences!D7&amp;Sequences!E7&amp;Sequences!F7&amp;Sequences!G7&amp;Sequences!H7&amp;Sequences!I7&amp;Sequences!J7&amp;Sequences!K7&amp;Sequences!L7&amp;Sequences!M7&amp;Sequences!N7&amp;Sequences!O7&amp;Sequences!P7&amp;Sequences!Q7&amp;Sequences!R7&amp;Sequences!S7&amp;Sequences!T7&amp;Sequences!U7&amp;Sequences!V7&amp;Sequences!W7&amp;Sequences!X7&amp;Sequences!Y7&amp;Sequences!Z7&amp;Sequences!AA7&amp;Sequences!AB7</f>
        <v>Lvl2-2:TrapezeW:TriangleNW:TriangleNW:TriangleN:ParallelogramSN</v>
      </c>
      <c r="B6" t="str">
        <f>Sequences!C7&amp;":"&amp;Sequences!A7-1&amp;":"&amp;1</f>
        <v>Lvl2-2:1:1</v>
      </c>
    </row>
    <row r="7" spans="1:2">
      <c r="A7" t="str">
        <f>Sequences!C8&amp;":"&amp;Sequences!D8&amp;Sequences!E8&amp;Sequences!F8&amp;Sequences!G8&amp;Sequences!H8&amp;Sequences!I8&amp;Sequences!J8&amp;Sequences!K8&amp;Sequences!L8&amp;Sequences!M8&amp;Sequences!N8&amp;Sequences!O8&amp;Sequences!P8&amp;Sequences!Q8&amp;Sequences!R8&amp;Sequences!S8&amp;Sequences!T8&amp;Sequences!U8&amp;Sequences!V8&amp;Sequences!W8&amp;Sequences!X8&amp;Sequences!Y8&amp;Sequences!Z8&amp;Sequences!AA8&amp;Sequences!AB8</f>
        <v>Lvl2-3:TriangleNW:TriangleNE:TriangleW:Diamond:TriangleN:TriangleE</v>
      </c>
      <c r="B7" t="str">
        <f>Sequences!C8&amp;":"&amp;Sequences!A8-1&amp;":"&amp;1</f>
        <v>Lvl2-3:1:1</v>
      </c>
    </row>
    <row r="8" spans="1:2">
      <c r="A8" t="str">
        <f>Sequences!C9&amp;":"&amp;Sequences!D9&amp;Sequences!E9&amp;Sequences!F9&amp;Sequences!G9&amp;Sequences!H9&amp;Sequences!I9&amp;Sequences!J9&amp;Sequences!K9&amp;Sequences!L9&amp;Sequences!M9&amp;Sequences!N9&amp;Sequences!O9&amp;Sequences!P9&amp;Sequences!Q9&amp;Sequences!R9&amp;Sequences!S9&amp;Sequences!T9&amp;Sequences!U9&amp;Sequences!V9&amp;Sequences!W9&amp;Sequences!X9&amp;Sequences!Y9&amp;Sequences!Z9&amp;Sequences!AA9&amp;Sequences!AB9</f>
        <v>Lvl3-1:TriangleSW:TriangleN:Diamond:TriangleE:TriangleNE:TriangleS:TriangleW:ParallelogramSWNE:ParallelogramSENW</v>
      </c>
      <c r="B8" t="str">
        <f>Sequences!C9&amp;":"&amp;Sequences!A9-1&amp;":"&amp;1</f>
        <v>Lvl3-1:2:1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  <sheetView workbookViewId="1">
      <selection activeCell="D8" sqref="D8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Poids</vt:lpstr>
      <vt:lpstr>Sortie</vt:lpstr>
      <vt:lpstr>Sequences</vt:lpstr>
      <vt:lpstr>Sortie2</vt:lpstr>
      <vt:lpstr>Weights</vt:lpstr>
    </vt:vector>
  </TitlesOfParts>
  <Company>Aix-Marseille Université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Françoise ZITOUNI</dc:creator>
  <cp:lastModifiedBy>Françoise ZITOUNI</cp:lastModifiedBy>
  <dcterms:created xsi:type="dcterms:W3CDTF">2016-07-03T11:47:59Z</dcterms:created>
  <dcterms:modified xsi:type="dcterms:W3CDTF">2016-07-16T16:14:49Z</dcterms:modified>
</cp:coreProperties>
</file>