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hf20_ic_ac_uk/Documents/PhD/gPROMS Files/SLE and VLE Validation Results/SLE LLE Prediction Living Lab/"/>
    </mc:Choice>
  </mc:AlternateContent>
  <xr:revisionPtr revIDLastSave="245" documentId="8_{85B18D54-74FD-4647-ACD0-E18FEF80C4AB}" xr6:coauthVersionLast="47" xr6:coauthVersionMax="47" xr10:uidLastSave="{1364CD37-FDCC-4EC5-8F72-65556BA9B445}"/>
  <bookViews>
    <workbookView xWindow="-28920" yWindow="3990" windowWidth="29040" windowHeight="15720" activeTab="2" xr2:uid="{4C607B23-6042-4D16-82E4-BB1D661C5513}"/>
  </bookViews>
  <sheets>
    <sheet name="Ibuprofen" sheetId="1" r:id="rId1"/>
    <sheet name="Paracetamol" sheetId="2" r:id="rId2"/>
    <sheet name="Mefenamic Aci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3" i="2"/>
  <c r="J3" i="2"/>
  <c r="J4" i="2"/>
  <c r="J5" i="2"/>
  <c r="J6" i="2"/>
  <c r="J7" i="2"/>
  <c r="J8" i="2"/>
  <c r="J9" i="2"/>
  <c r="J10" i="2"/>
  <c r="J11" i="2"/>
  <c r="J12" i="2"/>
  <c r="J13" i="2"/>
</calcChain>
</file>

<file path=xl/sharedStrings.xml><?xml version="1.0" encoding="utf-8"?>
<sst xmlns="http://schemas.openxmlformats.org/spreadsheetml/2006/main" count="83" uniqueCount="29">
  <si>
    <t>Pure IPA</t>
  </si>
  <si>
    <t>Pure Acetone</t>
  </si>
  <si>
    <t>Ref</t>
  </si>
  <si>
    <t>x_IBU</t>
  </si>
  <si>
    <t>x_eth</t>
  </si>
  <si>
    <t>x_H2O</t>
  </si>
  <si>
    <t>sol_ratio</t>
  </si>
  <si>
    <t>https://www.researchgate.net/publication/235570432_Solubility_of_ibuprofen_in_some_ethanol_water_cosolvent_mixtures_at_several_temperatures</t>
  </si>
  <si>
    <t>Solubility of Phenylacetic Acid, p-Hydroxyphenylacetic Acid, p-Aminophenylacetic Acid, p-Hydroxybenzoic Acid, and Ibuprofen in Pure Solvents | Journal of Chemical &amp; Engineering Data</t>
  </si>
  <si>
    <t>Phase Equilibria of the System Drug + Water | Journal of Chemical &amp; Engineering Data</t>
  </si>
  <si>
    <t>x_PARA</t>
  </si>
  <si>
    <t>x_ethanol</t>
  </si>
  <si>
    <t>x_IPA</t>
  </si>
  <si>
    <t>x_acetone</t>
  </si>
  <si>
    <t>ESTUDIO TERMODINÁMICO DE LOS PROCESOS DE MEZCLA Y SOLVATACIÓN DE ACETAMINOFÉN EN MEZCLAS DE COSOLVENTE ETANOL + AGUA | Revista de la Academia Colombiana de Ciencias Exactas, Físicas y Naturales</t>
  </si>
  <si>
    <t>Measurement and Prediction of Solubility of Paracetamol in Water−Isopropanol Solution. Part 1. Measurement and Data Analysis | Organic Process Research &amp; Development</t>
  </si>
  <si>
    <t>https://pubs.acs.org/doi/10.1021/je990272l</t>
  </si>
  <si>
    <t>Solubility of Paracetamol in Pure Solvents | Journal of Chemical &amp; Engineering Data</t>
  </si>
  <si>
    <t>x_MA</t>
  </si>
  <si>
    <t>sol ratio</t>
  </si>
  <si>
    <t>Solubility behavior of polymorphs I and II of mefenamic acid in solvent mixtures - ScienceDirect</t>
  </si>
  <si>
    <t>Solubility and Dissolution Thermodynamic Data of Mefenamic Acid Crystals in Different Classes of Organic Solvents | Journal of Chemical &amp; Engineering Data</t>
  </si>
  <si>
    <t>MA, EtOH, H2O</t>
  </si>
  <si>
    <t>Paracetamol, EtOH, H2O</t>
  </si>
  <si>
    <t>Paracetamol, H2O, IPA</t>
  </si>
  <si>
    <t>Paracetamol, H2O, Acetone</t>
  </si>
  <si>
    <t>IBU, EtOH, H2O</t>
  </si>
  <si>
    <t>Pure EtOH</t>
  </si>
  <si>
    <t>Pure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</si>
</sst>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</font>
    <font>
      <u/>
      <sz val="11"/>
      <color theme="10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1"/>
    <xf numFmtId="11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11" fontId="6" fillId="0" borderId="0" xfId="0" applyNumberFormat="1" applyFont="1"/>
    <xf numFmtId="2" fontId="6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10.1021/je0255170" TargetMode="External"/><Relationship Id="rId2" Type="http://schemas.openxmlformats.org/officeDocument/2006/relationships/hyperlink" Target="https://pubs.acs.org/doi/10.1021/je0255170" TargetMode="External"/><Relationship Id="rId1" Type="http://schemas.openxmlformats.org/officeDocument/2006/relationships/hyperlink" Target="https://pubs.acs.org/doi/10.1021/je101163y" TargetMode="External"/><Relationship Id="rId4" Type="http://schemas.openxmlformats.org/officeDocument/2006/relationships/hyperlink" Target="https://pubs.acs.org/doi/10.1021/je025517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10.1021/je990124v" TargetMode="External"/><Relationship Id="rId2" Type="http://schemas.openxmlformats.org/officeDocument/2006/relationships/hyperlink" Target="https://pubs.acs.org/doi/10.1021/op060073o" TargetMode="External"/><Relationship Id="rId1" Type="http://schemas.openxmlformats.org/officeDocument/2006/relationships/hyperlink" Target="https://raccefyn.co/index.php/raccefyn/article/view/2217" TargetMode="External"/><Relationship Id="rId6" Type="http://schemas.openxmlformats.org/officeDocument/2006/relationships/hyperlink" Target="https://pubs.acs.org/doi/10.1021/je990124v" TargetMode="External"/><Relationship Id="rId5" Type="http://schemas.openxmlformats.org/officeDocument/2006/relationships/hyperlink" Target="https://pubs.acs.org/doi/10.1021/je990124v" TargetMode="External"/><Relationship Id="rId4" Type="http://schemas.openxmlformats.org/officeDocument/2006/relationships/hyperlink" Target="https://pubs.acs.org/doi/10.1021/je990124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10.1021/je400714f" TargetMode="External"/><Relationship Id="rId2" Type="http://schemas.openxmlformats.org/officeDocument/2006/relationships/hyperlink" Target="https://pubs.acs.org/doi/10.1021/je400714f" TargetMode="External"/><Relationship Id="rId1" Type="http://schemas.openxmlformats.org/officeDocument/2006/relationships/hyperlink" Target="https://www.sciencedirect.com/science/article/pii/S0378517398003755?via%3Dihub" TargetMode="External"/><Relationship Id="rId5" Type="http://schemas.openxmlformats.org/officeDocument/2006/relationships/hyperlink" Target="https://www.sciencedirect.com/science/article/pii/S0378517398003755?via%3Dihub" TargetMode="External"/><Relationship Id="rId4" Type="http://schemas.openxmlformats.org/officeDocument/2006/relationships/hyperlink" Target="https://pubs.acs.org/doi/10.1021/je400714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7538-C7FE-4C40-BB97-D39E23FFBC0B}">
  <dimension ref="A1:M12"/>
  <sheetViews>
    <sheetView workbookViewId="0">
      <selection activeCell="H16" sqref="H16"/>
    </sheetView>
  </sheetViews>
  <sheetFormatPr defaultRowHeight="15" x14ac:dyDescent="0.25"/>
  <cols>
    <col min="6" max="6" width="17.5703125" bestFit="1" customWidth="1"/>
    <col min="7" max="7" width="15.85546875" bestFit="1" customWidth="1"/>
    <col min="8" max="8" width="13.5703125" bestFit="1" customWidth="1"/>
    <col min="9" max="9" width="17.85546875" bestFit="1" customWidth="1"/>
  </cols>
  <sheetData>
    <row r="1" spans="1:13" x14ac:dyDescent="0.25">
      <c r="A1" s="10" t="s">
        <v>26</v>
      </c>
      <c r="B1" s="10"/>
      <c r="C1" s="10"/>
      <c r="D1" s="10"/>
      <c r="E1" s="10"/>
      <c r="F1" s="10" t="s">
        <v>27</v>
      </c>
      <c r="G1" s="10"/>
      <c r="H1" s="10" t="s">
        <v>28</v>
      </c>
      <c r="I1" s="10"/>
      <c r="J1" s="10" t="s">
        <v>0</v>
      </c>
      <c r="K1" s="10"/>
      <c r="L1" s="10" t="s">
        <v>1</v>
      </c>
      <c r="M1" s="10"/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25">
      <c r="A3" t="s">
        <v>7</v>
      </c>
      <c r="B3" s="1">
        <v>1.1229999999999999E-5</v>
      </c>
      <c r="C3" s="1">
        <v>0</v>
      </c>
      <c r="D3" s="1">
        <v>0.99998876999999997</v>
      </c>
      <c r="E3" s="1">
        <v>0</v>
      </c>
      <c r="F3" s="2" t="s">
        <v>8</v>
      </c>
      <c r="G3" s="4">
        <v>0.19797024599999999</v>
      </c>
      <c r="H3" s="2" t="s">
        <v>9</v>
      </c>
      <c r="I3" s="3">
        <v>9.3454399999999998E-6</v>
      </c>
      <c r="J3" s="2" t="s">
        <v>8</v>
      </c>
      <c r="K3" s="4">
        <v>0.23126365800000001</v>
      </c>
      <c r="L3" s="2" t="s">
        <v>8</v>
      </c>
      <c r="M3" s="4">
        <v>0.248689049</v>
      </c>
    </row>
    <row r="4" spans="1:13" x14ac:dyDescent="0.25">
      <c r="B4" s="1">
        <v>1.6560000000000001E-5</v>
      </c>
      <c r="C4" s="1">
        <v>0.22126499999999999</v>
      </c>
      <c r="D4" s="1">
        <v>0.77871844000000001</v>
      </c>
      <c r="E4" s="1">
        <v>0.221268664</v>
      </c>
      <c r="H4" s="2"/>
    </row>
    <row r="5" spans="1:13" x14ac:dyDescent="0.25">
      <c r="B5" s="1">
        <v>5.9079999999999997E-5</v>
      </c>
      <c r="C5" s="1">
        <v>0.38996599999999998</v>
      </c>
      <c r="D5" s="1">
        <v>0.60997491999999998</v>
      </c>
      <c r="E5" s="1">
        <v>0.38998904099999998</v>
      </c>
    </row>
    <row r="6" spans="1:13" x14ac:dyDescent="0.25">
      <c r="B6" s="1">
        <v>5.3399999999999997E-4</v>
      </c>
      <c r="C6" s="1">
        <v>0.71850099999999995</v>
      </c>
      <c r="D6" s="1">
        <v>0.28096500000000002</v>
      </c>
      <c r="E6" s="1">
        <v>0.71888488500000003</v>
      </c>
    </row>
    <row r="7" spans="1:13" x14ac:dyDescent="0.25">
      <c r="B7" s="1">
        <v>2.154E-2</v>
      </c>
      <c r="C7" s="1">
        <v>0.77612700000000001</v>
      </c>
      <c r="D7" s="1">
        <v>0.20233300000000001</v>
      </c>
      <c r="E7" s="1">
        <v>0.79321280400000005</v>
      </c>
    </row>
    <row r="8" spans="1:13" x14ac:dyDescent="0.25">
      <c r="B8" s="1">
        <v>7.152E-2</v>
      </c>
      <c r="C8" s="1">
        <v>0.79520999999999997</v>
      </c>
      <c r="D8" s="1">
        <v>0.13327</v>
      </c>
      <c r="E8" s="1">
        <v>0.85646432900000002</v>
      </c>
    </row>
    <row r="9" spans="1:13" x14ac:dyDescent="0.25">
      <c r="B9" s="1">
        <v>0.12180000000000001</v>
      </c>
      <c r="C9" s="1">
        <v>0.79999200000000004</v>
      </c>
      <c r="D9" s="1">
        <v>7.8208E-2</v>
      </c>
      <c r="E9" s="1">
        <v>0.91094511499999997</v>
      </c>
    </row>
    <row r="10" spans="1:13" x14ac:dyDescent="0.25">
      <c r="B10" s="1">
        <v>0.17710000000000001</v>
      </c>
      <c r="C10" s="1">
        <v>0.78863399999999995</v>
      </c>
      <c r="D10" s="1">
        <v>3.4265999999999998E-2</v>
      </c>
      <c r="E10" s="1">
        <v>0.95835946000000005</v>
      </c>
    </row>
    <row r="11" spans="1:13" x14ac:dyDescent="0.25">
      <c r="B11" s="1">
        <v>0.20449999999999999</v>
      </c>
      <c r="C11" s="1">
        <v>0.79549999999999998</v>
      </c>
      <c r="D11" s="1">
        <v>0</v>
      </c>
      <c r="E11" s="1">
        <v>1</v>
      </c>
    </row>
    <row r="12" spans="1:13" x14ac:dyDescent="0.25">
      <c r="B12" s="2"/>
    </row>
  </sheetData>
  <mergeCells count="5">
    <mergeCell ref="J1:K1"/>
    <mergeCell ref="L1:M1"/>
    <mergeCell ref="A1:E1"/>
    <mergeCell ref="F1:G1"/>
    <mergeCell ref="H1:I1"/>
  </mergeCells>
  <hyperlinks>
    <hyperlink ref="H3" r:id="rId1" display="https://pubs.acs.org/doi/10.1021/je101163y" xr:uid="{743EF56F-2C6A-4ECA-AA4B-CA8D1F73E420}"/>
    <hyperlink ref="F3" r:id="rId2" display="https://pubs.acs.org/doi/10.1021/je0255170" xr:uid="{EE170D60-9F73-4ADB-B79E-1EC989F117D4}"/>
    <hyperlink ref="J3" r:id="rId3" display="https://pubs.acs.org/doi/10.1021/je0255170" xr:uid="{21424271-F1B5-41F6-82D3-44ED92BEF806}"/>
    <hyperlink ref="L3" r:id="rId4" display="https://pubs.acs.org/doi/10.1021/je0255170" xr:uid="{48150AB9-B0AC-42C2-A1F0-C7B683BE82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F880-6777-4A31-A4B1-887975A0A052}">
  <dimension ref="A1:W15"/>
  <sheetViews>
    <sheetView workbookViewId="0">
      <selection activeCell="Q18" sqref="Q18"/>
    </sheetView>
  </sheetViews>
  <sheetFormatPr defaultRowHeight="15" x14ac:dyDescent="0.25"/>
  <cols>
    <col min="2" max="2" width="13.7109375" bestFit="1" customWidth="1"/>
    <col min="3" max="3" width="13.85546875" bestFit="1" customWidth="1"/>
    <col min="14" max="15" width="10.140625" customWidth="1"/>
  </cols>
  <sheetData>
    <row r="1" spans="1:23" x14ac:dyDescent="0.25">
      <c r="A1" s="10" t="s">
        <v>23</v>
      </c>
      <c r="B1" s="10"/>
      <c r="C1" s="10"/>
      <c r="D1" s="10"/>
      <c r="E1" s="10"/>
      <c r="F1" s="10" t="s">
        <v>24</v>
      </c>
      <c r="G1" s="10"/>
      <c r="H1" s="10"/>
      <c r="I1" s="10"/>
      <c r="J1" s="10"/>
      <c r="K1" s="10" t="s">
        <v>25</v>
      </c>
      <c r="L1" s="10"/>
      <c r="M1" s="10"/>
      <c r="N1" s="10"/>
      <c r="O1" s="10"/>
      <c r="P1" s="10" t="s">
        <v>27</v>
      </c>
      <c r="Q1" s="10"/>
      <c r="R1" s="10" t="s">
        <v>28</v>
      </c>
      <c r="S1" s="10"/>
      <c r="T1" s="10" t="s">
        <v>0</v>
      </c>
      <c r="U1" s="10"/>
      <c r="V1" s="10" t="s">
        <v>1</v>
      </c>
      <c r="W1" s="10"/>
    </row>
    <row r="2" spans="1:23" x14ac:dyDescent="0.25">
      <c r="A2" t="s">
        <v>2</v>
      </c>
      <c r="B2" t="s">
        <v>10</v>
      </c>
      <c r="C2" t="s">
        <v>11</v>
      </c>
      <c r="D2" t="s">
        <v>5</v>
      </c>
      <c r="E2" t="s">
        <v>6</v>
      </c>
      <c r="F2" t="s">
        <v>2</v>
      </c>
      <c r="G2" t="s">
        <v>10</v>
      </c>
      <c r="H2" t="s">
        <v>5</v>
      </c>
      <c r="I2" t="s">
        <v>12</v>
      </c>
      <c r="J2" t="s">
        <v>6</v>
      </c>
      <c r="K2" t="s">
        <v>2</v>
      </c>
      <c r="L2" t="s">
        <v>10</v>
      </c>
      <c r="M2" t="s">
        <v>5</v>
      </c>
      <c r="N2" t="s">
        <v>13</v>
      </c>
      <c r="O2" t="s">
        <v>6</v>
      </c>
      <c r="P2" t="s">
        <v>2</v>
      </c>
      <c r="Q2" t="s">
        <v>10</v>
      </c>
      <c r="R2" t="s">
        <v>2</v>
      </c>
      <c r="S2" t="s">
        <v>10</v>
      </c>
      <c r="T2" t="s">
        <v>2</v>
      </c>
      <c r="U2" t="s">
        <v>10</v>
      </c>
      <c r="V2" t="s">
        <v>2</v>
      </c>
      <c r="W2" t="s">
        <v>10</v>
      </c>
    </row>
    <row r="3" spans="1:23" x14ac:dyDescent="0.25">
      <c r="A3" s="2" t="s">
        <v>14</v>
      </c>
      <c r="B3" s="6">
        <v>1.5200000000000001E-3</v>
      </c>
      <c r="C3" s="6">
        <v>0</v>
      </c>
      <c r="D3" s="6">
        <v>0.99848000000000003</v>
      </c>
      <c r="E3" s="6">
        <v>0</v>
      </c>
      <c r="F3" s="2" t="s">
        <v>15</v>
      </c>
      <c r="G3" s="6">
        <v>4.2168700000000003E-2</v>
      </c>
      <c r="H3" s="7">
        <v>2.9999999999999999E-7</v>
      </c>
      <c r="I3" s="6">
        <v>0.95783099999999999</v>
      </c>
      <c r="J3" s="8">
        <f>H3/(H3+I3)</f>
        <v>3.1320755544321847E-7</v>
      </c>
      <c r="K3" s="2" t="s">
        <v>16</v>
      </c>
      <c r="L3" s="6">
        <v>1.5209999999999946E-3</v>
      </c>
      <c r="M3" s="9">
        <v>0.99847900000000001</v>
      </c>
      <c r="N3" s="9">
        <v>0</v>
      </c>
      <c r="O3" s="6">
        <f>M3/(N3+M3)</f>
        <v>1</v>
      </c>
      <c r="P3" s="2" t="s">
        <v>17</v>
      </c>
      <c r="Q3" s="4">
        <v>5.8089754E-2</v>
      </c>
      <c r="R3" s="2" t="s">
        <v>17</v>
      </c>
      <c r="S3" s="4">
        <v>1.5218009999999999E-3</v>
      </c>
      <c r="T3" s="2" t="s">
        <v>17</v>
      </c>
      <c r="U3" s="4">
        <v>4.3249194999999997E-2</v>
      </c>
      <c r="V3" s="2" t="s">
        <v>17</v>
      </c>
      <c r="W3" s="4">
        <v>3.3846028E-2</v>
      </c>
    </row>
    <row r="4" spans="1:23" x14ac:dyDescent="0.25">
      <c r="A4" s="9"/>
      <c r="B4" s="6">
        <v>2.4299999999999999E-3</v>
      </c>
      <c r="C4" s="6">
        <v>4.1539E-2</v>
      </c>
      <c r="D4" s="6">
        <v>0.95603099999999996</v>
      </c>
      <c r="E4" s="6">
        <v>4.1640186000000003E-2</v>
      </c>
      <c r="F4" s="9"/>
      <c r="G4" s="6">
        <v>5.4417E-2</v>
      </c>
      <c r="H4" s="6">
        <v>0.25557999999999997</v>
      </c>
      <c r="I4" s="6">
        <v>0.69000300000000003</v>
      </c>
      <c r="J4" s="8">
        <f t="shared" ref="J4:J13" si="0">H4/(H4+I4)</f>
        <v>0.27028827717926396</v>
      </c>
      <c r="K4" s="9"/>
      <c r="L4" s="6">
        <v>2.9718000000000522E-3</v>
      </c>
      <c r="M4" s="9">
        <v>0.97427699999999995</v>
      </c>
      <c r="N4" s="9">
        <v>2.2751199999999999E-2</v>
      </c>
      <c r="O4" s="6">
        <f t="shared" ref="O4:O12" si="1">M4/(N4+M4)</f>
        <v>0.97718098645554863</v>
      </c>
      <c r="P4" s="9"/>
    </row>
    <row r="5" spans="1:23" x14ac:dyDescent="0.25">
      <c r="A5" s="9"/>
      <c r="B5" s="6">
        <v>4.7000000000000002E-3</v>
      </c>
      <c r="C5" s="6">
        <v>8.8636000000000006E-2</v>
      </c>
      <c r="D5" s="6">
        <v>0.90666400000000003</v>
      </c>
      <c r="E5" s="6">
        <v>8.9054556000000007E-2</v>
      </c>
      <c r="F5" s="9"/>
      <c r="G5" s="6">
        <v>5.7435199999999999E-2</v>
      </c>
      <c r="H5" s="6">
        <v>0.42864980000000003</v>
      </c>
      <c r="I5" s="6">
        <v>0.51391500000000001</v>
      </c>
      <c r="J5" s="8">
        <f t="shared" si="0"/>
        <v>0.45476958188975447</v>
      </c>
      <c r="K5" s="9"/>
      <c r="L5" s="6">
        <v>5.864700000000049E-3</v>
      </c>
      <c r="M5" s="9">
        <v>0.94252899999999995</v>
      </c>
      <c r="N5" s="9">
        <v>5.1606300000000001E-2</v>
      </c>
      <c r="O5" s="6">
        <f t="shared" si="1"/>
        <v>0.94808925907771302</v>
      </c>
      <c r="P5" s="9"/>
    </row>
    <row r="6" spans="1:23" x14ac:dyDescent="0.25">
      <c r="A6" s="9"/>
      <c r="B6" s="6">
        <v>1.0489999999999999E-2</v>
      </c>
      <c r="C6" s="6">
        <v>0.14202899999999999</v>
      </c>
      <c r="D6" s="6">
        <v>0.84748100000000004</v>
      </c>
      <c r="E6" s="6">
        <v>0.143534679</v>
      </c>
      <c r="F6" s="9"/>
      <c r="G6" s="6">
        <v>5.0319799999999998E-2</v>
      </c>
      <c r="H6" s="6">
        <v>0.55886119999999995</v>
      </c>
      <c r="I6" s="6">
        <v>0.39081900000000003</v>
      </c>
      <c r="J6" s="8">
        <f t="shared" si="0"/>
        <v>0.58847304597905692</v>
      </c>
      <c r="K6" s="9"/>
      <c r="L6" s="6">
        <v>1.8804000000000057E-2</v>
      </c>
      <c r="M6" s="9">
        <v>0.86603699999999995</v>
      </c>
      <c r="N6" s="9">
        <v>0.115159</v>
      </c>
      <c r="O6" s="6">
        <f t="shared" si="1"/>
        <v>0.8826340506891589</v>
      </c>
      <c r="P6" s="9"/>
    </row>
    <row r="7" spans="1:23" x14ac:dyDescent="0.25">
      <c r="A7" s="9"/>
      <c r="B7" s="6">
        <v>1.8700000000000001E-2</v>
      </c>
      <c r="C7" s="6">
        <v>0.20291999999999999</v>
      </c>
      <c r="D7" s="6">
        <v>0.77837999999999996</v>
      </c>
      <c r="E7" s="6">
        <v>0.20678691499999999</v>
      </c>
      <c r="F7" s="9"/>
      <c r="G7" s="6">
        <v>4.1800200000000003E-2</v>
      </c>
      <c r="H7" s="6">
        <v>0.66102280000000002</v>
      </c>
      <c r="I7" s="6">
        <v>0.29717700000000002</v>
      </c>
      <c r="J7" s="8">
        <f t="shared" si="0"/>
        <v>0.68985904609873638</v>
      </c>
      <c r="K7" s="9"/>
      <c r="L7" s="6">
        <v>5.025300000000002E-2</v>
      </c>
      <c r="M7" s="9">
        <v>0.72485299999999997</v>
      </c>
      <c r="N7" s="9">
        <v>0.22489400000000001</v>
      </c>
      <c r="O7" s="6">
        <f t="shared" si="1"/>
        <v>0.76320641181283011</v>
      </c>
      <c r="P7" s="9"/>
    </row>
    <row r="8" spans="1:23" x14ac:dyDescent="0.25">
      <c r="A8" s="9"/>
      <c r="B8" s="6">
        <v>3.0200000000000001E-2</v>
      </c>
      <c r="C8" s="6">
        <v>0.27262599999999998</v>
      </c>
      <c r="D8" s="6">
        <v>0.69717399999999996</v>
      </c>
      <c r="E8" s="6">
        <v>0.28111569400000003</v>
      </c>
      <c r="F8" s="9"/>
      <c r="G8" s="6">
        <v>3.0728999999999999E-2</v>
      </c>
      <c r="H8" s="6">
        <v>0.745722</v>
      </c>
      <c r="I8" s="6">
        <v>0.223549</v>
      </c>
      <c r="J8" s="8">
        <f t="shared" si="0"/>
        <v>0.76936377958279989</v>
      </c>
      <c r="K8" s="9"/>
      <c r="L8" s="6">
        <v>8.7762999999999924E-2</v>
      </c>
      <c r="M8" s="9">
        <v>0.52916300000000005</v>
      </c>
      <c r="N8" s="9">
        <v>0.38307400000000003</v>
      </c>
      <c r="O8" s="6">
        <f t="shared" si="1"/>
        <v>0.58007184536474621</v>
      </c>
      <c r="P8" s="9"/>
    </row>
    <row r="9" spans="1:23" x14ac:dyDescent="0.25">
      <c r="A9" s="9"/>
      <c r="B9" s="6">
        <v>4.19E-2</v>
      </c>
      <c r="C9" s="6">
        <v>0.354217</v>
      </c>
      <c r="D9" s="6">
        <v>0.60388299999999995</v>
      </c>
      <c r="E9" s="6">
        <v>0.36970775500000003</v>
      </c>
      <c r="F9" s="9"/>
      <c r="G9" s="6">
        <v>2.15658E-2</v>
      </c>
      <c r="H9" s="6">
        <v>0.81546320000000005</v>
      </c>
      <c r="I9" s="6">
        <v>0.162971</v>
      </c>
      <c r="J9" s="8">
        <f t="shared" si="0"/>
        <v>0.83343693423635445</v>
      </c>
      <c r="K9" s="9"/>
      <c r="L9" s="6">
        <v>0.101553</v>
      </c>
      <c r="M9" s="9">
        <v>0.32575199999999999</v>
      </c>
      <c r="N9" s="9">
        <v>0.57269499999999995</v>
      </c>
      <c r="O9" s="6">
        <f t="shared" si="1"/>
        <v>0.36257230532240631</v>
      </c>
      <c r="P9" s="9"/>
    </row>
    <row r="10" spans="1:23" x14ac:dyDescent="0.25">
      <c r="A10" s="9"/>
      <c r="B10" s="6">
        <v>5.2400000000000002E-2</v>
      </c>
      <c r="C10" s="6">
        <v>0.45210600000000001</v>
      </c>
      <c r="D10" s="6">
        <v>0.49549399999999999</v>
      </c>
      <c r="E10" s="6">
        <v>0.477106374</v>
      </c>
      <c r="F10" s="9"/>
      <c r="G10" s="6">
        <v>1.2949199999999999E-2</v>
      </c>
      <c r="H10" s="6">
        <v>0.87467680000000003</v>
      </c>
      <c r="I10" s="6">
        <v>0.112374</v>
      </c>
      <c r="J10" s="8">
        <f t="shared" si="0"/>
        <v>0.88615175632297749</v>
      </c>
      <c r="K10" s="9"/>
      <c r="L10" s="6">
        <v>8.5334000000000021E-2</v>
      </c>
      <c r="M10" s="9">
        <v>0.17857000000000001</v>
      </c>
      <c r="N10" s="9">
        <v>0.73609599999999997</v>
      </c>
      <c r="O10" s="6">
        <f t="shared" si="1"/>
        <v>0.19522973413245928</v>
      </c>
      <c r="P10" s="9"/>
    </row>
    <row r="11" spans="1:23" x14ac:dyDescent="0.25">
      <c r="A11" s="9"/>
      <c r="B11" s="6">
        <v>0.06</v>
      </c>
      <c r="C11" s="6">
        <v>0.57340999999999998</v>
      </c>
      <c r="D11" s="6">
        <v>0.36659000000000003</v>
      </c>
      <c r="E11" s="6">
        <v>0.61001063799999999</v>
      </c>
      <c r="F11" s="9"/>
      <c r="G11" s="6">
        <v>6.2932400000000003E-3</v>
      </c>
      <c r="H11" s="6">
        <v>0.92440986000000003</v>
      </c>
      <c r="I11" s="6">
        <v>6.9296899999999995E-2</v>
      </c>
      <c r="J11" s="8">
        <f t="shared" si="0"/>
        <v>0.93026423610120157</v>
      </c>
      <c r="K11" s="9"/>
      <c r="L11" s="6">
        <v>6.1107400000000034E-2</v>
      </c>
      <c r="M11" s="9">
        <v>8.5111599999999996E-2</v>
      </c>
      <c r="N11" s="9">
        <v>0.85378100000000001</v>
      </c>
      <c r="O11" s="6">
        <f t="shared" si="1"/>
        <v>9.0651049970997752E-2</v>
      </c>
      <c r="P11" s="9"/>
    </row>
    <row r="12" spans="1:23" x14ac:dyDescent="0.25">
      <c r="A12" s="9"/>
      <c r="B12" s="6">
        <v>6.25E-2</v>
      </c>
      <c r="C12" s="6">
        <v>0.73006099999999996</v>
      </c>
      <c r="D12" s="6">
        <v>0.20743900000000001</v>
      </c>
      <c r="E12" s="6">
        <v>0.77873173299999998</v>
      </c>
      <c r="F12" s="9"/>
      <c r="G12" s="6">
        <v>2.96766E-3</v>
      </c>
      <c r="H12" s="6">
        <v>0.96490394000000002</v>
      </c>
      <c r="I12" s="6">
        <v>3.2128400000000001E-2</v>
      </c>
      <c r="J12" s="8">
        <f t="shared" si="0"/>
        <v>0.96777597003523474</v>
      </c>
      <c r="K12" s="9"/>
      <c r="L12" s="6">
        <v>3.2742999999999967E-2</v>
      </c>
      <c r="M12" s="9">
        <v>0</v>
      </c>
      <c r="N12" s="9">
        <v>0.96725700000000003</v>
      </c>
      <c r="O12" s="6">
        <f t="shared" si="1"/>
        <v>0</v>
      </c>
      <c r="P12" s="9"/>
      <c r="Q12" s="9"/>
    </row>
    <row r="13" spans="1:23" x14ac:dyDescent="0.25">
      <c r="A13" s="9"/>
      <c r="B13" s="6">
        <v>5.04E-2</v>
      </c>
      <c r="C13" s="6">
        <v>0.9496</v>
      </c>
      <c r="D13" s="6">
        <v>0</v>
      </c>
      <c r="E13" s="6">
        <v>1</v>
      </c>
      <c r="F13" s="9"/>
      <c r="G13" s="6">
        <v>1.45757E-3</v>
      </c>
      <c r="H13" s="6">
        <v>0.99854242999999998</v>
      </c>
      <c r="I13" s="6">
        <v>0</v>
      </c>
      <c r="J13" s="8">
        <f t="shared" si="0"/>
        <v>1</v>
      </c>
      <c r="K13" s="9"/>
      <c r="L13" s="9"/>
      <c r="M13" s="9"/>
      <c r="N13" s="9"/>
      <c r="O13" s="6"/>
      <c r="Q13" s="9"/>
    </row>
    <row r="14" spans="1:2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</row>
    <row r="15" spans="1:2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</sheetData>
  <mergeCells count="7">
    <mergeCell ref="V1:W1"/>
    <mergeCell ref="K1:O1"/>
    <mergeCell ref="F1:J1"/>
    <mergeCell ref="A1:E1"/>
    <mergeCell ref="P1:Q1"/>
    <mergeCell ref="R1:S1"/>
    <mergeCell ref="T1:U1"/>
  </mergeCells>
  <hyperlinks>
    <hyperlink ref="A3" r:id="rId1" display="https://raccefyn.co/index.php/raccefyn/article/view/2217" xr:uid="{A23381CC-71EB-4D6A-A8A7-B5A4C017712B}"/>
    <hyperlink ref="F3" r:id="rId2" display="https://pubs.acs.org/doi/10.1021/op060073o" xr:uid="{148549E9-2CC7-44F5-908B-1A45AE0F1943}"/>
    <hyperlink ref="V3" r:id="rId3" display="https://pubs.acs.org/doi/10.1021/je990124v" xr:uid="{98D16888-BCCC-4030-B1F3-CE7F6C8AE5E4}"/>
    <hyperlink ref="P3" r:id="rId4" display="https://pubs.acs.org/doi/10.1021/je990124v" xr:uid="{E5685775-18E4-4B3E-817E-21FE12CB4F6C}"/>
    <hyperlink ref="R3" r:id="rId5" display="https://pubs.acs.org/doi/10.1021/je990124v" xr:uid="{91D3FB2B-4037-40C8-921F-4033DD7D27F9}"/>
    <hyperlink ref="T3" r:id="rId6" display="https://pubs.acs.org/doi/10.1021/je990124v" xr:uid="{250A09AF-EA7F-44EB-80B3-BDDD99FABB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83C9-3A0E-48DC-A48B-7D16DA337A4E}">
  <dimension ref="A1:M19"/>
  <sheetViews>
    <sheetView tabSelected="1" workbookViewId="0">
      <selection activeCell="H15" sqref="H15"/>
    </sheetView>
  </sheetViews>
  <sheetFormatPr defaultRowHeight="15" x14ac:dyDescent="0.25"/>
  <cols>
    <col min="3" max="3" width="9.7109375" customWidth="1"/>
  </cols>
  <sheetData>
    <row r="1" spans="1:13" x14ac:dyDescent="0.25">
      <c r="A1" s="10" t="s">
        <v>22</v>
      </c>
      <c r="B1" s="10"/>
      <c r="C1" s="10"/>
      <c r="D1" s="10"/>
      <c r="E1" s="10"/>
      <c r="F1" s="10" t="s">
        <v>27</v>
      </c>
      <c r="G1" s="10"/>
      <c r="H1" s="10" t="s">
        <v>28</v>
      </c>
      <c r="I1" s="10"/>
      <c r="J1" s="10" t="s">
        <v>0</v>
      </c>
      <c r="K1" s="10"/>
      <c r="L1" s="10" t="s">
        <v>1</v>
      </c>
      <c r="M1" s="10"/>
    </row>
    <row r="2" spans="1:13" x14ac:dyDescent="0.25">
      <c r="A2" t="s">
        <v>2</v>
      </c>
      <c r="B2" t="s">
        <v>18</v>
      </c>
      <c r="C2" t="s">
        <v>11</v>
      </c>
      <c r="D2" t="s">
        <v>5</v>
      </c>
      <c r="E2" t="s">
        <v>19</v>
      </c>
      <c r="F2" t="s">
        <v>2</v>
      </c>
      <c r="G2" t="s">
        <v>18</v>
      </c>
      <c r="H2" t="s">
        <v>2</v>
      </c>
      <c r="I2" t="s">
        <v>18</v>
      </c>
      <c r="J2" t="s">
        <v>2</v>
      </c>
      <c r="K2" t="s">
        <v>18</v>
      </c>
      <c r="L2" t="s">
        <v>2</v>
      </c>
      <c r="M2" t="s">
        <v>18</v>
      </c>
    </row>
    <row r="3" spans="1:13" x14ac:dyDescent="0.25">
      <c r="A3" s="2" t="s">
        <v>20</v>
      </c>
      <c r="B3" s="3">
        <v>4.4571500000000002E-6</v>
      </c>
      <c r="C3" s="4">
        <v>0</v>
      </c>
      <c r="D3" s="4">
        <v>0.99999554300000004</v>
      </c>
      <c r="E3" s="4">
        <v>0</v>
      </c>
      <c r="F3" s="2" t="s">
        <v>21</v>
      </c>
      <c r="G3" s="4">
        <v>1.9E-3</v>
      </c>
      <c r="H3" s="2" t="s">
        <v>20</v>
      </c>
      <c r="I3" s="3">
        <v>4.4571500000000002E-6</v>
      </c>
      <c r="J3" s="2" t="s">
        <v>21</v>
      </c>
      <c r="K3" s="4">
        <v>2E-3</v>
      </c>
      <c r="L3" s="2" t="s">
        <v>21</v>
      </c>
      <c r="M3" s="4">
        <v>5.4000000000000003E-3</v>
      </c>
    </row>
    <row r="4" spans="1:13" x14ac:dyDescent="0.25">
      <c r="B4" s="3">
        <v>8.7715200000000003E-6</v>
      </c>
      <c r="C4" s="4">
        <v>0.11657099999999999</v>
      </c>
      <c r="D4" s="4">
        <v>0.88342022799999997</v>
      </c>
      <c r="E4" s="4">
        <v>0.116572023</v>
      </c>
    </row>
    <row r="5" spans="1:13" x14ac:dyDescent="0.25">
      <c r="B5" s="3">
        <v>4.6132199999999999E-5</v>
      </c>
      <c r="C5" s="4">
        <v>0.235401</v>
      </c>
      <c r="D5" s="4">
        <v>0.764552868</v>
      </c>
      <c r="E5" s="4">
        <v>0.23541186</v>
      </c>
    </row>
    <row r="6" spans="1:13" x14ac:dyDescent="0.25">
      <c r="B6" s="4">
        <v>1.11331E-4</v>
      </c>
      <c r="C6" s="4">
        <v>0.31589499999999998</v>
      </c>
      <c r="D6" s="4">
        <v>0.68399366900000003</v>
      </c>
      <c r="E6" s="4">
        <v>0.31593017299999998</v>
      </c>
    </row>
    <row r="7" spans="1:13" x14ac:dyDescent="0.25">
      <c r="B7" s="4">
        <v>5.3566599999999996E-4</v>
      </c>
      <c r="C7" s="4">
        <v>0.55159000000000002</v>
      </c>
      <c r="D7" s="4">
        <v>0.44787433399999999</v>
      </c>
      <c r="E7" s="4">
        <v>0.55188562600000002</v>
      </c>
    </row>
    <row r="8" spans="1:13" x14ac:dyDescent="0.25">
      <c r="B8" s="4">
        <v>2.5364200000000002E-3</v>
      </c>
      <c r="C8" s="4">
        <v>0.99746358000000002</v>
      </c>
      <c r="D8" s="5">
        <v>0</v>
      </c>
      <c r="E8" s="4">
        <v>1.000000421</v>
      </c>
    </row>
    <row r="9" spans="1:13" x14ac:dyDescent="0.25">
      <c r="B9" s="3"/>
      <c r="C9" s="4"/>
      <c r="D9" s="4"/>
      <c r="E9" s="4"/>
    </row>
    <row r="10" spans="1:13" x14ac:dyDescent="0.25">
      <c r="B10" s="4"/>
      <c r="C10" s="4"/>
      <c r="D10" s="4"/>
      <c r="E10" s="4"/>
    </row>
    <row r="11" spans="1:13" x14ac:dyDescent="0.25">
      <c r="B11" s="4"/>
      <c r="C11" s="4"/>
      <c r="D11" s="4"/>
      <c r="E11" s="4"/>
    </row>
    <row r="12" spans="1:13" x14ac:dyDescent="0.25">
      <c r="B12" s="4"/>
      <c r="C12" s="4"/>
      <c r="D12" s="4"/>
      <c r="E12" s="4"/>
    </row>
    <row r="13" spans="1:13" x14ac:dyDescent="0.25">
      <c r="B13" s="4"/>
      <c r="C13" s="4"/>
      <c r="D13" s="3"/>
      <c r="E13" s="4"/>
    </row>
    <row r="14" spans="1:13" x14ac:dyDescent="0.25">
      <c r="B14" s="3"/>
      <c r="C14" s="4"/>
      <c r="D14" s="4"/>
      <c r="E14" s="4"/>
    </row>
    <row r="15" spans="1:13" x14ac:dyDescent="0.25">
      <c r="B15" s="3"/>
      <c r="C15" s="4"/>
      <c r="D15" s="4"/>
      <c r="E15" s="4"/>
    </row>
    <row r="16" spans="1:13" x14ac:dyDescent="0.25">
      <c r="B16" s="3"/>
      <c r="C16" s="4"/>
      <c r="D16" s="4"/>
      <c r="E16" s="4"/>
    </row>
    <row r="17" spans="2:5" x14ac:dyDescent="0.25">
      <c r="B17" s="4"/>
      <c r="C17" s="4"/>
      <c r="D17" s="4"/>
      <c r="E17" s="4"/>
    </row>
    <row r="18" spans="2:5" x14ac:dyDescent="0.25">
      <c r="B18" s="4"/>
      <c r="C18" s="4"/>
      <c r="D18" s="4"/>
      <c r="E18" s="4"/>
    </row>
    <row r="19" spans="2:5" x14ac:dyDescent="0.25">
      <c r="B19" s="4"/>
      <c r="C19" s="4"/>
      <c r="D19" s="3"/>
      <c r="E19" s="4"/>
    </row>
  </sheetData>
  <mergeCells count="5">
    <mergeCell ref="F1:G1"/>
    <mergeCell ref="H1:I1"/>
    <mergeCell ref="J1:K1"/>
    <mergeCell ref="L1:M1"/>
    <mergeCell ref="A1:E1"/>
  </mergeCells>
  <hyperlinks>
    <hyperlink ref="A3" r:id="rId1" display="https://www.sciencedirect.com/science/article/pii/S0378517398003755?via%3Dihub" xr:uid="{6060694A-D428-4226-8820-3C9858B4F2D8}"/>
    <hyperlink ref="F3" r:id="rId2" display="https://pubs.acs.org/doi/10.1021/je400714f" xr:uid="{DB86D943-9C3C-4917-90DB-EFB8CFB9D1D6}"/>
    <hyperlink ref="J3" r:id="rId3" display="https://pubs.acs.org/doi/10.1021/je400714f" xr:uid="{A840FD87-2AFC-413B-B540-A3F514EACAD2}"/>
    <hyperlink ref="L3" r:id="rId4" display="https://pubs.acs.org/doi/10.1021/je400714f" xr:uid="{FFF7CEAC-66E1-495E-996A-224CD5D14428}"/>
    <hyperlink ref="H3" r:id="rId5" display="https://www.sciencedirect.com/science/article/pii/S0378517398003755?via%3Dihub" xr:uid="{CF7B4A72-2671-4D02-A6BF-875018BAF73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c034bc-2106-4ae3-b7be-f3ba26000d3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956F13826C74AB3E8BF3A18CD5CC8" ma:contentTypeVersion="12" ma:contentTypeDescription="Create a new document." ma:contentTypeScope="" ma:versionID="02188c952e96f6b2e65918c88b5d936c">
  <xsd:schema xmlns:xsd="http://www.w3.org/2001/XMLSchema" xmlns:xs="http://www.w3.org/2001/XMLSchema" xmlns:p="http://schemas.microsoft.com/office/2006/metadata/properties" xmlns:ns2="47c034bc-2106-4ae3-b7be-f3ba26000d32" targetNamespace="http://schemas.microsoft.com/office/2006/metadata/properties" ma:root="true" ma:fieldsID="a80c0bf88562929e484aee1616ff8fc2" ns2:_="">
    <xsd:import namespace="47c034bc-2106-4ae3-b7be-f3ba26000d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c034bc-2106-4ae3-b7be-f3ba26000d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2FBA4-66B9-467E-9D33-8DD60A57F8D3}">
  <ds:schemaRefs>
    <ds:schemaRef ds:uri="http://schemas.microsoft.com/office/2006/metadata/properties"/>
    <ds:schemaRef ds:uri="http://schemas.microsoft.com/office/infopath/2007/PartnerControls"/>
    <ds:schemaRef ds:uri="47c034bc-2106-4ae3-b7be-f3ba26000d32"/>
  </ds:schemaRefs>
</ds:datastoreItem>
</file>

<file path=customXml/itemProps2.xml><?xml version="1.0" encoding="utf-8"?>
<ds:datastoreItem xmlns:ds="http://schemas.openxmlformats.org/officeDocument/2006/customXml" ds:itemID="{2B24A445-9716-4150-B7AA-B82EADE70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91BF1B-1EC9-4E0D-A45D-AE2B940F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c034bc-2106-4ae3-b7be-f3ba26000d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Ibuprofen</vt:lpstr>
      <vt:lpstr>Paracetamol</vt:lpstr>
      <vt:lpstr>Mefenamic Acid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Fraser, Harrison A</dc:creator>
  <cp:keywords/>
  <dc:description/>
  <cp:lastModifiedBy>Fraser, Harrison A</cp:lastModifiedBy>
  <cp:revision/>
  <dcterms:created xsi:type="dcterms:W3CDTF">2025-03-13T11:07:11Z</dcterms:created>
  <dcterms:modified xsi:type="dcterms:W3CDTF">2025-03-14T13:26:40Z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0x010100114956F13826C74AB3E8BF3A18CD5CC8</vt:lpwstr>
  </property>
  <property fmtid="{D5CDD505-2E9C-101B-9397-08002B2CF9AE}" pid="3" name="MediaServiceImageTags">
    <vt:lpwstr/>
  </property>
</Properties>
</file>