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\\192.168.11.100\Works\Project_GP01\3_仕様書\"/>
    </mc:Choice>
  </mc:AlternateContent>
  <xr:revisionPtr revIDLastSave="0" documentId="13_ncr:1_{8ADEF6F2-193F-410A-B85E-FF96AA1F22E5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作業フローについて" sheetId="4" r:id="rId1"/>
    <sheet name="スケジュール" sheetId="1" r:id="rId2"/>
    <sheet name="汎用リスト" sheetId="6" r:id="rId3"/>
    <sheet name="ホーム画面" sheetId="7" r:id="rId4"/>
    <sheet name="ストーリークエスト" sheetId="8" r:id="rId5"/>
    <sheet name="ステージ選択" sheetId="9" r:id="rId6"/>
    <sheet name="バトル前準備" sheetId="10" r:id="rId7"/>
    <sheet name="部隊" sheetId="11" r:id="rId8"/>
    <sheet name="ふれあい" sheetId="12" r:id="rId9"/>
    <sheet name="TRカード" sheetId="13" r:id="rId10"/>
    <sheet name="Holiday" sheetId="2" r:id="rId11"/>
  </sheets>
  <definedNames>
    <definedName name="Holiday">Holiday!$A$2:$C$73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I13" i="1"/>
  <c r="H12" i="1"/>
  <c r="H11" i="1"/>
  <c r="I14" i="1" l="1"/>
  <c r="I11" i="1"/>
  <c r="I12" i="1"/>
  <c r="J13" i="1"/>
  <c r="I6" i="1"/>
  <c r="I4" i="1" s="1"/>
  <c r="H7" i="1"/>
  <c r="H5" i="1"/>
  <c r="H4" i="1"/>
  <c r="J14" i="1" l="1"/>
  <c r="J11" i="1"/>
  <c r="J12" i="1"/>
  <c r="K13" i="1"/>
  <c r="J6" i="1"/>
  <c r="K6" i="1" s="1"/>
  <c r="K4" i="1" s="1"/>
  <c r="I7" i="1"/>
  <c r="I5" i="1"/>
  <c r="K14" i="1" l="1"/>
  <c r="K12" i="1"/>
  <c r="L13" i="1"/>
  <c r="K11" i="1"/>
  <c r="L6" i="1"/>
  <c r="L5" i="1" s="1"/>
  <c r="K7" i="1"/>
  <c r="K5" i="1"/>
  <c r="J7" i="1"/>
  <c r="J5" i="1"/>
  <c r="J4" i="1"/>
  <c r="L14" i="1" l="1"/>
  <c r="L12" i="1"/>
  <c r="M13" i="1"/>
  <c r="L11" i="1"/>
  <c r="L7" i="1"/>
  <c r="L4" i="1"/>
  <c r="M6" i="1"/>
  <c r="M7" i="1" s="1"/>
  <c r="M12" i="1" l="1"/>
  <c r="N13" i="1"/>
  <c r="M14" i="1"/>
  <c r="M11" i="1"/>
  <c r="M5" i="1"/>
  <c r="N6" i="1"/>
  <c r="N5" i="1" s="1"/>
  <c r="M4" i="1"/>
  <c r="O13" i="1" l="1"/>
  <c r="N14" i="1"/>
  <c r="N11" i="1"/>
  <c r="N12" i="1"/>
  <c r="N4" i="1"/>
  <c r="N7" i="1"/>
  <c r="O6" i="1"/>
  <c r="O4" i="1" s="1"/>
  <c r="P13" i="1" l="1"/>
  <c r="O14" i="1"/>
  <c r="O11" i="1"/>
  <c r="O12" i="1"/>
  <c r="O5" i="1"/>
  <c r="O7" i="1"/>
  <c r="P6" i="1"/>
  <c r="P4" i="1" s="1"/>
  <c r="P14" i="1" l="1"/>
  <c r="P11" i="1"/>
  <c r="P12" i="1"/>
  <c r="Q13" i="1"/>
  <c r="P5" i="1"/>
  <c r="P7" i="1"/>
  <c r="Q6" i="1"/>
  <c r="Q4" i="1" s="1"/>
  <c r="R6" i="1" l="1"/>
  <c r="R4" i="1" s="1"/>
  <c r="Q7" i="1"/>
  <c r="Q5" i="1"/>
  <c r="Q14" i="1"/>
  <c r="Q11" i="1"/>
  <c r="Q12" i="1"/>
  <c r="R13" i="1"/>
  <c r="R7" i="1" l="1"/>
  <c r="S6" i="1"/>
  <c r="S7" i="1" s="1"/>
  <c r="R5" i="1"/>
  <c r="R14" i="1"/>
  <c r="R11" i="1"/>
  <c r="R12" i="1"/>
  <c r="S13" i="1"/>
  <c r="T6" i="1" l="1"/>
  <c r="T4" i="1" s="1"/>
  <c r="S4" i="1"/>
  <c r="S5" i="1"/>
  <c r="S14" i="1"/>
  <c r="S12" i="1"/>
  <c r="T13" i="1"/>
  <c r="S11" i="1"/>
  <c r="U6" i="1" l="1"/>
  <c r="U5" i="1" s="1"/>
  <c r="T5" i="1"/>
  <c r="T7" i="1"/>
  <c r="T14" i="1"/>
  <c r="T12" i="1"/>
  <c r="U13" i="1"/>
  <c r="T11" i="1"/>
  <c r="U4" i="1" l="1"/>
  <c r="U7" i="1"/>
  <c r="V6" i="1"/>
  <c r="V4" i="1" s="1"/>
  <c r="U12" i="1"/>
  <c r="V13" i="1"/>
  <c r="U14" i="1"/>
  <c r="U11" i="1"/>
  <c r="V5" i="1" l="1"/>
  <c r="W6" i="1"/>
  <c r="W7" i="1" s="1"/>
  <c r="V7" i="1"/>
  <c r="W13" i="1"/>
  <c r="V14" i="1"/>
  <c r="V12" i="1"/>
  <c r="V11" i="1"/>
  <c r="W4" i="1" l="1"/>
  <c r="W5" i="1"/>
  <c r="X6" i="1"/>
  <c r="X5" i="1" s="1"/>
  <c r="X13" i="1"/>
  <c r="W14" i="1"/>
  <c r="W11" i="1"/>
  <c r="W12" i="1"/>
  <c r="X7" i="1" l="1"/>
  <c r="Y6" i="1"/>
  <c r="Y7" i="1" s="1"/>
  <c r="X4" i="1"/>
  <c r="X14" i="1"/>
  <c r="X11" i="1"/>
  <c r="Y13" i="1"/>
  <c r="X12" i="1"/>
  <c r="Y5" i="1"/>
  <c r="Z6" i="1" l="1"/>
  <c r="Z5" i="1" s="1"/>
  <c r="Y4" i="1"/>
  <c r="Y14" i="1"/>
  <c r="Y11" i="1"/>
  <c r="Y12" i="1"/>
  <c r="Z13" i="1"/>
  <c r="AA6" i="1"/>
  <c r="AB6" i="1" s="1"/>
  <c r="Z7" i="1" l="1"/>
  <c r="Z4" i="1"/>
  <c r="Z14" i="1"/>
  <c r="Z11" i="1"/>
  <c r="Z12" i="1"/>
  <c r="AA13" i="1"/>
  <c r="AB7" i="1"/>
  <c r="AB4" i="1"/>
  <c r="AB5" i="1"/>
  <c r="AC6" i="1"/>
  <c r="AA7" i="1"/>
  <c r="AA5" i="1"/>
  <c r="AA4" i="1"/>
  <c r="AA14" i="1" l="1"/>
  <c r="AA12" i="1"/>
  <c r="AB13" i="1"/>
  <c r="AA11" i="1"/>
  <c r="AC7" i="1"/>
  <c r="AC4" i="1"/>
  <c r="AC5" i="1"/>
  <c r="AD6" i="1"/>
  <c r="AB14" i="1" l="1"/>
  <c r="AB12" i="1"/>
  <c r="AC13" i="1"/>
  <c r="AB11" i="1"/>
  <c r="AD4" i="1"/>
  <c r="AE6" i="1"/>
  <c r="AD7" i="1"/>
  <c r="AD5" i="1"/>
  <c r="AC12" i="1" l="1"/>
  <c r="AD13" i="1"/>
  <c r="AC14" i="1"/>
  <c r="AC11" i="1"/>
  <c r="AE4" i="1"/>
  <c r="AE7" i="1"/>
  <c r="AF6" i="1"/>
  <c r="AE5" i="1"/>
  <c r="AE13" i="1" l="1"/>
  <c r="AD14" i="1"/>
  <c r="AD11" i="1"/>
  <c r="AD12" i="1"/>
  <c r="AF4" i="1"/>
  <c r="AF7" i="1"/>
  <c r="AF5" i="1"/>
  <c r="AG6" i="1"/>
  <c r="AF13" i="1" l="1"/>
  <c r="AE14" i="1"/>
  <c r="AE11" i="1"/>
  <c r="AE12" i="1"/>
  <c r="AH6" i="1"/>
  <c r="AG5" i="1"/>
  <c r="AG7" i="1"/>
  <c r="AG4" i="1"/>
  <c r="AF14" i="1" l="1"/>
  <c r="AF11" i="1"/>
  <c r="AG13" i="1"/>
  <c r="AF12" i="1"/>
  <c r="AH7" i="1"/>
  <c r="AI6" i="1"/>
  <c r="AH4" i="1"/>
  <c r="AH5" i="1"/>
  <c r="AG14" i="1" l="1"/>
  <c r="AG11" i="1"/>
  <c r="AG12" i="1"/>
  <c r="AH13" i="1"/>
  <c r="AI5" i="1"/>
  <c r="AI7" i="1"/>
  <c r="AI4" i="1"/>
  <c r="AJ6" i="1"/>
  <c r="AH14" i="1" l="1"/>
  <c r="AH11" i="1"/>
  <c r="AH12" i="1"/>
  <c r="AI13" i="1"/>
  <c r="AJ5" i="1"/>
  <c r="AK6" i="1"/>
  <c r="AJ4" i="1"/>
  <c r="AJ7" i="1"/>
  <c r="AI14" i="1" l="1"/>
  <c r="AI12" i="1"/>
  <c r="AJ13" i="1"/>
  <c r="AI11" i="1"/>
  <c r="AK5" i="1"/>
  <c r="AK4" i="1"/>
  <c r="AL6" i="1"/>
  <c r="AK7" i="1"/>
  <c r="AJ14" i="1" l="1"/>
  <c r="AJ12" i="1"/>
  <c r="AK13" i="1"/>
  <c r="AJ11" i="1"/>
  <c r="AM6" i="1"/>
  <c r="AL7" i="1"/>
  <c r="AL5" i="1"/>
  <c r="AL4" i="1"/>
  <c r="AK12" i="1" l="1"/>
  <c r="AL13" i="1"/>
  <c r="AK14" i="1"/>
  <c r="AK11" i="1"/>
  <c r="AN6" i="1"/>
  <c r="AM7" i="1"/>
  <c r="AM5" i="1"/>
  <c r="AM4" i="1"/>
  <c r="AM13" i="1" l="1"/>
  <c r="AL14" i="1"/>
  <c r="AL12" i="1"/>
  <c r="AL11" i="1"/>
  <c r="AO6" i="1"/>
  <c r="AN5" i="1"/>
  <c r="AN7" i="1"/>
  <c r="AN4" i="1"/>
  <c r="AN13" i="1" l="1"/>
  <c r="AM14" i="1"/>
  <c r="AM11" i="1"/>
  <c r="AM12" i="1"/>
  <c r="AO5" i="1"/>
  <c r="AP6" i="1"/>
  <c r="AO7" i="1"/>
  <c r="AO4" i="1"/>
  <c r="AN14" i="1" l="1"/>
  <c r="AN11" i="1"/>
  <c r="AO13" i="1"/>
  <c r="AN12" i="1"/>
  <c r="AP7" i="1"/>
  <c r="AP4" i="1"/>
  <c r="AP5" i="1"/>
  <c r="AQ6" i="1"/>
  <c r="AO14" i="1" l="1"/>
  <c r="AO11" i="1"/>
  <c r="AO12" i="1"/>
  <c r="AP13" i="1"/>
  <c r="AR6" i="1"/>
  <c r="AQ4" i="1"/>
  <c r="AQ5" i="1"/>
  <c r="AQ7" i="1"/>
  <c r="AP14" i="1" l="1"/>
  <c r="AP11" i="1"/>
  <c r="AP12" i="1"/>
  <c r="AQ13" i="1"/>
  <c r="AR7" i="1"/>
  <c r="AS6" i="1"/>
  <c r="AR5" i="1"/>
  <c r="AR4" i="1"/>
  <c r="AQ14" i="1" l="1"/>
  <c r="AQ12" i="1"/>
  <c r="AR13" i="1"/>
  <c r="AQ11" i="1"/>
  <c r="AS7" i="1"/>
  <c r="AS4" i="1"/>
  <c r="AS5" i="1"/>
  <c r="AT6" i="1"/>
  <c r="AR14" i="1" l="1"/>
  <c r="AR12" i="1"/>
  <c r="AS13" i="1"/>
  <c r="AR11" i="1"/>
  <c r="AT4" i="1"/>
  <c r="AU6" i="1"/>
  <c r="AT5" i="1"/>
  <c r="AT7" i="1"/>
  <c r="AS12" i="1" l="1"/>
  <c r="AT13" i="1"/>
  <c r="AS14" i="1"/>
  <c r="AS11" i="1"/>
  <c r="AU7" i="1"/>
  <c r="AV6" i="1"/>
  <c r="AU4" i="1"/>
  <c r="AU5" i="1"/>
  <c r="AU13" i="1" l="1"/>
  <c r="AT14" i="1"/>
  <c r="AT11" i="1"/>
  <c r="AT12" i="1"/>
  <c r="AV4" i="1"/>
  <c r="AV7" i="1"/>
  <c r="AW6" i="1"/>
  <c r="AV5" i="1"/>
  <c r="AV13" i="1" l="1"/>
  <c r="AU14" i="1"/>
  <c r="AU11" i="1"/>
  <c r="AU12" i="1"/>
  <c r="AW4" i="1"/>
  <c r="AW7" i="1"/>
  <c r="AW5" i="1"/>
  <c r="AX6" i="1"/>
  <c r="AW13" i="1" l="1"/>
  <c r="AV14" i="1"/>
  <c r="AV11" i="1"/>
  <c r="AV12" i="1"/>
  <c r="AX5" i="1"/>
  <c r="AX4" i="1"/>
  <c r="AX7" i="1"/>
  <c r="AY6" i="1"/>
  <c r="AW14" i="1" l="1"/>
  <c r="AW11" i="1"/>
  <c r="AW12" i="1"/>
  <c r="AX13" i="1"/>
  <c r="AY5" i="1"/>
  <c r="AY4" i="1"/>
  <c r="AY7" i="1"/>
  <c r="AZ6" i="1"/>
  <c r="AX14" i="1" l="1"/>
  <c r="AX11" i="1"/>
  <c r="AX12" i="1"/>
  <c r="AY13" i="1"/>
  <c r="AZ5" i="1"/>
  <c r="AZ4" i="1"/>
  <c r="BA6" i="1"/>
  <c r="AZ7" i="1"/>
  <c r="AY14" i="1" l="1"/>
  <c r="AY12" i="1"/>
  <c r="AZ13" i="1"/>
  <c r="AY11" i="1"/>
  <c r="BB6" i="1"/>
  <c r="BA4" i="1"/>
  <c r="BA5" i="1"/>
  <c r="BA7" i="1"/>
  <c r="AZ14" i="1" l="1"/>
  <c r="AZ12" i="1"/>
  <c r="BA13" i="1"/>
  <c r="AZ11" i="1"/>
  <c r="BC6" i="1"/>
  <c r="BB5" i="1"/>
  <c r="BB7" i="1"/>
  <c r="BB4" i="1"/>
  <c r="BA12" i="1" l="1"/>
  <c r="BB13" i="1"/>
  <c r="BA14" i="1"/>
  <c r="BA11" i="1"/>
  <c r="BD6" i="1"/>
  <c r="BC4" i="1"/>
  <c r="BC5" i="1"/>
  <c r="BC7" i="1"/>
  <c r="BC13" i="1" l="1"/>
  <c r="BB14" i="1"/>
  <c r="BB12" i="1"/>
  <c r="BB11" i="1"/>
  <c r="BE6" i="1"/>
  <c r="BD5" i="1"/>
  <c r="BD4" i="1"/>
  <c r="BD7" i="1"/>
  <c r="BD13" i="1" l="1"/>
  <c r="BC14" i="1"/>
  <c r="BC11" i="1"/>
  <c r="BC12" i="1"/>
  <c r="BE7" i="1"/>
  <c r="BE4" i="1"/>
  <c r="BF6" i="1"/>
  <c r="BE5" i="1"/>
  <c r="BE13" i="1" l="1"/>
  <c r="BD14" i="1"/>
  <c r="BD11" i="1"/>
  <c r="BD12" i="1"/>
  <c r="BF5" i="1"/>
  <c r="BF7" i="1"/>
  <c r="BF4" i="1"/>
  <c r="BG6" i="1"/>
  <c r="BE14" i="1" l="1"/>
  <c r="BE11" i="1"/>
  <c r="BE12" i="1"/>
  <c r="BF13" i="1"/>
  <c r="BG5" i="1"/>
  <c r="BG4" i="1"/>
  <c r="BG7" i="1"/>
  <c r="BH6" i="1"/>
  <c r="BF14" i="1" l="1"/>
  <c r="BF11" i="1"/>
  <c r="BF12" i="1"/>
  <c r="BG13" i="1"/>
  <c r="BH7" i="1"/>
  <c r="BI6" i="1"/>
  <c r="BH4" i="1"/>
  <c r="BH5" i="1"/>
  <c r="BG14" i="1" l="1"/>
  <c r="BG12" i="1"/>
  <c r="BH13" i="1"/>
  <c r="BG11" i="1"/>
  <c r="BI5" i="1"/>
  <c r="BI4" i="1"/>
  <c r="BJ6" i="1"/>
  <c r="BI7" i="1"/>
  <c r="BH14" i="1" l="1"/>
  <c r="BH12" i="1"/>
  <c r="BI13" i="1"/>
  <c r="BH11" i="1"/>
  <c r="BJ4" i="1"/>
  <c r="BJ7" i="1"/>
  <c r="BJ5" i="1"/>
  <c r="BK6" i="1"/>
  <c r="BI12" i="1" l="1"/>
  <c r="BJ13" i="1"/>
  <c r="BI14" i="1"/>
  <c r="BI11" i="1"/>
  <c r="BK5" i="1"/>
  <c r="BL6" i="1"/>
  <c r="BK4" i="1"/>
  <c r="BK7" i="1"/>
  <c r="BK13" i="1" l="1"/>
  <c r="BJ14" i="1"/>
  <c r="BJ12" i="1"/>
  <c r="BJ11" i="1"/>
  <c r="BL5" i="1"/>
  <c r="BL7" i="1"/>
  <c r="BL4" i="1"/>
  <c r="BM6" i="1"/>
  <c r="BL13" i="1" l="1"/>
  <c r="BK14" i="1"/>
  <c r="BK11" i="1"/>
  <c r="BK12" i="1"/>
  <c r="BN6" i="1"/>
  <c r="BM4" i="1"/>
  <c r="BM7" i="1"/>
  <c r="BM5" i="1"/>
  <c r="BM13" i="1" l="1"/>
  <c r="BL14" i="1"/>
  <c r="BL11" i="1"/>
  <c r="BL12" i="1"/>
  <c r="BO6" i="1"/>
  <c r="BN5" i="1"/>
  <c r="BN7" i="1"/>
  <c r="BN4" i="1"/>
  <c r="BM14" i="1" l="1"/>
  <c r="BM11" i="1"/>
  <c r="BM12" i="1"/>
  <c r="BN13" i="1"/>
  <c r="BO5" i="1"/>
  <c r="BO4" i="1"/>
  <c r="BO7" i="1"/>
  <c r="BP6" i="1"/>
  <c r="BN14" i="1" l="1"/>
  <c r="BN11" i="1"/>
  <c r="BN12" i="1"/>
  <c r="BO13" i="1"/>
  <c r="BP5" i="1"/>
  <c r="BP7" i="1"/>
  <c r="BP4" i="1"/>
  <c r="BQ6" i="1"/>
  <c r="BO14" i="1" l="1"/>
  <c r="BO12" i="1"/>
  <c r="BP13" i="1"/>
  <c r="BO11" i="1"/>
  <c r="BQ7" i="1"/>
  <c r="BR6" i="1"/>
  <c r="BQ4" i="1"/>
  <c r="BQ5" i="1"/>
  <c r="BP14" i="1" l="1"/>
  <c r="BP12" i="1"/>
  <c r="BQ13" i="1"/>
  <c r="BP11" i="1"/>
  <c r="BR4" i="1"/>
  <c r="BS6" i="1"/>
  <c r="BR5" i="1"/>
  <c r="BR7" i="1"/>
  <c r="BQ12" i="1" l="1"/>
  <c r="BR13" i="1"/>
  <c r="BQ14" i="1"/>
  <c r="BQ11" i="1"/>
  <c r="BT6" i="1"/>
  <c r="BS5" i="1"/>
  <c r="BS4" i="1"/>
  <c r="BS7" i="1"/>
  <c r="BS13" i="1" l="1"/>
  <c r="BR14" i="1"/>
  <c r="BR12" i="1"/>
  <c r="BR11" i="1"/>
  <c r="BT7" i="1"/>
  <c r="BU6" i="1"/>
  <c r="BT5" i="1"/>
  <c r="BT4" i="1"/>
  <c r="BT13" i="1" l="1"/>
  <c r="BS14" i="1"/>
  <c r="BS11" i="1"/>
  <c r="BS12" i="1"/>
  <c r="BU7" i="1"/>
  <c r="BU5" i="1"/>
  <c r="BU4" i="1"/>
  <c r="BV6" i="1"/>
  <c r="BU13" i="1" l="1"/>
  <c r="BT14" i="1"/>
  <c r="BT11" i="1"/>
  <c r="BT12" i="1"/>
  <c r="BV7" i="1"/>
  <c r="BW6" i="1"/>
  <c r="BV5" i="1"/>
  <c r="BV4" i="1"/>
  <c r="BU14" i="1" l="1"/>
  <c r="BU11" i="1"/>
  <c r="BU12" i="1"/>
  <c r="BV13" i="1"/>
  <c r="BX6" i="1"/>
  <c r="BW4" i="1"/>
  <c r="BW7" i="1"/>
  <c r="BW5" i="1"/>
  <c r="BV14" i="1" l="1"/>
  <c r="BV11" i="1"/>
  <c r="BV12" i="1"/>
  <c r="BW13" i="1"/>
  <c r="BX4" i="1"/>
  <c r="BX7" i="1"/>
  <c r="BY6" i="1"/>
  <c r="BX5" i="1"/>
  <c r="BW14" i="1" l="1"/>
  <c r="BW12" i="1"/>
  <c r="BX13" i="1"/>
  <c r="BW11" i="1"/>
  <c r="BY4" i="1"/>
  <c r="BY5" i="1"/>
  <c r="BY7" i="1"/>
  <c r="BZ6" i="1"/>
  <c r="BX14" i="1" l="1"/>
  <c r="BX12" i="1"/>
  <c r="BY13" i="1"/>
  <c r="BX11" i="1"/>
  <c r="CA6" i="1"/>
  <c r="BZ5" i="1"/>
  <c r="BZ7" i="1"/>
  <c r="BZ4" i="1"/>
  <c r="BY12" i="1" l="1"/>
  <c r="BZ13" i="1"/>
  <c r="BY14" i="1"/>
  <c r="BY11" i="1"/>
  <c r="CA5" i="1"/>
  <c r="CA4" i="1"/>
  <c r="CB6" i="1"/>
  <c r="CA7" i="1"/>
  <c r="CA13" i="1" l="1"/>
  <c r="BZ14" i="1"/>
  <c r="BZ11" i="1"/>
  <c r="BZ12" i="1"/>
  <c r="CB5" i="1"/>
  <c r="CB4" i="1"/>
  <c r="CC6" i="1"/>
  <c r="CB7" i="1"/>
  <c r="CB13" i="1" l="1"/>
  <c r="CA14" i="1"/>
  <c r="CA11" i="1"/>
  <c r="CA12" i="1"/>
  <c r="CC7" i="1"/>
  <c r="CD6" i="1"/>
  <c r="CC4" i="1"/>
  <c r="CC5" i="1"/>
  <c r="CC13" i="1" l="1"/>
  <c r="CB14" i="1"/>
  <c r="CB11" i="1"/>
  <c r="CB12" i="1"/>
  <c r="CE6" i="1"/>
  <c r="CD7" i="1"/>
  <c r="CD5" i="1"/>
  <c r="CD4" i="1"/>
  <c r="CC14" i="1" l="1"/>
  <c r="CC11" i="1"/>
  <c r="CC12" i="1"/>
  <c r="CD13" i="1"/>
  <c r="CE4" i="1"/>
  <c r="CF6" i="1"/>
  <c r="CE7" i="1"/>
  <c r="CE5" i="1"/>
  <c r="CD14" i="1" l="1"/>
  <c r="CD11" i="1"/>
  <c r="CD12" i="1"/>
  <c r="CE13" i="1"/>
  <c r="CF5" i="1"/>
  <c r="CF7" i="1"/>
  <c r="CF4" i="1"/>
  <c r="CG6" i="1"/>
  <c r="CE14" i="1" l="1"/>
  <c r="CE12" i="1"/>
  <c r="CF13" i="1"/>
  <c r="CE11" i="1"/>
  <c r="CG4" i="1"/>
  <c r="CH6" i="1"/>
  <c r="CG5" i="1"/>
  <c r="CG7" i="1"/>
  <c r="CF14" i="1" l="1"/>
  <c r="CF12" i="1"/>
  <c r="CG13" i="1"/>
  <c r="CF11" i="1"/>
  <c r="CH4" i="1"/>
  <c r="CH7" i="1"/>
  <c r="CI6" i="1"/>
  <c r="CH5" i="1"/>
  <c r="CG12" i="1" l="1"/>
  <c r="CH13" i="1"/>
  <c r="CG14" i="1"/>
  <c r="CG11" i="1"/>
  <c r="CI7" i="1"/>
  <c r="CJ6" i="1"/>
  <c r="CI5" i="1"/>
  <c r="CI4" i="1"/>
  <c r="CI13" i="1" l="1"/>
  <c r="CH14" i="1"/>
  <c r="CH11" i="1"/>
  <c r="CH12" i="1"/>
  <c r="CJ7" i="1"/>
  <c r="CK6" i="1"/>
  <c r="CJ5" i="1"/>
  <c r="CJ4" i="1"/>
  <c r="CJ13" i="1" l="1"/>
  <c r="CI14" i="1"/>
  <c r="CI11" i="1"/>
  <c r="CI12" i="1"/>
  <c r="CK4" i="1"/>
  <c r="CK7" i="1"/>
  <c r="CK5" i="1"/>
  <c r="CL6" i="1"/>
  <c r="CK13" i="1" l="1"/>
  <c r="CJ14" i="1"/>
  <c r="CJ11" i="1"/>
  <c r="CJ12" i="1"/>
  <c r="CL5" i="1"/>
  <c r="CL7" i="1"/>
  <c r="CL4" i="1"/>
  <c r="CM6" i="1"/>
  <c r="CK14" i="1" l="1"/>
  <c r="CK11" i="1"/>
  <c r="CK12" i="1"/>
  <c r="CL13" i="1"/>
  <c r="CM4" i="1"/>
  <c r="CM7" i="1"/>
  <c r="CM5" i="1"/>
  <c r="CN6" i="1"/>
  <c r="CL14" i="1" l="1"/>
  <c r="CL11" i="1"/>
  <c r="CL12" i="1"/>
  <c r="CM13" i="1"/>
  <c r="CN7" i="1"/>
  <c r="CN4" i="1"/>
  <c r="CO6" i="1"/>
  <c r="CN5" i="1"/>
  <c r="CM14" i="1" l="1"/>
  <c r="CM12" i="1"/>
  <c r="CN13" i="1"/>
  <c r="CM11" i="1"/>
  <c r="CO4" i="1"/>
  <c r="CO5" i="1"/>
  <c r="CO7" i="1"/>
  <c r="CP6" i="1"/>
  <c r="CN14" i="1" l="1"/>
  <c r="CN12" i="1"/>
  <c r="CO13" i="1"/>
  <c r="CN11" i="1"/>
  <c r="CP4" i="1"/>
  <c r="CP7" i="1"/>
  <c r="CQ6" i="1"/>
  <c r="CP5" i="1"/>
  <c r="CO12" i="1" l="1"/>
  <c r="CP13" i="1"/>
  <c r="CO14" i="1"/>
  <c r="CO11" i="1"/>
  <c r="CQ4" i="1"/>
  <c r="CR6" i="1"/>
  <c r="CQ7" i="1"/>
  <c r="CQ5" i="1"/>
  <c r="CQ13" i="1" l="1"/>
  <c r="CP14" i="1"/>
  <c r="CP11" i="1"/>
  <c r="CP12" i="1"/>
  <c r="CR4" i="1"/>
  <c r="CS6" i="1"/>
  <c r="CR5" i="1"/>
  <c r="CR7" i="1"/>
  <c r="CR13" i="1" l="1"/>
  <c r="CQ14" i="1"/>
  <c r="CQ11" i="1"/>
  <c r="CQ12" i="1"/>
  <c r="CS5" i="1"/>
  <c r="CS4" i="1"/>
  <c r="CT6" i="1"/>
  <c r="CS7" i="1"/>
  <c r="CS13" i="1" l="1"/>
  <c r="CR14" i="1"/>
  <c r="CR11" i="1"/>
  <c r="CR12" i="1"/>
  <c r="CT7" i="1"/>
  <c r="CU6" i="1"/>
  <c r="CT4" i="1"/>
  <c r="CT5" i="1"/>
  <c r="CS14" i="1" l="1"/>
  <c r="CS11" i="1"/>
  <c r="CS12" i="1"/>
  <c r="CT13" i="1"/>
  <c r="CU5" i="1"/>
  <c r="CU4" i="1"/>
  <c r="CU7" i="1"/>
  <c r="CV6" i="1"/>
  <c r="CT14" i="1" l="1"/>
  <c r="CT11" i="1"/>
  <c r="CT12" i="1"/>
  <c r="CU13" i="1"/>
  <c r="CW6" i="1"/>
  <c r="CV7" i="1"/>
  <c r="CV5" i="1"/>
  <c r="CV4" i="1"/>
  <c r="CU14" i="1" l="1"/>
  <c r="CU12" i="1"/>
  <c r="CV13" i="1"/>
  <c r="CU11" i="1"/>
  <c r="CW4" i="1"/>
  <c r="CW7" i="1"/>
  <c r="CX6" i="1"/>
  <c r="CW5" i="1"/>
  <c r="CV14" i="1" l="1"/>
  <c r="CV12" i="1"/>
  <c r="CW13" i="1"/>
  <c r="CV11" i="1"/>
  <c r="CX5" i="1"/>
  <c r="CX4" i="1"/>
  <c r="CX7" i="1"/>
  <c r="CY6" i="1"/>
  <c r="CW12" i="1" l="1"/>
  <c r="CX13" i="1"/>
  <c r="CW14" i="1"/>
  <c r="CW11" i="1"/>
  <c r="CZ6" i="1"/>
  <c r="CY4" i="1"/>
  <c r="CY7" i="1"/>
  <c r="CY5" i="1"/>
  <c r="CY13" i="1" l="1"/>
  <c r="CX14" i="1"/>
  <c r="CX12" i="1"/>
  <c r="CX11" i="1"/>
  <c r="CZ7" i="1"/>
  <c r="CZ5" i="1"/>
  <c r="CZ4" i="1"/>
  <c r="DA6" i="1"/>
  <c r="CZ13" i="1" l="1"/>
  <c r="CY14" i="1"/>
  <c r="CY11" i="1"/>
  <c r="CY12" i="1"/>
  <c r="DA4" i="1"/>
  <c r="DA7" i="1"/>
  <c r="DB6" i="1"/>
  <c r="DA5" i="1"/>
  <c r="DA13" i="1" l="1"/>
  <c r="CZ14" i="1"/>
  <c r="CZ11" i="1"/>
  <c r="CZ12" i="1"/>
  <c r="DB5" i="1"/>
  <c r="DB7" i="1"/>
  <c r="DC6" i="1"/>
  <c r="DB4" i="1"/>
  <c r="DA14" i="1" l="1"/>
  <c r="DA11" i="1"/>
  <c r="DA12" i="1"/>
  <c r="DB13" i="1"/>
  <c r="DD6" i="1"/>
  <c r="DC7" i="1"/>
  <c r="DC5" i="1"/>
  <c r="DC4" i="1"/>
  <c r="DB14" i="1" l="1"/>
  <c r="DB11" i="1"/>
  <c r="DB12" i="1"/>
  <c r="DC13" i="1"/>
  <c r="DD7" i="1"/>
  <c r="DD5" i="1"/>
  <c r="DE6" i="1"/>
  <c r="DD4" i="1"/>
  <c r="DC14" i="1" l="1"/>
  <c r="DC11" i="1"/>
  <c r="DC12" i="1"/>
  <c r="DD13" i="1"/>
  <c r="DF6" i="1"/>
  <c r="DE7" i="1"/>
  <c r="DE5" i="1"/>
  <c r="DE4" i="1"/>
  <c r="DD14" i="1" l="1"/>
  <c r="DD12" i="1"/>
  <c r="DE13" i="1"/>
  <c r="DD11" i="1"/>
  <c r="DG6" i="1"/>
  <c r="DF4" i="1"/>
  <c r="DF7" i="1"/>
  <c r="DF5" i="1"/>
  <c r="DE12" i="1" l="1"/>
  <c r="DF13" i="1"/>
  <c r="DE14" i="1"/>
  <c r="DE11" i="1"/>
  <c r="DG4" i="1"/>
  <c r="DG5" i="1"/>
  <c r="DG7" i="1"/>
  <c r="DH6" i="1"/>
  <c r="DG13" i="1" l="1"/>
  <c r="DF14" i="1"/>
  <c r="DF11" i="1"/>
  <c r="DF12" i="1"/>
  <c r="DH5" i="1"/>
  <c r="DI6" i="1"/>
  <c r="DH4" i="1"/>
  <c r="DH7" i="1"/>
  <c r="DH13" i="1" l="1"/>
  <c r="DG14" i="1"/>
  <c r="DG11" i="1"/>
  <c r="DG12" i="1"/>
  <c r="DJ6" i="1"/>
  <c r="DI5" i="1"/>
  <c r="DI4" i="1"/>
  <c r="DI7" i="1"/>
  <c r="DI13" i="1" l="1"/>
  <c r="DH14" i="1"/>
  <c r="DH11" i="1"/>
  <c r="DH12" i="1"/>
  <c r="DJ4" i="1"/>
  <c r="DJ7" i="1"/>
  <c r="DK6" i="1"/>
  <c r="DJ5" i="1"/>
  <c r="DI14" i="1" l="1"/>
  <c r="DI11" i="1"/>
  <c r="DI12" i="1"/>
  <c r="DJ13" i="1"/>
  <c r="DK4" i="1"/>
  <c r="DK7" i="1"/>
  <c r="DL6" i="1"/>
  <c r="DK5" i="1"/>
  <c r="DJ14" i="1" l="1"/>
  <c r="DJ11" i="1"/>
  <c r="DJ12" i="1"/>
  <c r="DK13" i="1"/>
  <c r="DL5" i="1"/>
  <c r="DM6" i="1"/>
  <c r="DL7" i="1"/>
  <c r="DL4" i="1"/>
  <c r="DK14" i="1" l="1"/>
  <c r="DK11" i="1"/>
  <c r="DK12" i="1"/>
  <c r="DL13" i="1"/>
  <c r="DM7" i="1"/>
  <c r="DN6" i="1"/>
  <c r="DM5" i="1"/>
  <c r="DM4" i="1"/>
  <c r="DL14" i="1" l="1"/>
  <c r="DL12" i="1"/>
  <c r="DM13" i="1"/>
  <c r="DL11" i="1"/>
  <c r="DO6" i="1"/>
  <c r="DN7" i="1"/>
  <c r="DN4" i="1"/>
  <c r="DN5" i="1"/>
  <c r="DM12" i="1" l="1"/>
  <c r="DN13" i="1"/>
  <c r="DM14" i="1"/>
  <c r="DM11" i="1"/>
  <c r="DP6" i="1"/>
  <c r="DO7" i="1"/>
  <c r="DO5" i="1"/>
  <c r="DO4" i="1"/>
  <c r="DO13" i="1" l="1"/>
  <c r="DN14" i="1"/>
  <c r="DN11" i="1"/>
  <c r="DN12" i="1"/>
  <c r="DP5" i="1"/>
  <c r="DP4" i="1"/>
  <c r="DP7" i="1"/>
  <c r="DQ6" i="1"/>
  <c r="DP13" i="1" l="1"/>
  <c r="DO14" i="1"/>
  <c r="DO11" i="1"/>
  <c r="DO12" i="1"/>
  <c r="DQ7" i="1"/>
  <c r="DQ5" i="1"/>
  <c r="DR6" i="1"/>
  <c r="DQ4" i="1"/>
  <c r="DQ13" i="1" l="1"/>
  <c r="DP14" i="1"/>
  <c r="DP11" i="1"/>
  <c r="DP12" i="1"/>
  <c r="DR5" i="1"/>
  <c r="DR7" i="1"/>
  <c r="DS6" i="1"/>
  <c r="DR4" i="1"/>
  <c r="DR13" i="1" l="1"/>
  <c r="DQ14" i="1"/>
  <c r="DQ11" i="1"/>
  <c r="DQ12" i="1"/>
  <c r="DT6" i="1"/>
  <c r="DS7" i="1"/>
  <c r="DS5" i="1"/>
  <c r="DS4" i="1"/>
  <c r="DR14" i="1" l="1"/>
  <c r="DR11" i="1"/>
  <c r="DR12" i="1"/>
  <c r="DS13" i="1"/>
  <c r="DU6" i="1"/>
  <c r="DT4" i="1"/>
  <c r="DT7" i="1"/>
  <c r="DT5" i="1"/>
  <c r="DS14" i="1" l="1"/>
  <c r="DS11" i="1"/>
  <c r="DS12" i="1"/>
  <c r="DT13" i="1"/>
  <c r="DU4" i="1"/>
  <c r="DU7" i="1"/>
  <c r="DU5" i="1"/>
  <c r="DV6" i="1"/>
  <c r="DT14" i="1" l="1"/>
  <c r="DT12" i="1"/>
  <c r="DU13" i="1"/>
  <c r="DT11" i="1"/>
  <c r="DV4" i="1"/>
  <c r="DV5" i="1"/>
  <c r="DW6" i="1"/>
  <c r="DV7" i="1"/>
  <c r="DU12" i="1" l="1"/>
  <c r="DV13" i="1"/>
  <c r="DU14" i="1"/>
  <c r="DU11" i="1"/>
  <c r="DW5" i="1"/>
  <c r="DW4" i="1"/>
  <c r="DW7" i="1"/>
  <c r="DX6" i="1"/>
  <c r="DW13" i="1" l="1"/>
  <c r="DV14" i="1"/>
  <c r="DV12" i="1"/>
  <c r="DV11" i="1"/>
  <c r="DY6" i="1"/>
  <c r="DX7" i="1"/>
  <c r="DX4" i="1"/>
  <c r="DX5" i="1"/>
  <c r="DX13" i="1" l="1"/>
  <c r="DW14" i="1"/>
  <c r="DW11" i="1"/>
  <c r="DW12" i="1"/>
  <c r="DY5" i="1"/>
  <c r="DZ6" i="1"/>
  <c r="DY7" i="1"/>
  <c r="DY4" i="1"/>
  <c r="DY13" i="1" l="1"/>
  <c r="DX14" i="1"/>
  <c r="DX11" i="1"/>
  <c r="DX12" i="1"/>
  <c r="DZ5" i="1"/>
  <c r="DZ7" i="1"/>
  <c r="EA6" i="1"/>
  <c r="DZ4" i="1"/>
  <c r="DZ13" i="1" l="1"/>
  <c r="DY14" i="1"/>
  <c r="DY11" i="1"/>
  <c r="DY12" i="1"/>
  <c r="EB6" i="1"/>
  <c r="EA5" i="1"/>
  <c r="EA4" i="1"/>
  <c r="EA7" i="1"/>
  <c r="DZ14" i="1" l="1"/>
  <c r="DZ11" i="1"/>
  <c r="DZ12" i="1"/>
  <c r="EA13" i="1"/>
  <c r="EB5" i="1"/>
  <c r="EC6" i="1"/>
  <c r="EB4" i="1"/>
  <c r="EB7" i="1"/>
  <c r="EA14" i="1" l="1"/>
  <c r="EA11" i="1"/>
  <c r="EA12" i="1"/>
  <c r="EB13" i="1"/>
  <c r="ED6" i="1"/>
  <c r="EC4" i="1"/>
  <c r="EC5" i="1"/>
  <c r="EC7" i="1"/>
  <c r="EB14" i="1" l="1"/>
  <c r="EB12" i="1"/>
  <c r="EC13" i="1"/>
  <c r="EB11" i="1"/>
  <c r="ED7" i="1"/>
  <c r="ED4" i="1"/>
  <c r="ED5" i="1"/>
  <c r="EE6" i="1"/>
  <c r="EC12" i="1" l="1"/>
  <c r="ED13" i="1"/>
  <c r="EC14" i="1"/>
  <c r="EC11" i="1"/>
  <c r="EE5" i="1"/>
  <c r="EE7" i="1"/>
  <c r="EE4" i="1"/>
  <c r="EF6" i="1"/>
  <c r="EE13" i="1" l="1"/>
  <c r="ED14" i="1"/>
  <c r="ED11" i="1"/>
  <c r="ED12" i="1"/>
  <c r="EF5" i="1"/>
  <c r="EF4" i="1"/>
  <c r="EG6" i="1"/>
  <c r="EF7" i="1"/>
  <c r="EF13" i="1" l="1"/>
  <c r="EE14" i="1"/>
  <c r="EE11" i="1"/>
  <c r="EE12" i="1"/>
  <c r="EG7" i="1"/>
  <c r="EG4" i="1"/>
  <c r="EG5" i="1"/>
  <c r="EH6" i="1"/>
  <c r="EG13" i="1" l="1"/>
  <c r="EF14" i="1"/>
  <c r="EF11" i="1"/>
  <c r="EF12" i="1"/>
  <c r="EH7" i="1"/>
  <c r="EH5" i="1"/>
  <c r="EI6" i="1"/>
  <c r="EH4" i="1"/>
  <c r="EH13" i="1" l="1"/>
  <c r="EG14" i="1"/>
  <c r="EG11" i="1"/>
  <c r="EG12" i="1"/>
  <c r="EI4" i="1"/>
  <c r="EI7" i="1"/>
  <c r="EI5" i="1"/>
  <c r="EJ6" i="1"/>
  <c r="EH14" i="1" l="1"/>
  <c r="EH11" i="1"/>
  <c r="EH12" i="1"/>
  <c r="EI13" i="1"/>
  <c r="EJ4" i="1"/>
  <c r="EJ5" i="1"/>
  <c r="EK6" i="1"/>
  <c r="EJ7" i="1"/>
  <c r="EI14" i="1" l="1"/>
  <c r="EI11" i="1"/>
  <c r="EI12" i="1"/>
  <c r="EJ13" i="1"/>
  <c r="EK4" i="1"/>
  <c r="EL6" i="1"/>
  <c r="EK7" i="1"/>
  <c r="EK5" i="1"/>
  <c r="EJ14" i="1" l="1"/>
  <c r="EJ12" i="1"/>
  <c r="EK13" i="1"/>
  <c r="EJ11" i="1"/>
  <c r="EL7" i="1"/>
  <c r="EL4" i="1"/>
  <c r="EL5" i="1"/>
  <c r="EM6" i="1"/>
  <c r="EK12" i="1" l="1"/>
  <c r="EL13" i="1"/>
  <c r="EK14" i="1"/>
  <c r="EK11" i="1"/>
  <c r="EM4" i="1"/>
  <c r="EM7" i="1"/>
  <c r="EM5" i="1"/>
  <c r="EN6" i="1"/>
  <c r="EM13" i="1" l="1"/>
  <c r="EL14" i="1"/>
  <c r="EL11" i="1"/>
  <c r="EL12" i="1"/>
  <c r="EN4" i="1"/>
  <c r="EO6" i="1"/>
  <c r="EN7" i="1"/>
  <c r="EN5" i="1"/>
  <c r="EN13" i="1" l="1"/>
  <c r="EM14" i="1"/>
  <c r="EM11" i="1"/>
  <c r="EM12" i="1"/>
  <c r="EO4" i="1"/>
  <c r="EO7" i="1"/>
  <c r="EO5" i="1"/>
  <c r="EP6" i="1"/>
  <c r="EO13" i="1" l="1"/>
  <c r="EN14" i="1"/>
  <c r="EN11" i="1"/>
  <c r="EN12" i="1"/>
  <c r="EP5" i="1"/>
  <c r="EQ6" i="1"/>
  <c r="EP7" i="1"/>
  <c r="EP4" i="1"/>
  <c r="EP13" i="1" l="1"/>
  <c r="EO14" i="1"/>
  <c r="EO11" i="1"/>
  <c r="EO12" i="1"/>
  <c r="ER6" i="1"/>
  <c r="EQ4" i="1"/>
  <c r="EQ7" i="1"/>
  <c r="EQ5" i="1"/>
  <c r="EP14" i="1" l="1"/>
  <c r="EP11" i="1"/>
  <c r="EP12" i="1"/>
  <c r="EQ13" i="1"/>
  <c r="ES6" i="1"/>
  <c r="ER4" i="1"/>
  <c r="ER5" i="1"/>
  <c r="ER7" i="1"/>
  <c r="EQ14" i="1" l="1"/>
  <c r="EQ11" i="1"/>
  <c r="EQ12" i="1"/>
  <c r="ER13" i="1"/>
  <c r="ES5" i="1"/>
  <c r="ES4" i="1"/>
  <c r="ES7" i="1"/>
  <c r="ER14" i="1" l="1"/>
  <c r="ER12" i="1"/>
  <c r="ES13" i="1"/>
  <c r="ER11" i="1"/>
  <c r="ES12" i="1" l="1"/>
  <c r="ES14" i="1"/>
  <c r="ES11" i="1"/>
</calcChain>
</file>

<file path=xl/sharedStrings.xml><?xml version="1.0" encoding="utf-8"?>
<sst xmlns="http://schemas.openxmlformats.org/spreadsheetml/2006/main" count="2075" uniqueCount="564">
  <si>
    <t>月</t>
  </si>
  <si>
    <t>日</t>
  </si>
  <si>
    <t>曜日</t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</si>
  <si>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</si>
  <si>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</si>
  <si>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</si>
  <si>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</si>
  <si>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ホーム画面</t>
    <rPh sb="3" eb="5">
      <t>ガメン</t>
    </rPh>
    <phoneticPr fontId="1"/>
  </si>
  <si>
    <t>br120</t>
    <phoneticPr fontId="1"/>
  </si>
  <si>
    <t>br130</t>
    <phoneticPr fontId="1"/>
  </si>
  <si>
    <t>日付</t>
  </si>
  <si>
    <t>名称</t>
  </si>
  <si>
    <t>火</t>
  </si>
  <si>
    <t>元日</t>
  </si>
  <si>
    <t>成人の日</t>
  </si>
  <si>
    <t>建国記念の日</t>
  </si>
  <si>
    <t>木</t>
  </si>
  <si>
    <t>春分の日</t>
  </si>
  <si>
    <t>昭和の日</t>
  </si>
  <si>
    <t>国民の休日</t>
  </si>
  <si>
    <t>水</t>
  </si>
  <si>
    <t>天皇の即位の日</t>
  </si>
  <si>
    <t>金</t>
  </si>
  <si>
    <t>憲法記念日</t>
  </si>
  <si>
    <t>土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</si>
  <si>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</si>
  <si>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</si>
  <si>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</si>
  <si>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</si>
  <si>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</si>
  <si>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</si>
  <si>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</si>
  <si>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</si>
  <si>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</si>
  <si>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</si>
  <si>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</si>
  <si>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</si>
  <si>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</si>
  <si>
    <t>定例</t>
    <rPh sb="0" eb="2">
      <t>テイレイ</t>
    </rPh>
    <phoneticPr fontId="1"/>
  </si>
  <si>
    <t>企画
進行</t>
    <rPh sb="0" eb="2">
      <t>キカク</t>
    </rPh>
    <rPh sb="3" eb="5">
      <t>シンコウ</t>
    </rPh>
    <phoneticPr fontId="1"/>
  </si>
  <si>
    <t>仕様スケジュール</t>
    <rPh sb="0" eb="2">
      <t>シヨウ</t>
    </rPh>
    <phoneticPr fontId="1"/>
  </si>
  <si>
    <t>GP01　UI/UX作業スケジュール</t>
    <rPh sb="10" eb="12">
      <t>サギョウ</t>
    </rPh>
    <phoneticPr fontId="1"/>
  </si>
  <si>
    <t>定例
UI/UX確認事項</t>
    <rPh sb="0" eb="2">
      <t>テイレイ</t>
    </rPh>
    <rPh sb="8" eb="10">
      <t>カクニン</t>
    </rPh>
    <rPh sb="10" eb="12">
      <t>ジコウ</t>
    </rPh>
    <phoneticPr fontId="1"/>
  </si>
  <si>
    <t>　　■Octarsさんには、左のフローで、以下を平行して行って頂くイメージです。</t>
    <rPh sb="14" eb="15">
      <t>ヒダリ</t>
    </rPh>
    <rPh sb="21" eb="23">
      <t>イカ</t>
    </rPh>
    <rPh sb="24" eb="26">
      <t>ヘイコウ</t>
    </rPh>
    <rPh sb="28" eb="29">
      <t>オコナ</t>
    </rPh>
    <rPh sb="31" eb="32">
      <t>イタダ</t>
    </rPh>
    <phoneticPr fontId="1"/>
  </si>
  <si>
    <t>①　画面仕様の不備・不明点の洗い出し</t>
    <rPh sb="2" eb="4">
      <t>ガメン</t>
    </rPh>
    <rPh sb="4" eb="6">
      <t>シヨウ</t>
    </rPh>
    <rPh sb="7" eb="9">
      <t>フビ</t>
    </rPh>
    <rPh sb="10" eb="13">
      <t>フメイテン</t>
    </rPh>
    <rPh sb="14" eb="15">
      <t>アラ</t>
    </rPh>
    <rPh sb="16" eb="17">
      <t>ダ</t>
    </rPh>
    <phoneticPr fontId="1"/>
  </si>
  <si>
    <t>◆UI作業フローについて　　　※UIパーツの動きについては未定</t>
    <rPh sb="3" eb="5">
      <t>サギョウ</t>
    </rPh>
    <rPh sb="29" eb="31">
      <t>ミテイ</t>
    </rPh>
    <phoneticPr fontId="1"/>
  </si>
  <si>
    <t>⑥　Unityへの組み込み　※デザイナで担当するかは検討</t>
    <rPh sb="9" eb="10">
      <t>ク</t>
    </rPh>
    <rPh sb="11" eb="12">
      <t>コ</t>
    </rPh>
    <rPh sb="20" eb="22">
      <t>タントウ</t>
    </rPh>
    <rPh sb="26" eb="28">
      <t>ケントウ</t>
    </rPh>
    <phoneticPr fontId="1"/>
  </si>
  <si>
    <t>②　UI画面仕様書の作成　※仮を作成、のち、FIX内容に合わせアップデート</t>
    <rPh sb="4" eb="6">
      <t>ガメン</t>
    </rPh>
    <rPh sb="6" eb="8">
      <t>シヨウ</t>
    </rPh>
    <rPh sb="8" eb="9">
      <t>ショ</t>
    </rPh>
    <rPh sb="10" eb="12">
      <t>サクセイ</t>
    </rPh>
    <rPh sb="14" eb="15">
      <t>カリ</t>
    </rPh>
    <rPh sb="16" eb="18">
      <t>サクセイ</t>
    </rPh>
    <rPh sb="25" eb="27">
      <t>ナイヨウ</t>
    </rPh>
    <rPh sb="28" eb="29">
      <t>ア</t>
    </rPh>
    <phoneticPr fontId="1"/>
  </si>
  <si>
    <t>③　ディテールデザイン</t>
    <phoneticPr fontId="1"/>
  </si>
  <si>
    <t>④　実データ化</t>
    <rPh sb="2" eb="3">
      <t>ジツ</t>
    </rPh>
    <rPh sb="6" eb="7">
      <t>カ</t>
    </rPh>
    <phoneticPr fontId="1"/>
  </si>
  <si>
    <t>⑤　仮素材作成　※全体開発、プログラマの作業に支障が出ない様、進行状況に応じて。</t>
    <rPh sb="2" eb="3">
      <t>カリ</t>
    </rPh>
    <rPh sb="3" eb="5">
      <t>ソザイ</t>
    </rPh>
    <rPh sb="5" eb="7">
      <t>サクセイ</t>
    </rPh>
    <rPh sb="9" eb="11">
      <t>ゼンタイ</t>
    </rPh>
    <rPh sb="11" eb="13">
      <t>カイハツ</t>
    </rPh>
    <rPh sb="20" eb="22">
      <t>サギョウ</t>
    </rPh>
    <rPh sb="23" eb="25">
      <t>シショウ</t>
    </rPh>
    <rPh sb="26" eb="27">
      <t>デ</t>
    </rPh>
    <rPh sb="29" eb="30">
      <t>ヨウ</t>
    </rPh>
    <phoneticPr fontId="1"/>
  </si>
  <si>
    <t>切り出し作業</t>
    <rPh sb="0" eb="1">
      <t>キ</t>
    </rPh>
    <rPh sb="2" eb="3">
      <t>ダ</t>
    </rPh>
    <rPh sb="4" eb="6">
      <t>サギョウ</t>
    </rPh>
    <phoneticPr fontId="1"/>
  </si>
  <si>
    <t>ヘッダー切り出し作業</t>
    <rPh sb="4" eb="5">
      <t>キ</t>
    </rPh>
    <rPh sb="6" eb="7">
      <t>ダ</t>
    </rPh>
    <rPh sb="8" eb="10">
      <t>サギョウ</t>
    </rPh>
    <phoneticPr fontId="1"/>
  </si>
  <si>
    <t>フッタ切り出し作業</t>
    <rPh sb="3" eb="4">
      <t>キ</t>
    </rPh>
    <rPh sb="5" eb="6">
      <t>ダ</t>
    </rPh>
    <rPh sb="7" eb="9">
      <t>サギョウ</t>
    </rPh>
    <phoneticPr fontId="1"/>
  </si>
  <si>
    <t>ヘッダー仕様・指定作成</t>
    <rPh sb="4" eb="6">
      <t>シヨウ</t>
    </rPh>
    <rPh sb="7" eb="9">
      <t>シテイ</t>
    </rPh>
    <rPh sb="9" eb="11">
      <t>サクセイ</t>
    </rPh>
    <phoneticPr fontId="1"/>
  </si>
  <si>
    <t>フッタ仕様・指定作成</t>
    <rPh sb="3" eb="5">
      <t>シヨウ</t>
    </rPh>
    <phoneticPr fontId="1"/>
  </si>
  <si>
    <t>プレイヤーランク</t>
    <phoneticPr fontId="1"/>
  </si>
  <si>
    <t>称号</t>
    <rPh sb="0" eb="2">
      <t>ショウゴウ</t>
    </rPh>
    <phoneticPr fontId="1"/>
  </si>
  <si>
    <t>ゴールド</t>
    <phoneticPr fontId="1"/>
  </si>
  <si>
    <t>石</t>
    <rPh sb="0" eb="1">
      <t>イシ</t>
    </rPh>
    <phoneticPr fontId="1"/>
  </si>
  <si>
    <t>課金遷移ボタン</t>
    <rPh sb="0" eb="2">
      <t>カキン</t>
    </rPh>
    <rPh sb="2" eb="4">
      <t>センイ</t>
    </rPh>
    <phoneticPr fontId="1"/>
  </si>
  <si>
    <t>ホーム</t>
    <phoneticPr fontId="1"/>
  </si>
  <si>
    <t>部隊編成</t>
    <rPh sb="0" eb="4">
      <t>ブタイヘンセイ</t>
    </rPh>
    <phoneticPr fontId="1"/>
  </si>
  <si>
    <t>クエスト</t>
    <phoneticPr fontId="1"/>
  </si>
  <si>
    <t>ガチャ</t>
    <phoneticPr fontId="1"/>
  </si>
  <si>
    <t>ふれあい</t>
    <phoneticPr fontId="1"/>
  </si>
  <si>
    <t>ショップ</t>
    <phoneticPr fontId="1"/>
  </si>
  <si>
    <t>おしらせ</t>
    <phoneticPr fontId="1"/>
  </si>
  <si>
    <t>フレンド</t>
    <phoneticPr fontId="1"/>
  </si>
  <si>
    <t>切り替え</t>
    <rPh sb="0" eb="1">
      <t>キ</t>
    </rPh>
    <rPh sb="2" eb="3">
      <t>カ</t>
    </rPh>
    <phoneticPr fontId="1"/>
  </si>
  <si>
    <t>規約</t>
    <rPh sb="0" eb="2">
      <t>キヤク</t>
    </rPh>
    <phoneticPr fontId="1"/>
  </si>
  <si>
    <t>権利</t>
    <rPh sb="0" eb="2">
      <t>ケンリ</t>
    </rPh>
    <phoneticPr fontId="1"/>
  </si>
  <si>
    <t>メニュー仕様・指定作成</t>
    <phoneticPr fontId="1"/>
  </si>
  <si>
    <t>メニュー切り出し作業</t>
    <phoneticPr fontId="1"/>
  </si>
  <si>
    <t>プレゼントボックス</t>
    <phoneticPr fontId="1"/>
  </si>
  <si>
    <t>性別</t>
    <rPh sb="0" eb="2">
      <t>セイベツ</t>
    </rPh>
    <phoneticPr fontId="1"/>
  </si>
  <si>
    <t>チャレンジ</t>
    <phoneticPr fontId="1"/>
  </si>
  <si>
    <t>イベントバナー</t>
    <phoneticPr fontId="1"/>
  </si>
  <si>
    <t>お散歩</t>
    <rPh sb="1" eb="3">
      <t>サンポ</t>
    </rPh>
    <phoneticPr fontId="1"/>
  </si>
  <si>
    <t>師団（ギルド）</t>
    <rPh sb="0" eb="2">
      <t>シダン</t>
    </rPh>
    <phoneticPr fontId="1"/>
  </si>
  <si>
    <t>背景演出</t>
    <rPh sb="0" eb="2">
      <t>ハイケイ</t>
    </rPh>
    <rPh sb="2" eb="4">
      <t>エンシュツ</t>
    </rPh>
    <phoneticPr fontId="1"/>
  </si>
  <si>
    <t>全体ブラッシュアップ</t>
    <rPh sb="0" eb="2">
      <t>ゼンタイ</t>
    </rPh>
    <phoneticPr fontId="1"/>
  </si>
  <si>
    <t>ステージ選択画面</t>
    <phoneticPr fontId="1"/>
  </si>
  <si>
    <t>セット切り替え</t>
    <rPh sb="3" eb="4">
      <t>キ</t>
    </rPh>
    <rPh sb="5" eb="6">
      <t>カ</t>
    </rPh>
    <phoneticPr fontId="1"/>
  </si>
  <si>
    <t>ステージリスト</t>
    <phoneticPr fontId="1"/>
  </si>
  <si>
    <t>ステージタイトル</t>
    <phoneticPr fontId="1"/>
  </si>
  <si>
    <t>リスト内表示</t>
    <rPh sb="3" eb="4">
      <t>ナイ</t>
    </rPh>
    <rPh sb="4" eb="6">
      <t>ヒョウジ</t>
    </rPh>
    <phoneticPr fontId="1"/>
  </si>
  <si>
    <t>クリア</t>
    <phoneticPr fontId="1"/>
  </si>
  <si>
    <t>NEW</t>
    <phoneticPr fontId="1"/>
  </si>
  <si>
    <t>難易度</t>
    <rPh sb="0" eb="3">
      <t>ナンイド</t>
    </rPh>
    <phoneticPr fontId="1"/>
  </si>
  <si>
    <t>バトル前準備</t>
    <rPh sb="3" eb="4">
      <t>マエ</t>
    </rPh>
    <rPh sb="4" eb="6">
      <t>ジュンビ</t>
    </rPh>
    <phoneticPr fontId="1"/>
  </si>
  <si>
    <t>ch100a</t>
    <phoneticPr fontId="1"/>
  </si>
  <si>
    <t>部隊編成画⾯2</t>
    <phoneticPr fontId="1"/>
  </si>
  <si>
    <t>TRカード画面</t>
    <phoneticPr fontId="1"/>
  </si>
  <si>
    <t>ＴＲカードリスト</t>
    <phoneticPr fontId="1"/>
  </si>
  <si>
    <t>パーツ選択</t>
    <rPh sb="3" eb="5">
      <t>センタク</t>
    </rPh>
    <phoneticPr fontId="1"/>
  </si>
  <si>
    <t>ＴＲカード強化</t>
    <phoneticPr fontId="1"/>
  </si>
  <si>
    <t>強化画面</t>
    <rPh sb="0" eb="2">
      <t>キョウカ</t>
    </rPh>
    <rPh sb="2" eb="4">
      <t>ガメン</t>
    </rPh>
    <phoneticPr fontId="1"/>
  </si>
  <si>
    <t>強化ウインドウ</t>
    <rPh sb="0" eb="2">
      <t>キョウカ</t>
    </rPh>
    <phoneticPr fontId="1"/>
  </si>
  <si>
    <t>強化演出</t>
    <rPh sb="0" eb="2">
      <t>キョウカ</t>
    </rPh>
    <rPh sb="2" eb="4">
      <t>エンシュツ</t>
    </rPh>
    <phoneticPr fontId="1"/>
  </si>
  <si>
    <t>強化成功画面</t>
    <rPh sb="0" eb="2">
      <t>キョウカ</t>
    </rPh>
    <rPh sb="2" eb="4">
      <t>セイコウ</t>
    </rPh>
    <rPh sb="4" eb="6">
      <t>ガメン</t>
    </rPh>
    <phoneticPr fontId="1"/>
  </si>
  <si>
    <t>素材TRカード選択</t>
    <rPh sb="0" eb="2">
      <t>ソザイ</t>
    </rPh>
    <rPh sb="7" eb="9">
      <t>センタク</t>
    </rPh>
    <phoneticPr fontId="1"/>
  </si>
  <si>
    <t>武器強化画面</t>
    <rPh sb="0" eb="2">
      <t>ブキ</t>
    </rPh>
    <rPh sb="2" eb="4">
      <t>キョウカ</t>
    </rPh>
    <rPh sb="4" eb="6">
      <t>ガメン</t>
    </rPh>
    <phoneticPr fontId="1"/>
  </si>
  <si>
    <t>武器強化演出</t>
    <rPh sb="0" eb="2">
      <t>ブキ</t>
    </rPh>
    <rPh sb="2" eb="4">
      <t>キョウカ</t>
    </rPh>
    <rPh sb="4" eb="6">
      <t>エンシュツ</t>
    </rPh>
    <phoneticPr fontId="1"/>
  </si>
  <si>
    <t>武器一覧</t>
    <rPh sb="0" eb="2">
      <t>ブキ</t>
    </rPh>
    <rPh sb="2" eb="4">
      <t>イチラン</t>
    </rPh>
    <phoneticPr fontId="1"/>
  </si>
  <si>
    <t>武器詳細</t>
    <rPh sb="0" eb="2">
      <t>ブキ</t>
    </rPh>
    <rPh sb="2" eb="4">
      <t>ショウサイ</t>
    </rPh>
    <phoneticPr fontId="1"/>
  </si>
  <si>
    <t>売却</t>
    <rPh sb="0" eb="2">
      <t>バイキャク</t>
    </rPh>
    <phoneticPr fontId="1"/>
  </si>
  <si>
    <t>抽出</t>
    <rPh sb="0" eb="2">
      <t>チュウシュツ</t>
    </rPh>
    <phoneticPr fontId="1"/>
  </si>
  <si>
    <t>結晶獲得</t>
    <rPh sb="0" eb="2">
      <t>ケッショウ</t>
    </rPh>
    <rPh sb="2" eb="4">
      <t>カクトク</t>
    </rPh>
    <phoneticPr fontId="1"/>
  </si>
  <si>
    <t>空き装置</t>
    <rPh sb="0" eb="1">
      <t>ア</t>
    </rPh>
    <rPh sb="2" eb="4">
      <t>ソウチ</t>
    </rPh>
    <phoneticPr fontId="1"/>
  </si>
  <si>
    <t>抽出開始画面</t>
    <rPh sb="0" eb="2">
      <t>チュウシュツ</t>
    </rPh>
    <rPh sb="2" eb="4">
      <t>カイシ</t>
    </rPh>
    <rPh sb="4" eb="6">
      <t>ガメン</t>
    </rPh>
    <phoneticPr fontId="1"/>
  </si>
  <si>
    <t>抽出ブースト</t>
    <rPh sb="0" eb="2">
      <t>チュウシュツ</t>
    </rPh>
    <phoneticPr fontId="1"/>
  </si>
  <si>
    <t>武器画面</t>
    <rPh sb="0" eb="2">
      <t>ブキ</t>
    </rPh>
    <rPh sb="2" eb="4">
      <t>ガメン</t>
    </rPh>
    <phoneticPr fontId="1"/>
  </si>
  <si>
    <t>支援兵器</t>
    <rPh sb="0" eb="4">
      <t>シエンヘイキ</t>
    </rPh>
    <phoneticPr fontId="1"/>
  </si>
  <si>
    <t>兵器一覧</t>
    <rPh sb="0" eb="2">
      <t>ヘイキ</t>
    </rPh>
    <rPh sb="2" eb="4">
      <t>イチラン</t>
    </rPh>
    <phoneticPr fontId="1"/>
  </si>
  <si>
    <t>支援兵器開発</t>
    <rPh sb="0" eb="4">
      <t>シエンヘイキ</t>
    </rPh>
    <rPh sb="4" eb="6">
      <t>カイハツ</t>
    </rPh>
    <phoneticPr fontId="1"/>
  </si>
  <si>
    <t>開発員選択</t>
    <rPh sb="0" eb="2">
      <t>カイハツ</t>
    </rPh>
    <rPh sb="2" eb="3">
      <t>イン</t>
    </rPh>
    <rPh sb="3" eb="5">
      <t>センタク</t>
    </rPh>
    <phoneticPr fontId="1"/>
  </si>
  <si>
    <t>兵器開発中画面</t>
    <rPh sb="0" eb="2">
      <t>ヘイキ</t>
    </rPh>
    <rPh sb="2" eb="5">
      <t>カイハツチュウ</t>
    </rPh>
    <rPh sb="5" eb="7">
      <t>ガメン</t>
    </rPh>
    <phoneticPr fontId="1"/>
  </si>
  <si>
    <t>兵器強化画面</t>
    <rPh sb="0" eb="2">
      <t>ヘイキ</t>
    </rPh>
    <rPh sb="2" eb="4">
      <t>キョウカ</t>
    </rPh>
    <rPh sb="4" eb="6">
      <t>ガメン</t>
    </rPh>
    <phoneticPr fontId="1"/>
  </si>
  <si>
    <t>SHOP画面</t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</si>
  <si>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</si>
  <si>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クリスタル購入選択</t>
    <rPh sb="5" eb="7">
      <t>コウニュウ</t>
    </rPh>
    <rPh sb="7" eb="9">
      <t>センタク</t>
    </rPh>
    <phoneticPr fontId="1"/>
  </si>
  <si>
    <t>アイテム選択画面</t>
    <rPh sb="4" eb="6">
      <t>センタク</t>
    </rPh>
    <rPh sb="6" eb="8">
      <t>ガメン</t>
    </rPh>
    <phoneticPr fontId="1"/>
  </si>
  <si>
    <t>アイテム購入確認</t>
    <rPh sb="4" eb="6">
      <t>コウニュウ</t>
    </rPh>
    <rPh sb="6" eb="8">
      <t>カクニン</t>
    </rPh>
    <phoneticPr fontId="1"/>
  </si>
  <si>
    <t>アイテム購入完了</t>
    <rPh sb="4" eb="6">
      <t>コウニュウ</t>
    </rPh>
    <rPh sb="6" eb="8">
      <t>カンリョウ</t>
    </rPh>
    <phoneticPr fontId="1"/>
  </si>
  <si>
    <t>TRカード分解選択</t>
    <rPh sb="5" eb="7">
      <t>ブンカイ</t>
    </rPh>
    <rPh sb="7" eb="9">
      <t>センタク</t>
    </rPh>
    <phoneticPr fontId="1"/>
  </si>
  <si>
    <t>分解確認</t>
    <rPh sb="0" eb="2">
      <t>ブンカイ</t>
    </rPh>
    <rPh sb="2" eb="4">
      <t>カクニン</t>
    </rPh>
    <phoneticPr fontId="1"/>
  </si>
  <si>
    <t>おまけ獲得</t>
    <rPh sb="3" eb="5">
      <t>カクトク</t>
    </rPh>
    <phoneticPr fontId="1"/>
  </si>
  <si>
    <t>br140</t>
    <phoneticPr fontId="1"/>
  </si>
  <si>
    <t>ch101</t>
    <phoneticPr fontId="1"/>
  </si>
  <si>
    <t>キャラリスト画⾯</t>
    <phoneticPr fontId="1"/>
  </si>
  <si>
    <t>ch102</t>
    <phoneticPr fontId="1"/>
  </si>
  <si>
    <t>キャラ詳細画⾯</t>
    <phoneticPr fontId="1"/>
  </si>
  <si>
    <t>ch103.</t>
    <phoneticPr fontId="1"/>
  </si>
  <si>
    <t>TR⼀セット画⾯</t>
    <phoneticPr fontId="1"/>
  </si>
  <si>
    <t>ch105</t>
    <phoneticPr fontId="1"/>
  </si>
  <si>
    <t>選択画面</t>
    <rPh sb="0" eb="2">
      <t>センタク</t>
    </rPh>
    <rPh sb="2" eb="4">
      <t>ガメン</t>
    </rPh>
    <phoneticPr fontId="1"/>
  </si>
  <si>
    <t>地域選択</t>
    <rPh sb="0" eb="2">
      <t>チイキ</t>
    </rPh>
    <rPh sb="2" eb="4">
      <t>センタク</t>
    </rPh>
    <phoneticPr fontId="1"/>
  </si>
  <si>
    <t>おさんぽ出発画面</t>
    <rPh sb="4" eb="6">
      <t>シュッパツ</t>
    </rPh>
    <rPh sb="6" eb="8">
      <t>ガメン</t>
    </rPh>
    <phoneticPr fontId="1"/>
  </si>
  <si>
    <t>お散歩中画面</t>
    <rPh sb="1" eb="3">
      <t>サンポ</t>
    </rPh>
    <rPh sb="3" eb="4">
      <t>チュウ</t>
    </rPh>
    <rPh sb="4" eb="6">
      <t>ガメン</t>
    </rPh>
    <phoneticPr fontId="1"/>
  </si>
  <si>
    <t>早送り</t>
    <rPh sb="0" eb="2">
      <t>ハヤオク</t>
    </rPh>
    <phoneticPr fontId="1"/>
  </si>
  <si>
    <t>帰宅画面</t>
    <rPh sb="0" eb="2">
      <t>キタク</t>
    </rPh>
    <rPh sb="2" eb="4">
      <t>ガメン</t>
    </rPh>
    <phoneticPr fontId="1"/>
  </si>
  <si>
    <t>図鑑メニュー</t>
    <rPh sb="0" eb="2">
      <t>ズカン</t>
    </rPh>
    <phoneticPr fontId="1"/>
  </si>
  <si>
    <t>隊員選択</t>
    <rPh sb="0" eb="2">
      <t>タイイン</t>
    </rPh>
    <rPh sb="2" eb="4">
      <t>センタク</t>
    </rPh>
    <phoneticPr fontId="1"/>
  </si>
  <si>
    <t>隊員詳細</t>
    <rPh sb="0" eb="2">
      <t>タイイン</t>
    </rPh>
    <rPh sb="2" eb="4">
      <t>ショウサイ</t>
    </rPh>
    <phoneticPr fontId="1"/>
  </si>
  <si>
    <t>TRカード選択</t>
    <rPh sb="5" eb="7">
      <t>センタク</t>
    </rPh>
    <phoneticPr fontId="1"/>
  </si>
  <si>
    <t>TRカード詳細</t>
    <rPh sb="5" eb="7">
      <t>ショウサイ</t>
    </rPh>
    <phoneticPr fontId="1"/>
  </si>
  <si>
    <t>TRテスト用キャラ選択</t>
    <rPh sb="5" eb="6">
      <t>ヨウ</t>
    </rPh>
    <rPh sb="9" eb="11">
      <t>センタク</t>
    </rPh>
    <phoneticPr fontId="1"/>
  </si>
  <si>
    <t>sk100</t>
    <phoneticPr fontId="1"/>
  </si>
  <si>
    <t>ふれあいトップ画⾯</t>
    <phoneticPr fontId="1"/>
  </si>
  <si>
    <t>ホカホカタイムメニュー</t>
    <phoneticPr fontId="1"/>
  </si>
  <si>
    <t>部隊選択</t>
    <rPh sb="0" eb="2">
      <t>ブタイ</t>
    </rPh>
    <rPh sb="2" eb="4">
      <t>センタク</t>
    </rPh>
    <phoneticPr fontId="1"/>
  </si>
  <si>
    <t>入力剤選択</t>
    <rPh sb="0" eb="2">
      <t>ニュウリョク</t>
    </rPh>
    <rPh sb="2" eb="3">
      <t>ザイ</t>
    </rPh>
    <rPh sb="3" eb="5">
      <t>センタク</t>
    </rPh>
    <phoneticPr fontId="1"/>
  </si>
  <si>
    <t>ステータスアップ画面</t>
    <rPh sb="8" eb="10">
      <t>ガメン</t>
    </rPh>
    <phoneticPr fontId="1"/>
  </si>
  <si>
    <t>おしゃべり選択</t>
    <rPh sb="5" eb="7">
      <t>センタク</t>
    </rPh>
    <phoneticPr fontId="1"/>
  </si>
  <si>
    <t>トーク選択</t>
    <rPh sb="3" eb="5">
      <t>センタク</t>
    </rPh>
    <phoneticPr fontId="1"/>
  </si>
  <si>
    <t>チケット使用画面</t>
    <rPh sb="4" eb="6">
      <t>シヨウ</t>
    </rPh>
    <rPh sb="6" eb="8">
      <t>ガメン</t>
    </rPh>
    <phoneticPr fontId="1"/>
  </si>
  <si>
    <t>背景アレンジ選択</t>
    <rPh sb="0" eb="2">
      <t>ハイケイ</t>
    </rPh>
    <rPh sb="6" eb="8">
      <t>センタク</t>
    </rPh>
    <phoneticPr fontId="1"/>
  </si>
  <si>
    <t>オブジェ選択</t>
    <rPh sb="4" eb="6">
      <t>センタク</t>
    </rPh>
    <phoneticPr fontId="1"/>
  </si>
  <si>
    <t>オブジェ購入</t>
    <rPh sb="4" eb="6">
      <t>コウニュウ</t>
    </rPh>
    <phoneticPr fontId="1"/>
  </si>
  <si>
    <t>bc100</t>
    <phoneticPr fontId="1"/>
  </si>
  <si>
    <t>ブートキャンプトップ画</t>
    <phoneticPr fontId="1"/>
  </si>
  <si>
    <t>bc110</t>
    <phoneticPr fontId="1"/>
  </si>
  <si>
    <t>ブートキャンプゲーム</t>
    <phoneticPr fontId="1"/>
  </si>
  <si>
    <t>bc120</t>
    <phoneticPr fontId="1"/>
  </si>
  <si>
    <t>ブートキャンプ結果画⾯</t>
    <phoneticPr fontId="1"/>
  </si>
  <si>
    <t>gc100.</t>
    <phoneticPr fontId="1"/>
  </si>
  <si>
    <t>ガチャトップ画⾯</t>
    <phoneticPr fontId="1"/>
  </si>
  <si>
    <t>gc110</t>
    <phoneticPr fontId="1"/>
  </si>
  <si>
    <t>ガチャ演出画⾯</t>
    <phoneticPr fontId="1"/>
  </si>
  <si>
    <t>gc120</t>
    <phoneticPr fontId="1"/>
  </si>
  <si>
    <t>キャラ獲得画⾯</t>
    <phoneticPr fontId="1"/>
  </si>
  <si>
    <t>gc130.</t>
    <phoneticPr fontId="1"/>
  </si>
  <si>
    <t>ガチャ結果画⾯</t>
    <phoneticPr fontId="1"/>
  </si>
  <si>
    <t>その他アイコン仕様作成</t>
    <rPh sb="2" eb="3">
      <t>タ</t>
    </rPh>
    <rPh sb="7" eb="9">
      <t>シヨウ</t>
    </rPh>
    <rPh sb="9" eb="11">
      <t>サクセイ</t>
    </rPh>
    <phoneticPr fontId="1"/>
  </si>
  <si>
    <t>その他アイコン切りだし</t>
    <rPh sb="2" eb="3">
      <t>タ</t>
    </rPh>
    <rPh sb="7" eb="8">
      <t>キ</t>
    </rPh>
    <phoneticPr fontId="1"/>
  </si>
  <si>
    <t>キャラリスト</t>
    <phoneticPr fontId="1"/>
  </si>
  <si>
    <t>br100・110</t>
    <phoneticPr fontId="1"/>
  </si>
  <si>
    <t>ho100</t>
    <phoneticPr fontId="1"/>
  </si>
  <si>
    <t>キャラリスト画⾯</t>
    <phoneticPr fontId="1"/>
  </si>
  <si>
    <t>.部隊</t>
    <phoneticPr fontId="1"/>
  </si>
  <si>
    <t>部隊画面（選択メニュー）</t>
    <phoneticPr fontId="1"/>
  </si>
  <si>
    <t>co001</t>
    <phoneticPr fontId="1"/>
  </si>
  <si>
    <t>ch101a</t>
    <phoneticPr fontId="1"/>
  </si>
  <si>
    <t>仕様・指定作成</t>
    <rPh sb="0" eb="2">
      <t>シヨウ</t>
    </rPh>
    <rPh sb="3" eb="5">
      <t>シテイ</t>
    </rPh>
    <rPh sb="5" eb="7">
      <t>サクセイ</t>
    </rPh>
    <phoneticPr fontId="1"/>
  </si>
  <si>
    <t>切りだし作業</t>
    <rPh sb="0" eb="1">
      <t>キ</t>
    </rPh>
    <rPh sb="4" eb="6">
      <t>サギョウ</t>
    </rPh>
    <phoneticPr fontId="1"/>
  </si>
  <si>
    <t>武器⼀覧画⾯</t>
    <phoneticPr fontId="1"/>
  </si>
  <si>
    <t>切りだし作業</t>
    <phoneticPr fontId="1"/>
  </si>
  <si>
    <t>切りだし作業</t>
    <phoneticPr fontId="1"/>
  </si>
  <si>
    <t>仕様・指定作成</t>
    <phoneticPr fontId="1"/>
  </si>
  <si>
    <t>部隊選択画面</t>
    <rPh sb="0" eb="2">
      <t>ブタイ</t>
    </rPh>
    <rPh sb="2" eb="4">
      <t>センタク</t>
    </rPh>
    <rPh sb="4" eb="6">
      <t>ガメン</t>
    </rPh>
    <phoneticPr fontId="1"/>
  </si>
  <si>
    <t>実装仕様書</t>
    <rPh sb="0" eb="2">
      <t>ジッソウ</t>
    </rPh>
    <rPh sb="2" eb="5">
      <t>シヨウショ</t>
    </rPh>
    <phoneticPr fontId="1"/>
  </si>
  <si>
    <t>仕様・指定作成（デザイン用）</t>
    <rPh sb="0" eb="2">
      <t>シヨウ</t>
    </rPh>
    <rPh sb="3" eb="5">
      <t>シテイ</t>
    </rPh>
    <rPh sb="5" eb="7">
      <t>サクセイ</t>
    </rPh>
    <rPh sb="12" eb="13">
      <t>ヨウ</t>
    </rPh>
    <phoneticPr fontId="1"/>
  </si>
  <si>
    <t>師団兵器セット画面</t>
    <rPh sb="0" eb="2">
      <t>シダン</t>
    </rPh>
    <rPh sb="2" eb="4">
      <t>ヘイキ</t>
    </rPh>
    <rPh sb="7" eb="9">
      <t>ガメン</t>
    </rPh>
    <phoneticPr fontId="1"/>
  </si>
  <si>
    <t>増援選択画面</t>
    <rPh sb="0" eb="2">
      <t>ゾウエン</t>
    </rPh>
    <rPh sb="2" eb="4">
      <t>センタク</t>
    </rPh>
    <rPh sb="4" eb="6">
      <t>ガメン</t>
    </rPh>
    <phoneticPr fontId="1"/>
  </si>
  <si>
    <t>br130a</t>
    <phoneticPr fontId="1"/>
  </si>
  <si>
    <t>br130b</t>
    <phoneticPr fontId="1"/>
  </si>
  <si>
    <t>師団兵器セット2画面</t>
    <rPh sb="0" eb="2">
      <t>シダン</t>
    </rPh>
    <rPh sb="2" eb="4">
      <t>ヘイキ</t>
    </rPh>
    <rPh sb="8" eb="10">
      <t>ガメン</t>
    </rPh>
    <phoneticPr fontId="1"/>
  </si>
  <si>
    <t>br150</t>
    <phoneticPr fontId="1"/>
  </si>
  <si>
    <t>最終確認画面</t>
    <rPh sb="0" eb="2">
      <t>サイシュウ</t>
    </rPh>
    <rPh sb="2" eb="4">
      <t>カクニン</t>
    </rPh>
    <rPh sb="4" eb="6">
      <t>ガメン</t>
    </rPh>
    <phoneticPr fontId="1"/>
  </si>
  <si>
    <t>突貫整備確認画面</t>
    <rPh sb="0" eb="2">
      <t>トッカン</t>
    </rPh>
    <rPh sb="2" eb="4">
      <t>セイビ</t>
    </rPh>
    <rPh sb="4" eb="6">
      <t>カクニン</t>
    </rPh>
    <rPh sb="6" eb="8">
      <t>ガメン</t>
    </rPh>
    <phoneticPr fontId="1"/>
  </si>
  <si>
    <t>整備済みウィンドウ</t>
    <rPh sb="0" eb="2">
      <t>セイビ</t>
    </rPh>
    <rPh sb="2" eb="3">
      <t>ズ</t>
    </rPh>
    <phoneticPr fontId="1"/>
  </si>
  <si>
    <t>整備完了ウィンドウ</t>
    <rPh sb="0" eb="2">
      <t>セイビ</t>
    </rPh>
    <rPh sb="2" eb="4">
      <t>カンリョウ</t>
    </rPh>
    <phoneticPr fontId="1"/>
  </si>
  <si>
    <t>クエスト種類２種</t>
    <rPh sb="4" eb="6">
      <t>シュルイ</t>
    </rPh>
    <rPh sb="7" eb="8">
      <t>シュ</t>
    </rPh>
    <phoneticPr fontId="1"/>
  </si>
  <si>
    <t>ミッション</t>
    <phoneticPr fontId="1"/>
  </si>
  <si>
    <t>クエストリスト</t>
    <phoneticPr fontId="1"/>
  </si>
  <si>
    <t>ミッション確認ウィンドウ</t>
    <rPh sb="5" eb="7">
      <t>カクニン</t>
    </rPh>
    <phoneticPr fontId="1"/>
  </si>
  <si>
    <t>デザイン作業</t>
    <rPh sb="4" eb="6">
      <t>サギョウ</t>
    </rPh>
    <phoneticPr fontId="1"/>
  </si>
  <si>
    <t>ストーリー報酬獲得ウィンドウ</t>
    <rPh sb="5" eb="7">
      <t>ホウシュウ</t>
    </rPh>
    <rPh sb="7" eb="9">
      <t>カクトク</t>
    </rPh>
    <phoneticPr fontId="1"/>
  </si>
  <si>
    <t>-</t>
    <phoneticPr fontId="1"/>
  </si>
  <si>
    <t>画面ID</t>
    <rPh sb="0" eb="2">
      <t>ガメン</t>
    </rPh>
    <phoneticPr fontId="1"/>
  </si>
  <si>
    <t>カテゴリー</t>
    <phoneticPr fontId="1"/>
  </si>
  <si>
    <t>汎用</t>
    <rPh sb="0" eb="2">
      <t>ハンヨウ</t>
    </rPh>
    <phoneticPr fontId="1"/>
  </si>
  <si>
    <t>ヘッダー</t>
    <phoneticPr fontId="1"/>
  </si>
  <si>
    <t>称号アイコン</t>
    <rPh sb="0" eb="2">
      <t>ショウゴウ</t>
    </rPh>
    <phoneticPr fontId="1"/>
  </si>
  <si>
    <t>ゴールドアイコン</t>
    <phoneticPr fontId="1"/>
  </si>
  <si>
    <t>クリスタルアイコン</t>
    <phoneticPr fontId="1"/>
  </si>
  <si>
    <t>購入ボタン</t>
    <rPh sb="0" eb="2">
      <t>コウニュウ</t>
    </rPh>
    <phoneticPr fontId="1"/>
  </si>
  <si>
    <t>必要アイコン</t>
    <rPh sb="0" eb="2">
      <t>ヒツヨウ</t>
    </rPh>
    <phoneticPr fontId="1"/>
  </si>
  <si>
    <t>フッター</t>
    <phoneticPr fontId="1"/>
  </si>
  <si>
    <t>汎用ウィンドウ</t>
    <rPh sb="0" eb="2">
      <t>ハンヨウ</t>
    </rPh>
    <phoneticPr fontId="1"/>
  </si>
  <si>
    <t>ホームアイコン</t>
    <phoneticPr fontId="1"/>
  </si>
  <si>
    <t>部隊アイコン</t>
    <rPh sb="0" eb="2">
      <t>ブタイ</t>
    </rPh>
    <phoneticPr fontId="1"/>
  </si>
  <si>
    <t>ふれあいアイコン</t>
    <phoneticPr fontId="1"/>
  </si>
  <si>
    <t>クエストアイコン</t>
    <phoneticPr fontId="1"/>
  </si>
  <si>
    <t>ガチャアイコン</t>
    <phoneticPr fontId="1"/>
  </si>
  <si>
    <t>ショップアイコン</t>
    <phoneticPr fontId="1"/>
  </si>
  <si>
    <t>プレゼント</t>
    <phoneticPr fontId="1"/>
  </si>
  <si>
    <t>プレゼントアイコン</t>
    <phoneticPr fontId="1"/>
  </si>
  <si>
    <t>チャレンジアイコン</t>
    <phoneticPr fontId="1"/>
  </si>
  <si>
    <t>バナー</t>
    <phoneticPr fontId="1"/>
  </si>
  <si>
    <t>メニュー</t>
    <phoneticPr fontId="1"/>
  </si>
  <si>
    <t>メニューアイコン</t>
    <phoneticPr fontId="1"/>
  </si>
  <si>
    <t>師団</t>
    <rPh sb="0" eb="2">
      <t>シダン</t>
    </rPh>
    <phoneticPr fontId="1"/>
  </si>
  <si>
    <t>おさんぽ</t>
    <phoneticPr fontId="1"/>
  </si>
  <si>
    <t>オファー</t>
    <phoneticPr fontId="1"/>
  </si>
  <si>
    <t>師団アイコン</t>
    <rPh sb="0" eb="2">
      <t>シダン</t>
    </rPh>
    <phoneticPr fontId="1"/>
  </si>
  <si>
    <t>おさんぽアイコン</t>
    <phoneticPr fontId="1"/>
  </si>
  <si>
    <t>オファーアイコン</t>
    <phoneticPr fontId="1"/>
  </si>
  <si>
    <t>バッチ</t>
    <phoneticPr fontId="1"/>
  </si>
  <si>
    <t>バッチアイコン</t>
    <phoneticPr fontId="1"/>
  </si>
  <si>
    <t>補足</t>
    <rPh sb="0" eb="2">
      <t>ホソク</t>
    </rPh>
    <phoneticPr fontId="1"/>
  </si>
  <si>
    <t>数字（上限99）・！の2種</t>
    <rPh sb="0" eb="2">
      <t>スウジ</t>
    </rPh>
    <rPh sb="3" eb="5">
      <t>ジョウゲン</t>
    </rPh>
    <rPh sb="12" eb="13">
      <t>シュ</t>
    </rPh>
    <phoneticPr fontId="1"/>
  </si>
  <si>
    <t>セリフ枠</t>
    <rPh sb="3" eb="4">
      <t>ワク</t>
    </rPh>
    <phoneticPr fontId="1"/>
  </si>
  <si>
    <t>プレイヤーランク/プレイヤー名/経験値/称号/性別
所持ゴールド数/所持クリスタル数</t>
    <phoneticPr fontId="1"/>
  </si>
  <si>
    <t>ホーム/部隊/ふれあい/クエスト/ガチャ/ショップ</t>
    <phoneticPr fontId="1"/>
  </si>
  <si>
    <t>メニューウィンドウ</t>
    <phoneticPr fontId="1"/>
  </si>
  <si>
    <t>〇</t>
    <phoneticPr fontId="1"/>
  </si>
  <si>
    <t>お知らせ</t>
    <rPh sb="1" eb="2">
      <t>シ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</si>
  <si>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</si>
  <si>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</si>
  <si>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ホームTOP画面</t>
    <rPh sb="6" eb="8">
      <t>ガメン</t>
    </rPh>
    <phoneticPr fontId="1"/>
  </si>
  <si>
    <t>きりかえ</t>
    <phoneticPr fontId="1"/>
  </si>
  <si>
    <t>お知らせアイコン</t>
    <rPh sb="1" eb="2">
      <t>シ</t>
    </rPh>
    <phoneticPr fontId="1"/>
  </si>
  <si>
    <t>フレンドアイコン</t>
    <phoneticPr fontId="1"/>
  </si>
  <si>
    <t>きりかえアイコン</t>
    <phoneticPr fontId="1"/>
  </si>
  <si>
    <t>規約アイコン</t>
    <rPh sb="0" eb="2">
      <t>キヤク</t>
    </rPh>
    <phoneticPr fontId="1"/>
  </si>
  <si>
    <t>権利アイコン</t>
    <rPh sb="0" eb="2">
      <t>ケンリ</t>
    </rPh>
    <phoneticPr fontId="1"/>
  </si>
  <si>
    <t>スクロールボタン</t>
    <phoneticPr fontId="1"/>
  </si>
  <si>
    <t>左右の三角ボタン</t>
    <rPh sb="0" eb="2">
      <t>サユウ</t>
    </rPh>
    <rPh sb="3" eb="5">
      <t>サンカク</t>
    </rPh>
    <phoneticPr fontId="1"/>
  </si>
  <si>
    <t>〇ボタン（上限5つ）</t>
    <rPh sb="5" eb="7">
      <t>ジョウゲン</t>
    </rPh>
    <phoneticPr fontId="1"/>
  </si>
  <si>
    <t>ステージ選択画面</t>
    <rPh sb="4" eb="6">
      <t>センタク</t>
    </rPh>
    <rPh sb="6" eb="8">
      <t>ガメン</t>
    </rPh>
    <phoneticPr fontId="1"/>
  </si>
  <si>
    <t>メインストーリー</t>
    <phoneticPr fontId="1"/>
  </si>
  <si>
    <t>キャラストーリー</t>
    <phoneticPr fontId="1"/>
  </si>
  <si>
    <t>素材収集</t>
    <rPh sb="0" eb="2">
      <t>ソザイ</t>
    </rPh>
    <rPh sb="2" eb="4">
      <t>シュウシュウ</t>
    </rPh>
    <phoneticPr fontId="1"/>
  </si>
  <si>
    <t>強敵襲来</t>
    <rPh sb="0" eb="2">
      <t>キョウテキ</t>
    </rPh>
    <rPh sb="2" eb="4">
      <t>シュウライ</t>
    </rPh>
    <phoneticPr fontId="1"/>
  </si>
  <si>
    <t>メインストーリーリスト枠</t>
    <rPh sb="11" eb="12">
      <t>ワク</t>
    </rPh>
    <phoneticPr fontId="1"/>
  </si>
  <si>
    <t>キャラストーリーリスト枠</t>
    <rPh sb="11" eb="12">
      <t>ワク</t>
    </rPh>
    <phoneticPr fontId="1"/>
  </si>
  <si>
    <t>素材収集リスト枠</t>
    <rPh sb="0" eb="2">
      <t>ソザイ</t>
    </rPh>
    <rPh sb="2" eb="4">
      <t>シュウシュウ</t>
    </rPh>
    <rPh sb="7" eb="8">
      <t>ワク</t>
    </rPh>
    <phoneticPr fontId="1"/>
  </si>
  <si>
    <t>強敵襲来リスト枠</t>
    <rPh sb="0" eb="2">
      <t>キョウテキ</t>
    </rPh>
    <rPh sb="2" eb="4">
      <t>シュウライ</t>
    </rPh>
    <rPh sb="7" eb="8">
      <t>ワク</t>
    </rPh>
    <phoneticPr fontId="1"/>
  </si>
  <si>
    <t>縦スクロール用</t>
    <rPh sb="0" eb="1">
      <t>タテ</t>
    </rPh>
    <rPh sb="6" eb="7">
      <t>ヨウ</t>
    </rPh>
    <phoneticPr fontId="1"/>
  </si>
  <si>
    <t>CLEAR文字</t>
    <rPh sb="0" eb="2">
      <t>モジ</t>
    </rPh>
    <phoneticPr fontId="1"/>
  </si>
  <si>
    <t>NEW文字</t>
    <rPh sb="3" eb="5">
      <t>モジ</t>
    </rPh>
    <phoneticPr fontId="1"/>
  </si>
  <si>
    <t>戻るボタン</t>
    <rPh sb="0" eb="1">
      <t>モド</t>
    </rPh>
    <phoneticPr fontId="1"/>
  </si>
  <si>
    <t>ソート/フィルターボタン</t>
    <phoneticPr fontId="1"/>
  </si>
  <si>
    <t>GP01画面リスト</t>
    <rPh sb="4" eb="6">
      <t>ガメン</t>
    </rPh>
    <phoneticPr fontId="1"/>
  </si>
  <si>
    <t>会話ウィンドウ</t>
    <rPh sb="0" eb="2">
      <t>カイワ</t>
    </rPh>
    <phoneticPr fontId="1"/>
  </si>
  <si>
    <t>キャラ表示枠</t>
    <rPh sb="3" eb="5">
      <t>ヒョウジ</t>
    </rPh>
    <rPh sb="5" eb="6">
      <t>ワク</t>
    </rPh>
    <phoneticPr fontId="1"/>
  </si>
  <si>
    <t>送りボタン</t>
    <rPh sb="0" eb="1">
      <t>オク</t>
    </rPh>
    <phoneticPr fontId="1"/>
  </si>
  <si>
    <t>文字送り用ボタン</t>
    <rPh sb="0" eb="2">
      <t>モジ</t>
    </rPh>
    <rPh sb="2" eb="3">
      <t>オク</t>
    </rPh>
    <rPh sb="4" eb="5">
      <t>ヨウ</t>
    </rPh>
    <phoneticPr fontId="1"/>
  </si>
  <si>
    <t>LOGボタン</t>
    <phoneticPr fontId="1"/>
  </si>
  <si>
    <t>SKIPボタン</t>
    <phoneticPr fontId="1"/>
  </si>
  <si>
    <t>AUTOボタンON</t>
    <phoneticPr fontId="1"/>
  </si>
  <si>
    <t>AUTOボタンOFF</t>
    <phoneticPr fontId="1"/>
  </si>
  <si>
    <t>×ボタン</t>
    <phoneticPr fontId="1"/>
  </si>
  <si>
    <t>キャラアイコン</t>
    <phoneticPr fontId="1"/>
  </si>
  <si>
    <t>全15キャラ分（顔アップ）</t>
    <rPh sb="0" eb="1">
      <t>ゼン</t>
    </rPh>
    <rPh sb="6" eb="7">
      <t>ブン</t>
    </rPh>
    <rPh sb="8" eb="9">
      <t>カオ</t>
    </rPh>
    <phoneticPr fontId="1"/>
  </si>
  <si>
    <t>汎用パーツ</t>
    <rPh sb="0" eb="2">
      <t>ハンヨウ</t>
    </rPh>
    <phoneticPr fontId="1"/>
  </si>
  <si>
    <t>会話+ログ用</t>
    <rPh sb="0" eb="2">
      <t>カイワ</t>
    </rPh>
    <rPh sb="5" eb="6">
      <t>ヨウ</t>
    </rPh>
    <phoneticPr fontId="1"/>
  </si>
  <si>
    <t>縦スクロールバー</t>
    <rPh sb="0" eb="1">
      <t>タテ</t>
    </rPh>
    <phoneticPr fontId="1"/>
  </si>
  <si>
    <t>各画面での汎用セリフ枠</t>
    <rPh sb="0" eb="3">
      <t>カクガメン</t>
    </rPh>
    <rPh sb="5" eb="7">
      <t>ハンヨウ</t>
    </rPh>
    <rPh sb="10" eb="11">
      <t>ワク</t>
    </rPh>
    <phoneticPr fontId="1"/>
  </si>
  <si>
    <t>各画面のタイトル（ステージ選択/クエスト選択など）
※文字はテキスト</t>
    <rPh sb="0" eb="3">
      <t>カクガメン</t>
    </rPh>
    <rPh sb="13" eb="15">
      <t>センタク</t>
    </rPh>
    <rPh sb="20" eb="22">
      <t>センタク</t>
    </rPh>
    <phoneticPr fontId="1"/>
  </si>
  <si>
    <t>ボタン</t>
    <phoneticPr fontId="1"/>
  </si>
  <si>
    <t>YES系ボタン</t>
    <rPh sb="3" eb="4">
      <t>ケイ</t>
    </rPh>
    <phoneticPr fontId="1"/>
  </si>
  <si>
    <t>NO系ボタン</t>
    <rPh sb="2" eb="3">
      <t>ケイ</t>
    </rPh>
    <phoneticPr fontId="1"/>
  </si>
  <si>
    <t>いいえ/閉じるなど</t>
    <rPh sb="4" eb="5">
      <t>ト</t>
    </rPh>
    <phoneticPr fontId="1"/>
  </si>
  <si>
    <t>OK/はいなど</t>
    <phoneticPr fontId="1"/>
  </si>
  <si>
    <t>ウィンドウ閉じる用ボタン</t>
    <rPh sb="5" eb="6">
      <t>ト</t>
    </rPh>
    <rPh sb="8" eb="9">
      <t>ヨウ</t>
    </rPh>
    <phoneticPr fontId="1"/>
  </si>
  <si>
    <t>クエスト選択画面</t>
    <rPh sb="4" eb="6">
      <t>センタク</t>
    </rPh>
    <rPh sb="6" eb="8">
      <t>ガメン</t>
    </rPh>
    <phoneticPr fontId="1"/>
  </si>
  <si>
    <t>クエスト共通リスト枠</t>
    <rPh sb="4" eb="6">
      <t>キョウツウ</t>
    </rPh>
    <rPh sb="9" eb="10">
      <t>ワク</t>
    </rPh>
    <phoneticPr fontId="1"/>
  </si>
  <si>
    <t>STRATEGY</t>
    <phoneticPr fontId="1"/>
  </si>
  <si>
    <t>STORY</t>
    <phoneticPr fontId="1"/>
  </si>
  <si>
    <t>ミッション+3段階枠</t>
    <rPh sb="7" eb="9">
      <t>ダンカイ</t>
    </rPh>
    <rPh sb="9" eb="10">
      <t>ワク</t>
    </rPh>
    <phoneticPr fontId="1"/>
  </si>
  <si>
    <t>難易度+4段階</t>
    <rPh sb="0" eb="3">
      <t>ナンイド</t>
    </rPh>
    <rPh sb="5" eb="7">
      <t>ダンカイ</t>
    </rPh>
    <phoneticPr fontId="1"/>
  </si>
  <si>
    <t>ミッション確認ウィンドウ枠</t>
    <rPh sb="5" eb="7">
      <t>カクニン</t>
    </rPh>
    <rPh sb="12" eb="13">
      <t>ワク</t>
    </rPh>
    <phoneticPr fontId="1"/>
  </si>
  <si>
    <t>ページ数枠</t>
    <rPh sb="3" eb="4">
      <t>スウ</t>
    </rPh>
    <rPh sb="4" eb="5">
      <t>ワク</t>
    </rPh>
    <phoneticPr fontId="1"/>
  </si>
  <si>
    <t>？？？</t>
    <phoneticPr fontId="1"/>
  </si>
  <si>
    <t>難易度+無し</t>
    <rPh sb="0" eb="3">
      <t>ナンイド</t>
    </rPh>
    <rPh sb="4" eb="5">
      <t>ナ</t>
    </rPh>
    <phoneticPr fontId="1"/>
  </si>
  <si>
    <t>ミッション+無し</t>
    <rPh sb="6" eb="7">
      <t>ナ</t>
    </rPh>
    <phoneticPr fontId="1"/>
  </si>
  <si>
    <t>STRATEGYクエスト用</t>
    <rPh sb="12" eb="13">
      <t>ヨウ</t>
    </rPh>
    <phoneticPr fontId="1"/>
  </si>
  <si>
    <t>STORYクエスト用</t>
    <rPh sb="9" eb="10">
      <t>ヨウ</t>
    </rPh>
    <phoneticPr fontId="1"/>
  </si>
  <si>
    <t>ストーリークエストクリア帯</t>
    <rPh sb="12" eb="13">
      <t>ナイタイ</t>
    </rPh>
    <phoneticPr fontId="1"/>
  </si>
  <si>
    <t>編成ボタン</t>
    <rPh sb="0" eb="2">
      <t>ヘンセイ</t>
    </rPh>
    <phoneticPr fontId="1"/>
  </si>
  <si>
    <t>師団兵器ボタン</t>
    <rPh sb="0" eb="2">
      <t>シダン</t>
    </rPh>
    <rPh sb="2" eb="4">
      <t>ヘイキ</t>
    </rPh>
    <phoneticPr fontId="1"/>
  </si>
  <si>
    <t>支援兵器ボタン</t>
    <rPh sb="0" eb="2">
      <t>シエン</t>
    </rPh>
    <rPh sb="2" eb="4">
      <t>ヘイキ</t>
    </rPh>
    <phoneticPr fontId="1"/>
  </si>
  <si>
    <t>ページ見出し帯</t>
    <rPh sb="3" eb="5">
      <t>ミダ</t>
    </rPh>
    <rPh sb="6" eb="7">
      <t>オビ</t>
    </rPh>
    <phoneticPr fontId="1"/>
  </si>
  <si>
    <t>キャラパラメータアイコン</t>
    <phoneticPr fontId="1"/>
  </si>
  <si>
    <t>属性アイコン</t>
    <rPh sb="0" eb="2">
      <t>ゾクセイ</t>
    </rPh>
    <phoneticPr fontId="1"/>
  </si>
  <si>
    <t>TRカード属性</t>
    <rPh sb="5" eb="7">
      <t>ゾクセイ</t>
    </rPh>
    <phoneticPr fontId="1"/>
  </si>
  <si>
    <t>属性A</t>
    <rPh sb="0" eb="2">
      <t>ゾクセイ</t>
    </rPh>
    <phoneticPr fontId="1"/>
  </si>
  <si>
    <t>属性B</t>
    <rPh sb="0" eb="2">
      <t>ゾクセイ</t>
    </rPh>
    <phoneticPr fontId="1"/>
  </si>
  <si>
    <t>属性C</t>
    <rPh sb="0" eb="2">
      <t>ゾクセイ</t>
    </rPh>
    <phoneticPr fontId="1"/>
  </si>
  <si>
    <t>属性D</t>
    <rPh sb="0" eb="2">
      <t>ゾクセイ</t>
    </rPh>
    <phoneticPr fontId="1"/>
  </si>
  <si>
    <t>属性E</t>
    <rPh sb="0" eb="2">
      <t>ゾクセイ</t>
    </rPh>
    <phoneticPr fontId="1"/>
  </si>
  <si>
    <t>アイテム素材</t>
    <rPh sb="4" eb="6">
      <t>ソザイ</t>
    </rPh>
    <phoneticPr fontId="1"/>
  </si>
  <si>
    <t>武器種アイコン</t>
    <rPh sb="0" eb="2">
      <t>ブキ</t>
    </rPh>
    <rPh sb="2" eb="3">
      <t>シュ</t>
    </rPh>
    <phoneticPr fontId="1"/>
  </si>
  <si>
    <t>軽連射系</t>
    <rPh sb="0" eb="1">
      <t>ケイ</t>
    </rPh>
    <rPh sb="1" eb="3">
      <t>レンシャ</t>
    </rPh>
    <rPh sb="3" eb="4">
      <t>ケイ</t>
    </rPh>
    <phoneticPr fontId="1"/>
  </si>
  <si>
    <t>HP</t>
    <phoneticPr fontId="1"/>
  </si>
  <si>
    <t>攻撃</t>
    <rPh sb="0" eb="2">
      <t>コウゲキ</t>
    </rPh>
    <phoneticPr fontId="1"/>
  </si>
  <si>
    <t>防御</t>
    <rPh sb="0" eb="2">
      <t>ボウギョ</t>
    </rPh>
    <phoneticPr fontId="1"/>
  </si>
  <si>
    <t>素早さ</t>
    <rPh sb="0" eb="2">
      <t>スバヤ</t>
    </rPh>
    <phoneticPr fontId="1"/>
  </si>
  <si>
    <t>重連射系</t>
    <rPh sb="0" eb="1">
      <t>ジュウ</t>
    </rPh>
    <rPh sb="1" eb="3">
      <t>レンシャ</t>
    </rPh>
    <rPh sb="3" eb="4">
      <t>ケイ</t>
    </rPh>
    <phoneticPr fontId="1"/>
  </si>
  <si>
    <t>一発系</t>
    <rPh sb="0" eb="2">
      <t>イッパツ</t>
    </rPh>
    <rPh sb="2" eb="3">
      <t>ケイ</t>
    </rPh>
    <phoneticPr fontId="1"/>
  </si>
  <si>
    <t>範囲系</t>
    <rPh sb="0" eb="2">
      <t>ハンイ</t>
    </rPh>
    <rPh sb="2" eb="3">
      <t>ケイ</t>
    </rPh>
    <phoneticPr fontId="1"/>
  </si>
  <si>
    <t>レーザー系</t>
    <rPh sb="4" eb="5">
      <t>ケイ</t>
    </rPh>
    <phoneticPr fontId="1"/>
  </si>
  <si>
    <t>オプション</t>
    <phoneticPr fontId="1"/>
  </si>
  <si>
    <t>ログボ確認</t>
    <rPh sb="3" eb="5">
      <t>カクニン</t>
    </rPh>
    <phoneticPr fontId="1"/>
  </si>
  <si>
    <t>引継ぎ</t>
    <rPh sb="0" eb="2">
      <t>ヒキツ</t>
    </rPh>
    <phoneticPr fontId="1"/>
  </si>
  <si>
    <t>購入情報</t>
    <rPh sb="0" eb="2">
      <t>コウニュウ</t>
    </rPh>
    <rPh sb="2" eb="4">
      <t>ジョウホウ</t>
    </rPh>
    <phoneticPr fontId="1"/>
  </si>
  <si>
    <t>お問い合わせ</t>
    <rPh sb="1" eb="2">
      <t>ト</t>
    </rPh>
    <rPh sb="3" eb="4">
      <t>ア</t>
    </rPh>
    <phoneticPr fontId="1"/>
  </si>
  <si>
    <t>ライセンス</t>
    <phoneticPr fontId="1"/>
  </si>
  <si>
    <t>プライバシーポリシー</t>
    <phoneticPr fontId="1"/>
  </si>
  <si>
    <t>タイトルに戻る</t>
    <rPh sb="5" eb="6">
      <t>モド</t>
    </rPh>
    <phoneticPr fontId="1"/>
  </si>
  <si>
    <t>課金アイコン</t>
    <rPh sb="0" eb="2">
      <t>カキン</t>
    </rPh>
    <phoneticPr fontId="1"/>
  </si>
  <si>
    <t>クリスタルアイコン（ショップ用）</t>
    <rPh sb="14" eb="15">
      <t>ヨウ</t>
    </rPh>
    <phoneticPr fontId="1"/>
  </si>
  <si>
    <t>単、少、中、多の4段階</t>
    <rPh sb="0" eb="1">
      <t>タン</t>
    </rPh>
    <rPh sb="2" eb="3">
      <t>スコ</t>
    </rPh>
    <rPh sb="4" eb="5">
      <t>チュウ</t>
    </rPh>
    <rPh sb="6" eb="7">
      <t>オオ</t>
    </rPh>
    <rPh sb="9" eb="11">
      <t>ダンカイ</t>
    </rPh>
    <phoneticPr fontId="1"/>
  </si>
  <si>
    <t>ガチャチケット</t>
    <phoneticPr fontId="1"/>
  </si>
  <si>
    <t>キャラお気に入りグッズ</t>
    <rPh sb="4" eb="5">
      <t>キ</t>
    </rPh>
    <rPh sb="6" eb="7">
      <t>イ</t>
    </rPh>
    <phoneticPr fontId="1"/>
  </si>
  <si>
    <t>アイテムは社外タスクとして依頼</t>
    <rPh sb="5" eb="7">
      <t>シャガイ</t>
    </rPh>
    <rPh sb="13" eb="15">
      <t>イライ</t>
    </rPh>
    <phoneticPr fontId="1"/>
  </si>
  <si>
    <t>ページ見出し帯</t>
    <phoneticPr fontId="1"/>
  </si>
  <si>
    <t>編成用</t>
    <rPh sb="0" eb="2">
      <t>ヘンセイ</t>
    </rPh>
    <rPh sb="2" eb="3">
      <t>ヨウ</t>
    </rPh>
    <phoneticPr fontId="1"/>
  </si>
  <si>
    <t>突貫整備ボタン</t>
    <rPh sb="0" eb="2">
      <t>トッカン</t>
    </rPh>
    <rPh sb="2" eb="4">
      <t>セイビ</t>
    </rPh>
    <phoneticPr fontId="1"/>
  </si>
  <si>
    <t>師団兵器クールタイム解除用</t>
    <rPh sb="0" eb="2">
      <t>シダン</t>
    </rPh>
    <rPh sb="2" eb="4">
      <t>ヘイキ</t>
    </rPh>
    <rPh sb="10" eb="12">
      <t>カイジョ</t>
    </rPh>
    <rPh sb="12" eb="13">
      <t>ヨウ</t>
    </rPh>
    <phoneticPr fontId="1"/>
  </si>
  <si>
    <t>更新ボタン</t>
    <rPh sb="0" eb="2">
      <t>コウシン</t>
    </rPh>
    <phoneticPr fontId="1"/>
  </si>
  <si>
    <t>特殊アイコン</t>
    <rPh sb="0" eb="2">
      <t>トクシュ</t>
    </rPh>
    <phoneticPr fontId="1"/>
  </si>
  <si>
    <t>出撃ボタン</t>
    <rPh sb="0" eb="2">
      <t>シュツゲキ</t>
    </rPh>
    <phoneticPr fontId="1"/>
  </si>
  <si>
    <t>リーダーアイコン</t>
    <phoneticPr fontId="1"/>
  </si>
  <si>
    <t>効果アイコン</t>
    <rPh sb="0" eb="2">
      <t>コウカ</t>
    </rPh>
    <phoneticPr fontId="1"/>
  </si>
  <si>
    <t>ad100</t>
    <phoneticPr fontId="1"/>
  </si>
  <si>
    <t>ad110</t>
    <phoneticPr fontId="1"/>
  </si>
  <si>
    <t>ステージクリア報酬獲得ウィンドウ</t>
    <rPh sb="7" eb="9">
      <t>ホウシュウ</t>
    </rPh>
    <rPh sb="9" eb="11">
      <t>カクトク</t>
    </rPh>
    <phoneticPr fontId="1"/>
  </si>
  <si>
    <t>ステージクリア帯</t>
    <rPh sb="7" eb="8">
      <t>ナイタイ</t>
    </rPh>
    <phoneticPr fontId="1"/>
  </si>
  <si>
    <t>st100</t>
    <phoneticPr fontId="1"/>
  </si>
  <si>
    <t>st100a</t>
    <phoneticPr fontId="1"/>
  </si>
  <si>
    <t>st110</t>
    <phoneticPr fontId="1"/>
  </si>
  <si>
    <t>st110a</t>
    <phoneticPr fontId="1"/>
  </si>
  <si>
    <t>st110b</t>
    <phoneticPr fontId="1"/>
  </si>
  <si>
    <t>st120</t>
    <phoneticPr fontId="1"/>
  </si>
  <si>
    <t>st110の流用</t>
    <rPh sb="6" eb="8">
      <t>リュウヨウ</t>
    </rPh>
    <phoneticPr fontId="1"/>
  </si>
  <si>
    <t>br100</t>
    <phoneticPr fontId="1"/>
  </si>
  <si>
    <t>クエスト選択画面２</t>
    <phoneticPr fontId="1"/>
  </si>
  <si>
    <t>出撃確認画面</t>
    <rPh sb="0" eb="2">
      <t>シュツゲキ</t>
    </rPh>
    <rPh sb="2" eb="4">
      <t>カクニン</t>
    </rPh>
    <rPh sb="4" eb="6">
      <t>ガメン</t>
    </rPh>
    <phoneticPr fontId="1"/>
  </si>
  <si>
    <t>br110</t>
    <phoneticPr fontId="1"/>
  </si>
  <si>
    <t>br120a</t>
    <phoneticPr fontId="1"/>
  </si>
  <si>
    <t>br120b</t>
    <phoneticPr fontId="1"/>
  </si>
  <si>
    <t>br120c</t>
    <phoneticPr fontId="1"/>
  </si>
  <si>
    <t>師団兵器セット画面２</t>
    <rPh sb="0" eb="2">
      <t>シダン</t>
    </rPh>
    <rPh sb="2" eb="4">
      <t>ヘイキ</t>
    </rPh>
    <rPh sb="7" eb="9">
      <t>ガメン</t>
    </rPh>
    <phoneticPr fontId="1"/>
  </si>
  <si>
    <t>突貫整備確認</t>
    <rPh sb="0" eb="2">
      <t>トッカン</t>
    </rPh>
    <rPh sb="2" eb="4">
      <t>セイビ</t>
    </rPh>
    <rPh sb="4" eb="6">
      <t>カクニン</t>
    </rPh>
    <phoneticPr fontId="1"/>
  </si>
  <si>
    <t>突貫整備完了</t>
    <rPh sb="0" eb="2">
      <t>トッカン</t>
    </rPh>
    <rPh sb="2" eb="4">
      <t>セイビ</t>
    </rPh>
    <rPh sb="4" eb="6">
      <t>カンリョウ</t>
    </rPh>
    <phoneticPr fontId="1"/>
  </si>
  <si>
    <t>ステージ選択</t>
    <rPh sb="4" eb="6">
      <t>センタク</t>
    </rPh>
    <phoneticPr fontId="1"/>
  </si>
  <si>
    <t>アドベンチャー画面</t>
    <rPh sb="7" eb="9">
      <t>ガメン</t>
    </rPh>
    <phoneticPr fontId="1"/>
  </si>
  <si>
    <t>ログ画面</t>
    <rPh sb="2" eb="4">
      <t>ガメン</t>
    </rPh>
    <phoneticPr fontId="1"/>
  </si>
  <si>
    <t>キャラアイコン小（フェイスアップ）</t>
    <rPh sb="7" eb="8">
      <t>ショウ</t>
    </rPh>
    <phoneticPr fontId="1"/>
  </si>
  <si>
    <t>増援キャラリスト</t>
    <rPh sb="0" eb="2">
      <t>ゾウエン</t>
    </rPh>
    <phoneticPr fontId="1"/>
  </si>
  <si>
    <t>RANK表記</t>
    <rPh sb="4" eb="6">
      <t>ヒョウキ</t>
    </rPh>
    <phoneticPr fontId="1"/>
  </si>
  <si>
    <t>HPアイコン</t>
    <phoneticPr fontId="1"/>
  </si>
  <si>
    <t>攻撃アイコン</t>
    <rPh sb="0" eb="2">
      <t>コウゲキ</t>
    </rPh>
    <phoneticPr fontId="1"/>
  </si>
  <si>
    <t>入浴剤アイコン</t>
    <rPh sb="0" eb="2">
      <t>ニュウヨク</t>
    </rPh>
    <rPh sb="2" eb="3">
      <t>ザイ</t>
    </rPh>
    <phoneticPr fontId="1"/>
  </si>
  <si>
    <t>入浴剤アイコン枠</t>
    <rPh sb="0" eb="2">
      <t>ニュウヨク</t>
    </rPh>
    <rPh sb="2" eb="3">
      <t>ザイ</t>
    </rPh>
    <rPh sb="7" eb="8">
      <t>ワク</t>
    </rPh>
    <phoneticPr fontId="1"/>
  </si>
  <si>
    <t>武器アイコン枠</t>
    <phoneticPr fontId="1"/>
  </si>
  <si>
    <t>入浴剤共通アイコン枠</t>
    <rPh sb="0" eb="3">
      <t>ニュウヨクザイ</t>
    </rPh>
    <rPh sb="3" eb="5">
      <t>キョウツウ</t>
    </rPh>
    <rPh sb="9" eb="10">
      <t>ワク</t>
    </rPh>
    <phoneticPr fontId="1"/>
  </si>
  <si>
    <t>武器共通アイコン枠（属性込のフレームとして）</t>
    <rPh sb="0" eb="2">
      <t>ブキ</t>
    </rPh>
    <rPh sb="2" eb="4">
      <t>キョウツウ</t>
    </rPh>
    <rPh sb="8" eb="9">
      <t>ワク</t>
    </rPh>
    <rPh sb="10" eb="12">
      <t>ゾクセイ</t>
    </rPh>
    <rPh sb="12" eb="13">
      <t>コミ</t>
    </rPh>
    <phoneticPr fontId="1"/>
  </si>
  <si>
    <t>文字でもOKな気も、、</t>
    <rPh sb="0" eb="2">
      <t>モジ</t>
    </rPh>
    <rPh sb="7" eb="8">
      <t>キ</t>
    </rPh>
    <phoneticPr fontId="1"/>
  </si>
  <si>
    <t>レベル表記</t>
    <rPh sb="3" eb="5">
      <t>ヒョウキ</t>
    </rPh>
    <phoneticPr fontId="1"/>
  </si>
  <si>
    <t>支援兵器アイコン</t>
    <rPh sb="0" eb="2">
      <t>シエン</t>
    </rPh>
    <rPh sb="2" eb="4">
      <t>ヘイキ</t>
    </rPh>
    <phoneticPr fontId="1"/>
  </si>
  <si>
    <t>カードアイコン</t>
    <phoneticPr fontId="1"/>
  </si>
  <si>
    <t>キャラアイコン枠小（フェイスアップ）</t>
    <rPh sb="7" eb="8">
      <t>ワク</t>
    </rPh>
    <rPh sb="8" eb="9">
      <t>ショウ</t>
    </rPh>
    <phoneticPr fontId="1"/>
  </si>
  <si>
    <t>キャラアイコン枠中（バストアップ）</t>
    <rPh sb="7" eb="8">
      <t>ワク</t>
    </rPh>
    <rPh sb="8" eb="9">
      <t>チュウ</t>
    </rPh>
    <phoneticPr fontId="1"/>
  </si>
  <si>
    <t>アイコン素材</t>
    <rPh sb="4" eb="6">
      <t>ソザイ</t>
    </rPh>
    <phoneticPr fontId="1"/>
  </si>
  <si>
    <t>武器アイコン素材＠45種分</t>
    <rPh sb="0" eb="2">
      <t>ブキ</t>
    </rPh>
    <rPh sb="6" eb="8">
      <t>ソザイ</t>
    </rPh>
    <rPh sb="11" eb="12">
      <t>シュ</t>
    </rPh>
    <rPh sb="12" eb="13">
      <t>ブン</t>
    </rPh>
    <phoneticPr fontId="1"/>
  </si>
  <si>
    <t>支援兵器アイコン枠</t>
    <phoneticPr fontId="1"/>
  </si>
  <si>
    <t>師団兵器アイコン枠</t>
    <rPh sb="0" eb="2">
      <t>シダン</t>
    </rPh>
    <rPh sb="2" eb="4">
      <t>ヘイキ</t>
    </rPh>
    <phoneticPr fontId="1"/>
  </si>
  <si>
    <t>支援兵器共通アイコン枠</t>
    <rPh sb="0" eb="2">
      <t>シエン</t>
    </rPh>
    <rPh sb="2" eb="4">
      <t>ヘイキ</t>
    </rPh>
    <rPh sb="4" eb="6">
      <t>キョウツウ</t>
    </rPh>
    <rPh sb="10" eb="11">
      <t>ワク</t>
    </rPh>
    <phoneticPr fontId="1"/>
  </si>
  <si>
    <t>師団兵器共通アイコン枠</t>
    <rPh sb="0" eb="2">
      <t>シダン</t>
    </rPh>
    <rPh sb="2" eb="4">
      <t>ヘイキ</t>
    </rPh>
    <rPh sb="4" eb="6">
      <t>キョウツウ</t>
    </rPh>
    <rPh sb="10" eb="11">
      <t>ワク</t>
    </rPh>
    <phoneticPr fontId="1"/>
  </si>
  <si>
    <t>出撃クエスト情報枠</t>
    <rPh sb="0" eb="2">
      <t>シュツゲキ</t>
    </rPh>
    <rPh sb="6" eb="8">
      <t>ジョウホウ</t>
    </rPh>
    <rPh sb="8" eb="9">
      <t>ワク</t>
    </rPh>
    <phoneticPr fontId="1"/>
  </si>
  <si>
    <t>出撃部隊全体枠
└リーダー表記/サブ見出し/フレンド枠表現</t>
    <rPh sb="0" eb="2">
      <t>シュツゲキ</t>
    </rPh>
    <rPh sb="2" eb="4">
      <t>ブタイ</t>
    </rPh>
    <rPh sb="4" eb="6">
      <t>ゼンタイ</t>
    </rPh>
    <rPh sb="6" eb="7">
      <t>ワク</t>
    </rPh>
    <rPh sb="13" eb="15">
      <t>ヒョウキ</t>
    </rPh>
    <rPh sb="18" eb="20">
      <t>ミダ</t>
    </rPh>
    <rPh sb="26" eb="27">
      <t>ワク</t>
    </rPh>
    <rPh sb="27" eb="29">
      <t>ヒョウゲン</t>
    </rPh>
    <phoneticPr fontId="1"/>
  </si>
  <si>
    <t>カード用</t>
    <rPh sb="3" eb="4">
      <t>ヨウ</t>
    </rPh>
    <phoneticPr fontId="1"/>
  </si>
  <si>
    <t>師団兵器アイコン</t>
    <rPh sb="0" eb="2">
      <t>シダン</t>
    </rPh>
    <rPh sb="2" eb="4">
      <t>ヘイキ</t>
    </rPh>
    <phoneticPr fontId="1"/>
  </si>
  <si>
    <t>師団兵器情報枠</t>
    <rPh sb="0" eb="2">
      <t>シダン</t>
    </rPh>
    <rPh sb="2" eb="4">
      <t>ヘイキ</t>
    </rPh>
    <rPh sb="4" eb="6">
      <t>ジョウホウ</t>
    </rPh>
    <rPh sb="6" eb="7">
      <t>ワク</t>
    </rPh>
    <phoneticPr fontId="1"/>
  </si>
  <si>
    <t>整備中グレーアウト枠</t>
    <rPh sb="0" eb="3">
      <t>セイビチュウ</t>
    </rPh>
    <rPh sb="9" eb="10">
      <t>ワク</t>
    </rPh>
    <phoneticPr fontId="1"/>
  </si>
  <si>
    <t>br120の流用</t>
    <rPh sb="6" eb="8">
      <t>リュウヨウ</t>
    </rPh>
    <phoneticPr fontId="1"/>
  </si>
  <si>
    <t>突貫整備ボタン（枠無し）</t>
    <rPh sb="0" eb="2">
      <t>トッカン</t>
    </rPh>
    <rPh sb="2" eb="4">
      <t>セイビ</t>
    </rPh>
    <rPh sb="8" eb="9">
      <t>ワク</t>
    </rPh>
    <rPh sb="9" eb="10">
      <t>ナ</t>
    </rPh>
    <phoneticPr fontId="1"/>
  </si>
  <si>
    <t>部隊</t>
    <rPh sb="0" eb="2">
      <t>ブタイ</t>
    </rPh>
    <phoneticPr fontId="1"/>
  </si>
  <si>
    <t>co100</t>
    <phoneticPr fontId="1"/>
  </si>
  <si>
    <t>部隊画面</t>
    <rPh sb="0" eb="2">
      <t>ブタイ</t>
    </rPh>
    <rPh sb="2" eb="4">
      <t>ガメン</t>
    </rPh>
    <phoneticPr fontId="1"/>
  </si>
  <si>
    <t>部隊編成ボタン</t>
    <rPh sb="0" eb="2">
      <t>ブタイ</t>
    </rPh>
    <rPh sb="2" eb="4">
      <t>ヘンセイ</t>
    </rPh>
    <phoneticPr fontId="1"/>
  </si>
  <si>
    <t>TRカードボタン</t>
    <phoneticPr fontId="1"/>
  </si>
  <si>
    <t>装備ボタン</t>
    <rPh sb="0" eb="2">
      <t>ソウビ</t>
    </rPh>
    <phoneticPr fontId="1"/>
  </si>
  <si>
    <t>波湖３D表示</t>
    <rPh sb="0" eb="1">
      <t>ナミ</t>
    </rPh>
    <rPh sb="1" eb="2">
      <t>ミズウミ</t>
    </rPh>
    <rPh sb="4" eb="6">
      <t>ヒョウジ</t>
    </rPh>
    <phoneticPr fontId="1"/>
  </si>
  <si>
    <t>co110</t>
    <phoneticPr fontId="1"/>
  </si>
  <si>
    <t>部隊編成画面</t>
    <rPh sb="0" eb="2">
      <t>ブタイ</t>
    </rPh>
    <rPh sb="2" eb="4">
      <t>ヘンセイ</t>
    </rPh>
    <rPh sb="4" eb="6">
      <t>ガメン</t>
    </rPh>
    <phoneticPr fontId="1"/>
  </si>
  <si>
    <t>co120</t>
    <phoneticPr fontId="1"/>
  </si>
  <si>
    <t>部隊キャラ選択画面（纏め）</t>
    <rPh sb="0" eb="2">
      <t>ブタイ</t>
    </rPh>
    <rPh sb="5" eb="7">
      <t>センタク</t>
    </rPh>
    <rPh sb="7" eb="9">
      <t>ガメン</t>
    </rPh>
    <rPh sb="10" eb="11">
      <t>マト</t>
    </rPh>
    <phoneticPr fontId="1"/>
  </si>
  <si>
    <t>部隊キャラ選択画面（単体）</t>
    <rPh sb="0" eb="2">
      <t>ブタイ</t>
    </rPh>
    <rPh sb="5" eb="7">
      <t>センタク</t>
    </rPh>
    <rPh sb="7" eb="9">
      <t>ガメン</t>
    </rPh>
    <rPh sb="10" eb="12">
      <t>タンタイ</t>
    </rPh>
    <phoneticPr fontId="1"/>
  </si>
  <si>
    <t>co130</t>
    <phoneticPr fontId="1"/>
  </si>
  <si>
    <t>キャラアイコン素材＠15体分+ENPTY</t>
    <rPh sb="7" eb="9">
      <t>ソザイ</t>
    </rPh>
    <rPh sb="12" eb="13">
      <t>タイ</t>
    </rPh>
    <rPh sb="13" eb="14">
      <t>ブン</t>
    </rPh>
    <phoneticPr fontId="1"/>
  </si>
  <si>
    <t>支援兵器アイコン素材＠12種分+ENPTY</t>
    <rPh sb="0" eb="2">
      <t>シエン</t>
    </rPh>
    <rPh sb="2" eb="4">
      <t>ヘイキ</t>
    </rPh>
    <rPh sb="8" eb="10">
      <t>ソザイ</t>
    </rPh>
    <rPh sb="13" eb="14">
      <t>シュ</t>
    </rPh>
    <rPh sb="14" eb="15">
      <t>ブン</t>
    </rPh>
    <phoneticPr fontId="1"/>
  </si>
  <si>
    <t>師団兵器アイコン素材＠3種分+ENPTY</t>
    <rPh sb="0" eb="2">
      <t>シダン</t>
    </rPh>
    <rPh sb="2" eb="4">
      <t>ヘイキ</t>
    </rPh>
    <rPh sb="8" eb="10">
      <t>ソザイ</t>
    </rPh>
    <rPh sb="12" eb="13">
      <t>シュ</t>
    </rPh>
    <rPh sb="13" eb="14">
      <t>ブン</t>
    </rPh>
    <phoneticPr fontId="1"/>
  </si>
  <si>
    <t>入浴剤アイコン素材＠32種分+ENPTY</t>
    <rPh sb="0" eb="2">
      <t>ニュウヨク</t>
    </rPh>
    <rPh sb="2" eb="3">
      <t>ザイ</t>
    </rPh>
    <rPh sb="7" eb="9">
      <t>ソザイ</t>
    </rPh>
    <rPh sb="12" eb="13">
      <t>シュ</t>
    </rPh>
    <rPh sb="13" eb="14">
      <t>ブン</t>
    </rPh>
    <phoneticPr fontId="1"/>
  </si>
  <si>
    <t>支援兵器未開放表示枠</t>
    <rPh sb="4" eb="5">
      <t>ミ</t>
    </rPh>
    <rPh sb="5" eb="7">
      <t>カイホウ</t>
    </rPh>
    <rPh sb="7" eb="9">
      <t>ヒョウジ</t>
    </rPh>
    <rPh sb="9" eb="10">
      <t>ワク</t>
    </rPh>
    <phoneticPr fontId="1"/>
  </si>
  <si>
    <t>出撃部隊全体枠
└部隊番号/リーダー表記/サブ見出し</t>
    <rPh sb="0" eb="2">
      <t>シュツゲキ</t>
    </rPh>
    <rPh sb="2" eb="4">
      <t>ブタイ</t>
    </rPh>
    <rPh sb="4" eb="6">
      <t>ゼンタイ</t>
    </rPh>
    <rPh sb="6" eb="7">
      <t>ワク</t>
    </rPh>
    <rPh sb="9" eb="11">
      <t>ブタイ</t>
    </rPh>
    <rPh sb="11" eb="13">
      <t>バンゴウ</t>
    </rPh>
    <rPh sb="18" eb="20">
      <t>ヒョウキ</t>
    </rPh>
    <rPh sb="23" eb="25">
      <t>ミダ</t>
    </rPh>
    <phoneticPr fontId="1"/>
  </si>
  <si>
    <t>co110a</t>
    <phoneticPr fontId="1"/>
  </si>
  <si>
    <t>部隊編成エラー画面</t>
    <rPh sb="0" eb="2">
      <t>ブタイ</t>
    </rPh>
    <rPh sb="2" eb="4">
      <t>ヘンセイ</t>
    </rPh>
    <rPh sb="7" eb="9">
      <t>ガメン</t>
    </rPh>
    <phoneticPr fontId="1"/>
  </si>
  <si>
    <t>警告表記</t>
    <rPh sb="0" eb="2">
      <t>ケイコク</t>
    </rPh>
    <rPh sb="2" eb="4">
      <t>ヒョウキ</t>
    </rPh>
    <phoneticPr fontId="1"/>
  </si>
  <si>
    <t>選択中番号アイコン</t>
    <rPh sb="0" eb="3">
      <t>センタクチュウ</t>
    </rPh>
    <rPh sb="3" eb="5">
      <t>バンゴウ</t>
    </rPh>
    <phoneticPr fontId="1"/>
  </si>
  <si>
    <t>支援兵器セット済アイコン</t>
    <rPh sb="0" eb="2">
      <t>シエン</t>
    </rPh>
    <rPh sb="2" eb="4">
      <t>ヘイキ</t>
    </rPh>
    <rPh sb="7" eb="8">
      <t>ズ</t>
    </rPh>
    <phoneticPr fontId="1"/>
  </si>
  <si>
    <t>部隊キャラ3人表示枠
キャラ名/兵科
HPアイコン+数値/攻撃アイコン+数値
防御アイコン+数値/素早さアイコン+数値</t>
    <rPh sb="0" eb="2">
      <t>ブタイ</t>
    </rPh>
    <rPh sb="6" eb="7">
      <t>ニン</t>
    </rPh>
    <rPh sb="7" eb="9">
      <t>ヒョウジ</t>
    </rPh>
    <rPh sb="9" eb="10">
      <t>ワク</t>
    </rPh>
    <rPh sb="57" eb="59">
      <t>スウチ</t>
    </rPh>
    <phoneticPr fontId="1"/>
  </si>
  <si>
    <t>選択キャラ表示枠
キャラ名/兵科
HPアイコン+数値/攻撃アイコン+数値
防御アイコン+数値/素早さアイコン+数値</t>
    <rPh sb="0" eb="2">
      <t>センタク</t>
    </rPh>
    <rPh sb="5" eb="7">
      <t>ヒョウジ</t>
    </rPh>
    <rPh sb="7" eb="8">
      <t>ワク</t>
    </rPh>
    <phoneticPr fontId="1"/>
  </si>
  <si>
    <t>纏め画面の3人枠を縦に並べるレイアウトでいい気が、、</t>
    <rPh sb="0" eb="1">
      <t>マト</t>
    </rPh>
    <rPh sb="2" eb="4">
      <t>ガメン</t>
    </rPh>
    <rPh sb="6" eb="7">
      <t>ニン</t>
    </rPh>
    <rPh sb="7" eb="8">
      <t>ワク</t>
    </rPh>
    <rPh sb="9" eb="10">
      <t>タテ</t>
    </rPh>
    <rPh sb="11" eb="12">
      <t>ナラ</t>
    </rPh>
    <rPh sb="22" eb="23">
      <t>キ</t>
    </rPh>
    <phoneticPr fontId="1"/>
  </si>
  <si>
    <t>co140</t>
    <phoneticPr fontId="1"/>
  </si>
  <si>
    <t>部隊キャラ設定画面（TR）</t>
    <rPh sb="0" eb="2">
      <t>ブタイ</t>
    </rPh>
    <rPh sb="5" eb="7">
      <t>セッテイ</t>
    </rPh>
    <rPh sb="7" eb="9">
      <t>ガメン</t>
    </rPh>
    <phoneticPr fontId="1"/>
  </si>
  <si>
    <t>キャラ表示枠
キャラ名/兵科
HPアイコン+数値(補正値込）
攻撃アイコン+数値(補正値込）
防御アイコン+数値(補正値込）
素早さアイコン+数値(補正値込）</t>
    <rPh sb="3" eb="5">
      <t>ヒョウジ</t>
    </rPh>
    <rPh sb="5" eb="6">
      <t>ワク</t>
    </rPh>
    <rPh sb="25" eb="28">
      <t>ホセイチ</t>
    </rPh>
    <rPh sb="28" eb="29">
      <t>コミ</t>
    </rPh>
    <rPh sb="71" eb="73">
      <t>スウチ</t>
    </rPh>
    <rPh sb="74" eb="77">
      <t>ホセイチ</t>
    </rPh>
    <rPh sb="77" eb="78">
      <t>コミ</t>
    </rPh>
    <phoneticPr fontId="1"/>
  </si>
  <si>
    <t>キャラアイコン中（バストアップ）</t>
    <rPh sb="7" eb="8">
      <t>チュウ</t>
    </rPh>
    <phoneticPr fontId="1"/>
  </si>
  <si>
    <t>見出しタブ
TRカード/武器/プロフィール</t>
    <rPh sb="0" eb="2">
      <t>ミダ</t>
    </rPh>
    <rPh sb="12" eb="14">
      <t>ブキ</t>
    </rPh>
    <phoneticPr fontId="1"/>
  </si>
  <si>
    <t>カード枠
左/中/右</t>
    <rPh sb="3" eb="4">
      <t>ワク</t>
    </rPh>
    <rPh sb="5" eb="6">
      <t>ヒダリ</t>
    </rPh>
    <rPh sb="7" eb="8">
      <t>ナカ</t>
    </rPh>
    <rPh sb="9" eb="10">
      <t>ミギ</t>
    </rPh>
    <phoneticPr fontId="1"/>
  </si>
  <si>
    <t>おまかせ換装ボタン</t>
    <rPh sb="4" eb="6">
      <t>カンソウ</t>
    </rPh>
    <phoneticPr fontId="1"/>
  </si>
  <si>
    <t>TR換装ボタン</t>
    <rPh sb="2" eb="4">
      <t>カンソウ</t>
    </rPh>
    <phoneticPr fontId="1"/>
  </si>
  <si>
    <t>リーダー効果アイコン</t>
    <rPh sb="4" eb="6">
      <t>コウカ</t>
    </rPh>
    <phoneticPr fontId="1"/>
  </si>
  <si>
    <t>バトル効果アイコン</t>
    <rPh sb="3" eb="5">
      <t>コウカ</t>
    </rPh>
    <phoneticPr fontId="1"/>
  </si>
  <si>
    <t>co140a</t>
    <phoneticPr fontId="1"/>
  </si>
  <si>
    <t>部隊キャラ設定画面（武器）</t>
    <rPh sb="0" eb="2">
      <t>ブタイ</t>
    </rPh>
    <rPh sb="5" eb="7">
      <t>セッテイ</t>
    </rPh>
    <rPh sb="7" eb="9">
      <t>ガメン</t>
    </rPh>
    <rPh sb="10" eb="12">
      <t>ブキ</t>
    </rPh>
    <phoneticPr fontId="1"/>
  </si>
  <si>
    <t>co140b</t>
    <phoneticPr fontId="1"/>
  </si>
  <si>
    <t>部隊キャラ設定画面（プロフィール）</t>
    <rPh sb="0" eb="2">
      <t>ブタイ</t>
    </rPh>
    <rPh sb="5" eb="7">
      <t>セッテイ</t>
    </rPh>
    <rPh sb="7" eb="9">
      <t>ガメン</t>
    </rPh>
    <phoneticPr fontId="1"/>
  </si>
  <si>
    <t>部隊キャラ設定画面（TR）と同じ</t>
    <rPh sb="14" eb="15">
      <t>オナ</t>
    </rPh>
    <phoneticPr fontId="1"/>
  </si>
  <si>
    <t>武器枠</t>
    <rPh sb="0" eb="2">
      <t>ブキ</t>
    </rPh>
    <rPh sb="2" eb="3">
      <t>ワク</t>
    </rPh>
    <phoneticPr fontId="1"/>
  </si>
  <si>
    <t>武器換装ボタン</t>
    <rPh sb="0" eb="2">
      <t>ブキ</t>
    </rPh>
    <rPh sb="2" eb="4">
      <t>カンソウ</t>
    </rPh>
    <phoneticPr fontId="1"/>
  </si>
  <si>
    <t>武器アイコン</t>
    <rPh sb="0" eb="2">
      <t>ブキ</t>
    </rPh>
    <phoneticPr fontId="1"/>
  </si>
  <si>
    <t>HPアイコン+数値
攻撃アイコン+数値
防御アイコン+数値</t>
    <rPh sb="7" eb="9">
      <t>スウチ</t>
    </rPh>
    <rPh sb="10" eb="12">
      <t>コウゲキ</t>
    </rPh>
    <rPh sb="17" eb="19">
      <t>スウチ</t>
    </rPh>
    <rPh sb="20" eb="22">
      <t>ボウギョ</t>
    </rPh>
    <rPh sb="27" eb="29">
      <t>スウチ</t>
    </rPh>
    <phoneticPr fontId="1"/>
  </si>
  <si>
    <t>武器パーツアイコン</t>
    <rPh sb="0" eb="2">
      <t>ブキ</t>
    </rPh>
    <phoneticPr fontId="1"/>
  </si>
  <si>
    <t>武器パーツアイコン（レア度込）</t>
    <rPh sb="0" eb="2">
      <t>ブキ</t>
    </rPh>
    <rPh sb="12" eb="13">
      <t>ド</t>
    </rPh>
    <rPh sb="13" eb="14">
      <t>コミ</t>
    </rPh>
    <phoneticPr fontId="1"/>
  </si>
  <si>
    <t>結晶アイコン</t>
    <rPh sb="0" eb="2">
      <t>ケッショウ</t>
    </rPh>
    <phoneticPr fontId="1"/>
  </si>
  <si>
    <t>破片アイコン</t>
    <rPh sb="0" eb="2">
      <t>ハヘン</t>
    </rPh>
    <phoneticPr fontId="1"/>
  </si>
  <si>
    <t>スタミナ回復薬アイコン</t>
    <rPh sb="4" eb="7">
      <t>カイフクヤク</t>
    </rPh>
    <phoneticPr fontId="1"/>
  </si>
  <si>
    <t>BP回復薬アイコン</t>
    <rPh sb="2" eb="5">
      <t>カイフクヤク</t>
    </rPh>
    <phoneticPr fontId="1"/>
  </si>
  <si>
    <t>部隊キャラ設定画面（TR）と同じ</t>
    <phoneticPr fontId="1"/>
  </si>
  <si>
    <t>好きなもの情報枠</t>
    <rPh sb="0" eb="1">
      <t>ス</t>
    </rPh>
    <rPh sb="5" eb="7">
      <t>ジョウホウ</t>
    </rPh>
    <rPh sb="7" eb="8">
      <t>ワク</t>
    </rPh>
    <phoneticPr fontId="1"/>
  </si>
  <si>
    <t>得意怪獣枠</t>
    <rPh sb="0" eb="2">
      <t>トクイ</t>
    </rPh>
    <rPh sb="2" eb="4">
      <t>カイジュウ</t>
    </rPh>
    <rPh sb="4" eb="5">
      <t>ワク</t>
    </rPh>
    <phoneticPr fontId="1"/>
  </si>
  <si>
    <t>苦手怪獣枠</t>
    <rPh sb="0" eb="2">
      <t>ニガテ</t>
    </rPh>
    <rPh sb="2" eb="4">
      <t>カイジュウ</t>
    </rPh>
    <rPh sb="4" eb="5">
      <t>ワク</t>
    </rPh>
    <phoneticPr fontId="1"/>
  </si>
  <si>
    <t>co150</t>
    <phoneticPr fontId="1"/>
  </si>
  <si>
    <t>TRセット画面</t>
    <rPh sb="5" eb="7">
      <t>ガメン</t>
    </rPh>
    <phoneticPr fontId="1"/>
  </si>
  <si>
    <t>co150a</t>
    <phoneticPr fontId="1"/>
  </si>
  <si>
    <t>付け替え確認</t>
    <rPh sb="0" eb="1">
      <t>ツ</t>
    </rPh>
    <rPh sb="2" eb="3">
      <t>カ</t>
    </rPh>
    <rPh sb="4" eb="6">
      <t>カクニン</t>
    </rPh>
    <phoneticPr fontId="1"/>
  </si>
  <si>
    <t>co160</t>
    <phoneticPr fontId="1"/>
  </si>
  <si>
    <t>装備セット画面</t>
    <rPh sb="0" eb="2">
      <t>ソウビ</t>
    </rPh>
    <rPh sb="5" eb="7">
      <t>ガメン</t>
    </rPh>
    <phoneticPr fontId="1"/>
  </si>
  <si>
    <t>co170</t>
    <phoneticPr fontId="1"/>
  </si>
  <si>
    <t>支援兵器セット画面</t>
    <rPh sb="0" eb="2">
      <t>シエン</t>
    </rPh>
    <rPh sb="2" eb="4">
      <t>ヘイキ</t>
    </rPh>
    <rPh sb="7" eb="9">
      <t>ガメン</t>
    </rPh>
    <phoneticPr fontId="1"/>
  </si>
  <si>
    <t>選択中番号アイコン（1/2/3）</t>
    <rPh sb="0" eb="3">
      <t>センタクチュウ</t>
    </rPh>
    <rPh sb="3" eb="5">
      <t>バンゴウ</t>
    </rPh>
    <phoneticPr fontId="1"/>
  </si>
  <si>
    <t>装備中アイコン</t>
    <rPh sb="0" eb="3">
      <t>ソウビチュウ</t>
    </rPh>
    <phoneticPr fontId="1"/>
  </si>
  <si>
    <t>支援兵器セット済アイコン</t>
    <rPh sb="0" eb="2">
      <t>シエン</t>
    </rPh>
    <rPh sb="2" eb="4">
      <t>ヘイキ</t>
    </rPh>
    <rPh sb="7" eb="8">
      <t>ス</t>
    </rPh>
    <phoneticPr fontId="1"/>
  </si>
  <si>
    <t>枚数表示枠
999/999</t>
    <rPh sb="0" eb="2">
      <t>マイスウ</t>
    </rPh>
    <rPh sb="2" eb="4">
      <t>ヒョウジ</t>
    </rPh>
    <rPh sb="4" eb="5">
      <t>ワク</t>
    </rPh>
    <phoneticPr fontId="1"/>
  </si>
  <si>
    <t>お気に入りアイコン</t>
    <rPh sb="1" eb="2">
      <t>キ</t>
    </rPh>
    <rPh sb="3" eb="4">
      <t>イ</t>
    </rPh>
    <phoneticPr fontId="1"/>
  </si>
  <si>
    <t>ステータス</t>
    <phoneticPr fontId="1"/>
  </si>
  <si>
    <t>TRカード表示枠
ソートパラメータ表示</t>
    <rPh sb="5" eb="7">
      <t>ヒョウジ</t>
    </rPh>
    <rPh sb="7" eb="8">
      <t>ワク</t>
    </rPh>
    <rPh sb="17" eb="19">
      <t>ヒョウジ</t>
    </rPh>
    <phoneticPr fontId="1"/>
  </si>
  <si>
    <t>TRカード表示枠</t>
    <rPh sb="5" eb="7">
      <t>ヒョウジ</t>
    </rPh>
    <rPh sb="7" eb="8">
      <t>ワク</t>
    </rPh>
    <phoneticPr fontId="1"/>
  </si>
  <si>
    <t>現キャラ装備中アイコン</t>
    <rPh sb="0" eb="1">
      <t>ゲン</t>
    </rPh>
    <rPh sb="4" eb="7">
      <t>ソウビチュウ</t>
    </rPh>
    <phoneticPr fontId="1"/>
  </si>
  <si>
    <t>他キャラ装備中アイコン</t>
    <rPh sb="0" eb="1">
      <t>タ</t>
    </rPh>
    <rPh sb="4" eb="7">
      <t>ソウビチュウ</t>
    </rPh>
    <phoneticPr fontId="1"/>
  </si>
  <si>
    <t>武器表示枠
ソートパラメータ表示</t>
    <rPh sb="0" eb="2">
      <t>ブキ</t>
    </rPh>
    <rPh sb="2" eb="4">
      <t>ヒョウジ</t>
    </rPh>
    <rPh sb="4" eb="5">
      <t>ワク</t>
    </rPh>
    <rPh sb="14" eb="16">
      <t>ヒョウジ</t>
    </rPh>
    <phoneticPr fontId="1"/>
  </si>
  <si>
    <t>兵科選択タブ
陸戦隊/情報部/砲術戦闘科/音楽部/衛生課</t>
    <rPh sb="0" eb="2">
      <t>ヘイカ</t>
    </rPh>
    <rPh sb="2" eb="4">
      <t>センタク</t>
    </rPh>
    <rPh sb="7" eb="8">
      <t>リク</t>
    </rPh>
    <rPh sb="8" eb="10">
      <t>センタイ</t>
    </rPh>
    <rPh sb="11" eb="13">
      <t>ジョウホウ</t>
    </rPh>
    <rPh sb="13" eb="14">
      <t>ブ</t>
    </rPh>
    <rPh sb="15" eb="17">
      <t>ホウジュツ</t>
    </rPh>
    <rPh sb="17" eb="19">
      <t>セントウ</t>
    </rPh>
    <rPh sb="19" eb="20">
      <t>カ</t>
    </rPh>
    <rPh sb="21" eb="23">
      <t>オンガク</t>
    </rPh>
    <rPh sb="23" eb="24">
      <t>ブ</t>
    </rPh>
    <rPh sb="25" eb="28">
      <t>エイセイカ</t>
    </rPh>
    <phoneticPr fontId="1"/>
  </si>
  <si>
    <t>支援兵器情報表示枠
支援兵器名
LV
攻撃アイコン+数値(補正値込）
使用時間
特殊効果（2行分）</t>
    <rPh sb="0" eb="4">
      <t>シエンヘイキ</t>
    </rPh>
    <rPh sb="4" eb="6">
      <t>ジョウホウ</t>
    </rPh>
    <rPh sb="6" eb="8">
      <t>ヒョウジ</t>
    </rPh>
    <rPh sb="8" eb="9">
      <t>ワク</t>
    </rPh>
    <rPh sb="10" eb="12">
      <t>シエン</t>
    </rPh>
    <rPh sb="12" eb="14">
      <t>ヘイキ</t>
    </rPh>
    <rPh sb="14" eb="15">
      <t>メイ</t>
    </rPh>
    <rPh sb="35" eb="37">
      <t>シヨウ</t>
    </rPh>
    <rPh sb="37" eb="39">
      <t>ジカン</t>
    </rPh>
    <rPh sb="40" eb="42">
      <t>トクシュ</t>
    </rPh>
    <rPh sb="42" eb="44">
      <t>コウカ</t>
    </rPh>
    <rPh sb="46" eb="48">
      <t>ギョウブン</t>
    </rPh>
    <phoneticPr fontId="1"/>
  </si>
  <si>
    <t>部隊</t>
    <phoneticPr fontId="1"/>
  </si>
  <si>
    <t>ストーリークエスト</t>
    <phoneticPr fontId="1"/>
  </si>
  <si>
    <t>ふれあいトップ画面</t>
    <rPh sb="7" eb="9">
      <t>ガメン</t>
    </rPh>
    <phoneticPr fontId="1"/>
  </si>
  <si>
    <t>sp100</t>
    <phoneticPr fontId="1"/>
  </si>
  <si>
    <t>sp110</t>
    <phoneticPr fontId="1"/>
  </si>
  <si>
    <t>ほかほか部隊選択画面</t>
    <rPh sb="4" eb="6">
      <t>ブタイ</t>
    </rPh>
    <rPh sb="6" eb="8">
      <t>センタク</t>
    </rPh>
    <rPh sb="8" eb="10">
      <t>ガメン</t>
    </rPh>
    <phoneticPr fontId="1"/>
  </si>
  <si>
    <t>ほかほかタイムアイコン</t>
    <phoneticPr fontId="1"/>
  </si>
  <si>
    <t>ブートキャンプアイコン</t>
    <phoneticPr fontId="1"/>
  </si>
  <si>
    <t>TRストーリーアイコン</t>
    <phoneticPr fontId="1"/>
  </si>
  <si>
    <t>黒木３D表示</t>
    <rPh sb="0" eb="2">
      <t>クロキ</t>
    </rPh>
    <rPh sb="4" eb="6">
      <t>ヒョウジ</t>
    </rPh>
    <phoneticPr fontId="1"/>
  </si>
  <si>
    <t>ふれあいトップ画面専用アイコン</t>
    <rPh sb="7" eb="9">
      <t>ガメン</t>
    </rPh>
    <rPh sb="9" eb="11">
      <t>センヨウ</t>
    </rPh>
    <phoneticPr fontId="1"/>
  </si>
  <si>
    <t>編成レイアウトが似てるレイアウト</t>
    <rPh sb="0" eb="2">
      <t>ヘンセイ</t>
    </rPh>
    <rPh sb="8" eb="9">
      <t>ニ</t>
    </rPh>
    <phoneticPr fontId="1"/>
  </si>
  <si>
    <t>infoアイコン</t>
    <phoneticPr fontId="1"/>
  </si>
  <si>
    <t>ほかほかお風呂選択画面</t>
    <rPh sb="5" eb="7">
      <t>フロ</t>
    </rPh>
    <rPh sb="7" eb="9">
      <t>センタク</t>
    </rPh>
    <rPh sb="9" eb="11">
      <t>ガメン</t>
    </rPh>
    <phoneticPr fontId="1"/>
  </si>
  <si>
    <t>sp120</t>
    <phoneticPr fontId="1"/>
  </si>
  <si>
    <t>ロックアイコン</t>
    <phoneticPr fontId="1"/>
  </si>
  <si>
    <t>未購入、未開放などで使用</t>
    <rPh sb="0" eb="3">
      <t>ミコウニュウ</t>
    </rPh>
    <rPh sb="4" eb="7">
      <t>ミカイホウ</t>
    </rPh>
    <rPh sb="10" eb="12">
      <t>シヨウ</t>
    </rPh>
    <phoneticPr fontId="1"/>
  </si>
  <si>
    <t>使用中ボタン</t>
    <rPh sb="0" eb="3">
      <t>シヨウチュウ</t>
    </rPh>
    <phoneticPr fontId="1"/>
  </si>
  <si>
    <t>お風呂選択画面</t>
    <rPh sb="1" eb="3">
      <t>フロ</t>
    </rPh>
    <rPh sb="3" eb="5">
      <t>センタク</t>
    </rPh>
    <rPh sb="5" eb="7">
      <t>ガメン</t>
    </rPh>
    <phoneticPr fontId="1"/>
  </si>
  <si>
    <t>お風呂表示枠
お風呂名/使用期間 あと99日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phoneticPr fontId="1"/>
  </si>
  <si>
    <t>sp130</t>
    <phoneticPr fontId="1"/>
  </si>
  <si>
    <t>ほかほか入浴剤選択画面</t>
    <rPh sb="4" eb="6">
      <t>ニュウヨク</t>
    </rPh>
    <rPh sb="6" eb="7">
      <t>ザイ</t>
    </rPh>
    <rPh sb="7" eb="9">
      <t>センタク</t>
    </rPh>
    <rPh sb="9" eb="11">
      <t>ガメン</t>
    </rPh>
    <phoneticPr fontId="1"/>
  </si>
  <si>
    <t>SHOPボタン</t>
    <phoneticPr fontId="1"/>
  </si>
  <si>
    <t>フッターが無い時のSHOP遷移用ボタン</t>
    <rPh sb="5" eb="6">
      <t>ナ</t>
    </rPh>
    <rPh sb="7" eb="8">
      <t>トキ</t>
    </rPh>
    <rPh sb="13" eb="15">
      <t>センイ</t>
    </rPh>
    <rPh sb="15" eb="16">
      <t>ヨウ</t>
    </rPh>
    <phoneticPr fontId="1"/>
  </si>
  <si>
    <t>バフ表示枠
入浴剤アイコン/入浴剤名
HPアイコン/攻撃アイコン/防御アイコン/素早さアイコン
アップ表記/回数表記 あと999回</t>
    <rPh sb="2" eb="4">
      <t>ヒョウジ</t>
    </rPh>
    <rPh sb="4" eb="5">
      <t>ワク</t>
    </rPh>
    <rPh sb="6" eb="8">
      <t>ニュウヨク</t>
    </rPh>
    <rPh sb="8" eb="9">
      <t>ザイ</t>
    </rPh>
    <rPh sb="14" eb="16">
      <t>ニュウヨク</t>
    </rPh>
    <rPh sb="16" eb="17">
      <t>ザイ</t>
    </rPh>
    <rPh sb="17" eb="18">
      <t>メイ</t>
    </rPh>
    <rPh sb="26" eb="28">
      <t>コウゲキ</t>
    </rPh>
    <rPh sb="33" eb="35">
      <t>ボウギョ</t>
    </rPh>
    <rPh sb="40" eb="42">
      <t>スバヤ</t>
    </rPh>
    <rPh sb="51" eb="53">
      <t>ヒョウキ</t>
    </rPh>
    <rPh sb="54" eb="56">
      <t>カイスウ</t>
    </rPh>
    <rPh sb="56" eb="58">
      <t>ヒョウキ</t>
    </rPh>
    <rPh sb="64" eb="65">
      <t>カイ</t>
    </rPh>
    <phoneticPr fontId="1"/>
  </si>
  <si>
    <t>入浴剤表示枠
入浴剤アイコン/回数 99回
入浴剤名
HPアイコン+数値
攻撃アイコン+数値
防御アイコン+数値
素早さアイコン+数値</t>
    <rPh sb="0" eb="2">
      <t>ニュウヨク</t>
    </rPh>
    <rPh sb="2" eb="3">
      <t>ザイ</t>
    </rPh>
    <rPh sb="3" eb="5">
      <t>ヒョウジ</t>
    </rPh>
    <rPh sb="5" eb="6">
      <t>ワク</t>
    </rPh>
    <rPh sb="7" eb="9">
      <t>ニュウヨク</t>
    </rPh>
    <rPh sb="9" eb="10">
      <t>ザイ</t>
    </rPh>
    <rPh sb="15" eb="17">
      <t>カイスウ</t>
    </rPh>
    <rPh sb="20" eb="21">
      <t>カイ</t>
    </rPh>
    <rPh sb="22" eb="24">
      <t>ニュウヨク</t>
    </rPh>
    <rPh sb="24" eb="25">
      <t>ザイ</t>
    </rPh>
    <rPh sb="25" eb="26">
      <t>メイ</t>
    </rPh>
    <rPh sb="34" eb="36">
      <t>スウチ</t>
    </rPh>
    <rPh sb="37" eb="39">
      <t>コウゲキ</t>
    </rPh>
    <rPh sb="44" eb="46">
      <t>スウチ</t>
    </rPh>
    <rPh sb="47" eb="49">
      <t>ボウギョ</t>
    </rPh>
    <rPh sb="54" eb="56">
      <t>スウチ</t>
    </rPh>
    <rPh sb="57" eb="59">
      <t>スバヤ</t>
    </rPh>
    <rPh sb="65" eb="67">
      <t>スウチ</t>
    </rPh>
    <phoneticPr fontId="1"/>
  </si>
  <si>
    <t>入浴剤無し表示枠</t>
    <rPh sb="0" eb="2">
      <t>ニュウヨク</t>
    </rPh>
    <rPh sb="2" eb="3">
      <t>ザイ</t>
    </rPh>
    <rPh sb="3" eb="4">
      <t>ナ</t>
    </rPh>
    <rPh sb="5" eb="7">
      <t>ヒョウジ</t>
    </rPh>
    <rPh sb="7" eb="8">
      <t>ワク</t>
    </rPh>
    <phoneticPr fontId="1"/>
  </si>
  <si>
    <t>個数表示の共通枠</t>
    <rPh sb="0" eb="2">
      <t>コスウ</t>
    </rPh>
    <rPh sb="2" eb="4">
      <t>ヒョウジ</t>
    </rPh>
    <rPh sb="5" eb="7">
      <t>キョウツウ</t>
    </rPh>
    <rPh sb="7" eb="8">
      <t>ワク</t>
    </rPh>
    <phoneticPr fontId="1"/>
  </si>
  <si>
    <t>個数表示枠</t>
    <rPh sb="0" eb="2">
      <t>コスウ</t>
    </rPh>
    <rPh sb="2" eb="4">
      <t>ヒョウジ</t>
    </rPh>
    <rPh sb="4" eb="5">
      <t>ワク</t>
    </rPh>
    <phoneticPr fontId="1"/>
  </si>
  <si>
    <t>ボタン（+）</t>
    <phoneticPr fontId="1"/>
  </si>
  <si>
    <t>ボタン（－）</t>
    <phoneticPr fontId="1"/>
  </si>
  <si>
    <t>個数増用+ボタン</t>
    <rPh sb="0" eb="2">
      <t>コスウ</t>
    </rPh>
    <rPh sb="2" eb="3">
      <t>ゾウ</t>
    </rPh>
    <rPh sb="3" eb="4">
      <t>ヨウ</t>
    </rPh>
    <phoneticPr fontId="1"/>
  </si>
  <si>
    <t>個数減用－ボタン</t>
    <rPh sb="0" eb="2">
      <t>コスウ</t>
    </rPh>
    <rPh sb="2" eb="3">
      <t>ゲン</t>
    </rPh>
    <rPh sb="3" eb="4">
      <t>ヨウ</t>
    </rPh>
    <phoneticPr fontId="1"/>
  </si>
  <si>
    <t>最大数ボタン</t>
    <rPh sb="0" eb="2">
      <t>サイダイ</t>
    </rPh>
    <rPh sb="2" eb="3">
      <t>スウ</t>
    </rPh>
    <phoneticPr fontId="1"/>
  </si>
  <si>
    <t>最大数入力用ボタン</t>
    <rPh sb="0" eb="2">
      <t>サイダイ</t>
    </rPh>
    <rPh sb="2" eb="3">
      <t>スウ</t>
    </rPh>
    <rPh sb="3" eb="6">
      <t>ニュウリョクヨウ</t>
    </rPh>
    <phoneticPr fontId="1"/>
  </si>
  <si>
    <t>汎用ウインドウ</t>
    <rPh sb="0" eb="2">
      <t>ハンヨウ</t>
    </rPh>
    <phoneticPr fontId="1"/>
  </si>
  <si>
    <t>ほかほか入浴剤選択画面の流用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リュウヨウ</t>
    </rPh>
    <phoneticPr fontId="1"/>
  </si>
  <si>
    <t>YES系ボタン</t>
    <phoneticPr fontId="1"/>
  </si>
  <si>
    <t>ほかほか入浴剤個数選択画面</t>
    <rPh sb="4" eb="6">
      <t>ニュウヨク</t>
    </rPh>
    <rPh sb="6" eb="7">
      <t>ザイ</t>
    </rPh>
    <rPh sb="7" eb="9">
      <t>コスウ</t>
    </rPh>
    <rPh sb="9" eb="11">
      <t>センタク</t>
    </rPh>
    <rPh sb="11" eb="13">
      <t>ガメン</t>
    </rPh>
    <phoneticPr fontId="1"/>
  </si>
  <si>
    <t>sp130a</t>
    <phoneticPr fontId="1"/>
  </si>
  <si>
    <t>sp140</t>
    <phoneticPr fontId="1"/>
  </si>
  <si>
    <t>ほかほか確認画面</t>
    <rPh sb="4" eb="6">
      <t>カクニン</t>
    </rPh>
    <rPh sb="6" eb="8">
      <t>ガメン</t>
    </rPh>
    <phoneticPr fontId="1"/>
  </si>
  <si>
    <t>部隊表示枠
部隊番号表記
キャラアイコン中（バストアップ）
HPアイコン+数値
入浴剤アイコン+数値
属性アイコン
リーダーアイコン</t>
    <rPh sb="0" eb="2">
      <t>ブタイ</t>
    </rPh>
    <rPh sb="2" eb="4">
      <t>ヒョウジ</t>
    </rPh>
    <rPh sb="4" eb="5">
      <t>ワク</t>
    </rPh>
    <phoneticPr fontId="1"/>
  </si>
  <si>
    <t>部隊表示枠
部隊番号表記
キャラアイコン中（バストアップ）
HPアイコン+数値
入浴剤アイコン+数値
属性アイコン
リーダーアイコン
編成ボタン</t>
    <rPh sb="0" eb="2">
      <t>ブタイ</t>
    </rPh>
    <rPh sb="2" eb="4">
      <t>ヒョウジ</t>
    </rPh>
    <rPh sb="4" eb="5">
      <t>ワク</t>
    </rPh>
    <phoneticPr fontId="1"/>
  </si>
  <si>
    <t>お風呂表示枠
お風呂名/使用期間 あと99日 or 無制限
infoアイコン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rPh sb="26" eb="29">
      <t>ムセイゲン</t>
    </rPh>
    <phoneticPr fontId="1"/>
  </si>
  <si>
    <t>注意文言表記</t>
    <rPh sb="0" eb="2">
      <t>チュウイ</t>
    </rPh>
    <rPh sb="2" eb="4">
      <t>モンゴン</t>
    </rPh>
    <rPh sb="4" eb="6">
      <t>ヒョウキ</t>
    </rPh>
    <phoneticPr fontId="1"/>
  </si>
  <si>
    <t>表記無い場合もアリ</t>
    <rPh sb="0" eb="2">
      <t>ヒョウキ</t>
    </rPh>
    <rPh sb="2" eb="3">
      <t>ナ</t>
    </rPh>
    <rPh sb="4" eb="6">
      <t>バアイ</t>
    </rPh>
    <phoneticPr fontId="1"/>
  </si>
  <si>
    <t>☑演出をスキップさせる</t>
    <rPh sb="1" eb="3">
      <t>エンシュツ</t>
    </rPh>
    <phoneticPr fontId="1"/>
  </si>
  <si>
    <t>☑ボックスのON/OFFアリ</t>
    <phoneticPr fontId="1"/>
  </si>
  <si>
    <t>sp160</t>
    <phoneticPr fontId="1"/>
  </si>
  <si>
    <t>ほかほか結果画面</t>
    <rPh sb="4" eb="6">
      <t>ケッカ</t>
    </rPh>
    <rPh sb="6" eb="8">
      <t>ガメン</t>
    </rPh>
    <phoneticPr fontId="1"/>
  </si>
  <si>
    <t>結果表示枠
HPアイコン+数値（上昇前と上昇後）
攻撃アイコン+数値（上昇前と上昇後）
防御アイコン+数値（上昇前と上昇後）
素早さアイコン+数値（上昇前と上昇後）</t>
    <rPh sb="0" eb="2">
      <t>ケッカ</t>
    </rPh>
    <rPh sb="2" eb="4">
      <t>ヒョウジ</t>
    </rPh>
    <rPh sb="4" eb="5">
      <t>ワク</t>
    </rPh>
    <rPh sb="13" eb="15">
      <t>スウチ</t>
    </rPh>
    <rPh sb="16" eb="18">
      <t>ジョウショウ</t>
    </rPh>
    <rPh sb="18" eb="19">
      <t>マエ</t>
    </rPh>
    <rPh sb="20" eb="22">
      <t>ジョウショウ</t>
    </rPh>
    <rPh sb="22" eb="23">
      <t>ゴ</t>
    </rPh>
    <rPh sb="25" eb="27">
      <t>コウゲキ</t>
    </rPh>
    <rPh sb="44" eb="46">
      <t>ボウギョ</t>
    </rPh>
    <rPh sb="63" eb="65">
      <t>スバヤ</t>
    </rPh>
    <phoneticPr fontId="1"/>
  </si>
  <si>
    <t>キラキラエフェクト
※エフェクト素材</t>
    <rPh sb="16" eb="18">
      <t>ソザイ</t>
    </rPh>
    <phoneticPr fontId="1"/>
  </si>
  <si>
    <t>ステータスアップ表示テキスト</t>
    <rPh sb="8" eb="10">
      <t>ヒョウジ</t>
    </rPh>
    <phoneticPr fontId="1"/>
  </si>
  <si>
    <t>残時間表示枠（99）</t>
    <rPh sb="0" eb="1">
      <t>ザン</t>
    </rPh>
    <rPh sb="1" eb="3">
      <t>ジカン</t>
    </rPh>
    <rPh sb="3" eb="5">
      <t>ヒョウジ</t>
    </rPh>
    <rPh sb="5" eb="6">
      <t>ワク</t>
    </rPh>
    <phoneticPr fontId="1"/>
  </si>
  <si>
    <t>sp170</t>
    <phoneticPr fontId="1"/>
  </si>
  <si>
    <t>お風呂演出開始画面</t>
    <rPh sb="1" eb="3">
      <t>フロ</t>
    </rPh>
    <rPh sb="3" eb="5">
      <t>エンシュツ</t>
    </rPh>
    <rPh sb="5" eb="7">
      <t>カイシ</t>
    </rPh>
    <rPh sb="7" eb="9">
      <t>ガメン</t>
    </rPh>
    <phoneticPr fontId="1"/>
  </si>
  <si>
    <t>sp180</t>
    <phoneticPr fontId="1"/>
  </si>
  <si>
    <t>お風呂演出終了画面</t>
    <rPh sb="1" eb="3">
      <t>フロ</t>
    </rPh>
    <rPh sb="3" eb="5">
      <t>エンシュツ</t>
    </rPh>
    <rPh sb="5" eb="7">
      <t>シュウリョウ</t>
    </rPh>
    <rPh sb="7" eb="9">
      <t>ガメン</t>
    </rPh>
    <phoneticPr fontId="1"/>
  </si>
  <si>
    <t>お風呂名表示テキスト（エフェクト込）
・自衛隊風呂
・通常温泉
・花見風呂
・七夕風呂
・紅葉風呂
・雪景色風呂
・ハロウィン風呂
・プール風呂
・クリスマス風呂
・バレンタイン風呂
※名称は仮</t>
    <rPh sb="1" eb="3">
      <t>フロ</t>
    </rPh>
    <rPh sb="3" eb="4">
      <t>メイ</t>
    </rPh>
    <rPh sb="4" eb="6">
      <t>ヒョウジ</t>
    </rPh>
    <rPh sb="16" eb="17">
      <t>コミ</t>
    </rPh>
    <rPh sb="20" eb="23">
      <t>ジエイタイ</t>
    </rPh>
    <rPh sb="23" eb="25">
      <t>ブロ</t>
    </rPh>
    <rPh sb="27" eb="29">
      <t>ツウジョウ</t>
    </rPh>
    <rPh sb="29" eb="31">
      <t>オンセン</t>
    </rPh>
    <rPh sb="33" eb="35">
      <t>ハナミ</t>
    </rPh>
    <rPh sb="35" eb="37">
      <t>フロ</t>
    </rPh>
    <rPh sb="39" eb="41">
      <t>タナバタ</t>
    </rPh>
    <rPh sb="41" eb="43">
      <t>フロ</t>
    </rPh>
    <rPh sb="45" eb="47">
      <t>コウヨウ</t>
    </rPh>
    <rPh sb="47" eb="49">
      <t>ブロ</t>
    </rPh>
    <rPh sb="51" eb="54">
      <t>ユキゲシキ</t>
    </rPh>
    <rPh sb="54" eb="56">
      <t>フロ</t>
    </rPh>
    <rPh sb="63" eb="65">
      <t>フロ</t>
    </rPh>
    <rPh sb="70" eb="72">
      <t>フロ</t>
    </rPh>
    <rPh sb="79" eb="81">
      <t>フロ</t>
    </rPh>
    <rPh sb="89" eb="91">
      <t>フロ</t>
    </rPh>
    <rPh sb="93" eb="95">
      <t>メイショウ</t>
    </rPh>
    <rPh sb="96" eb="97">
      <t>カリ</t>
    </rPh>
    <phoneticPr fontId="1"/>
  </si>
  <si>
    <t>TRカード</t>
    <phoneticPr fontId="1"/>
  </si>
  <si>
    <t>tr100</t>
    <phoneticPr fontId="1"/>
  </si>
  <si>
    <t>TRカードトップ画面</t>
    <rPh sb="8" eb="10">
      <t>ガメン</t>
    </rPh>
    <phoneticPr fontId="1"/>
  </si>
  <si>
    <t>強化ボタン</t>
    <rPh sb="0" eb="2">
      <t>キョウカ</t>
    </rPh>
    <phoneticPr fontId="1"/>
  </si>
  <si>
    <t>進化ボタン</t>
    <rPh sb="0" eb="2">
      <t>シンカ</t>
    </rPh>
    <phoneticPr fontId="1"/>
  </si>
  <si>
    <t>分解ボタン</t>
    <rPh sb="0" eb="2">
      <t>ブンカイ</t>
    </rPh>
    <phoneticPr fontId="1"/>
  </si>
  <si>
    <t>一覧ボタン</t>
    <rPh sb="0" eb="2">
      <t>イチラン</t>
    </rPh>
    <phoneticPr fontId="1"/>
  </si>
  <si>
    <t>tr110</t>
    <phoneticPr fontId="1"/>
  </si>
  <si>
    <t>TRカード選択画面（強化）</t>
    <rPh sb="5" eb="7">
      <t>センタク</t>
    </rPh>
    <rPh sb="7" eb="9">
      <t>ガメン</t>
    </rPh>
    <rPh sb="10" eb="12">
      <t>キョウカ</t>
    </rPh>
    <phoneticPr fontId="1"/>
  </si>
  <si>
    <t>装備セット画面/TRセット画面</t>
    <rPh sb="0" eb="2">
      <t>ソウビ</t>
    </rPh>
    <rPh sb="5" eb="7">
      <t>ガメン</t>
    </rPh>
    <rPh sb="13" eb="15">
      <t>ガメン</t>
    </rPh>
    <phoneticPr fontId="1"/>
  </si>
  <si>
    <t>装備中（現キャラ）アイコン
└E（使用中）アイコンのイメージ</t>
    <rPh sb="0" eb="3">
      <t>ソウビチュウ</t>
    </rPh>
    <rPh sb="4" eb="5">
      <t>ゲン</t>
    </rPh>
    <rPh sb="17" eb="20">
      <t>シヨウチュウ</t>
    </rPh>
    <phoneticPr fontId="1"/>
  </si>
  <si>
    <t>装備中（他キャラ）アイコン
└キャラアイコンのイメージ</t>
    <rPh sb="0" eb="3">
      <t>ソウビチュウ</t>
    </rPh>
    <rPh sb="4" eb="5">
      <t>タ</t>
    </rPh>
    <phoneticPr fontId="1"/>
  </si>
  <si>
    <t>TRカード/強化用TRカード枠（タブ切替込）
レア度/パラメータ/レベル/進化度などの表示箇所込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rPh sb="25" eb="26">
      <t>ド</t>
    </rPh>
    <rPh sb="37" eb="39">
      <t>シンカ</t>
    </rPh>
    <rPh sb="39" eb="40">
      <t>ド</t>
    </rPh>
    <rPh sb="43" eb="45">
      <t>ヒョウジ</t>
    </rPh>
    <rPh sb="45" eb="47">
      <t>カショ</t>
    </rPh>
    <rPh sb="47" eb="48">
      <t>コミ</t>
    </rPh>
    <phoneticPr fontId="1"/>
  </si>
  <si>
    <t>昇順/降順ボタン</t>
    <rPh sb="0" eb="2">
      <t>ショウジュン</t>
    </rPh>
    <rPh sb="3" eb="5">
      <t>コウジュン</t>
    </rPh>
    <phoneticPr fontId="1"/>
  </si>
  <si>
    <t>入れなくてもOK（ソート/フィルター内にある為）</t>
    <rPh sb="0" eb="1">
      <t>イ</t>
    </rPh>
    <rPh sb="18" eb="19">
      <t>ナイ</t>
    </rPh>
    <rPh sb="22" eb="23">
      <t>タメ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</si>
</sst>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0.00_);[Red]\(0.00\)"/>
    <numFmt numFmtId="179" formatCode="&quot;¥&quot;#,##0_);[Red]\(&quot;¥&quot;#,##0\)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9"/>
      <color theme="1"/>
      <name val="ＭＳ Ｐゴシック"/>
      <family val="2"/>
      <charset val="136"/>
      <scheme val="minor"/>
    </font>
    <font>
      <sz val="11"/>
      <name val="ＭＳ Ｐゴシック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vertical="center" shrinkToFit="1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vertical="center"/>
    </xf>
    <xf numFmtId="176" fontId="4" fillId="0" borderId="1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77" fontId="4" fillId="0" borderId="3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vertical="center"/>
    </xf>
    <xf numFmtId="177" fontId="4" fillId="0" borderId="10" xfId="0" applyNumberFormat="1" applyFont="1" applyFill="1" applyBorder="1" applyAlignment="1">
      <alignment vertical="center"/>
    </xf>
    <xf numFmtId="177" fontId="4" fillId="0" borderId="3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4" fillId="3" borderId="4" xfId="0" applyNumberFormat="1" applyFont="1" applyFill="1" applyBorder="1" applyAlignment="1">
      <alignment vertical="center"/>
    </xf>
    <xf numFmtId="177" fontId="4" fillId="3" borderId="4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0" fontId="5" fillId="0" borderId="6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/>
    </xf>
    <xf numFmtId="0" fontId="0" fillId="0" borderId="12" xfId="0" applyBorder="1">
      <alignment vertical="center"/>
    </xf>
    <xf numFmtId="0" fontId="6" fillId="0" borderId="2" xfId="0" applyFont="1" applyFill="1" applyBorder="1" applyAlignment="1">
      <alignment vertical="center"/>
    </xf>
    <xf numFmtId="0" fontId="5" fillId="0" borderId="7" xfId="0" applyFont="1" applyBorder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5" fillId="0" borderId="13" xfId="0" applyFont="1" applyBorder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5" fillId="5" borderId="25" xfId="0" applyFont="1" applyFill="1" applyBorder="1">
      <alignment vertical="center"/>
    </xf>
    <xf numFmtId="0" fontId="6" fillId="5" borderId="26" xfId="0" applyFont="1" applyFill="1" applyBorder="1" applyAlignment="1">
      <alignment vertical="center"/>
    </xf>
    <xf numFmtId="0" fontId="6" fillId="5" borderId="27" xfId="0" applyFont="1" applyFill="1" applyBorder="1" applyAlignment="1">
      <alignment vertical="center"/>
    </xf>
    <xf numFmtId="0" fontId="6" fillId="5" borderId="28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3" fillId="0" borderId="33" xfId="0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177" fontId="4" fillId="3" borderId="19" xfId="0" applyNumberFormat="1" applyFont="1" applyFill="1" applyBorder="1" applyAlignment="1">
      <alignment vertical="center"/>
    </xf>
    <xf numFmtId="177" fontId="4" fillId="0" borderId="19" xfId="0" applyNumberFormat="1" applyFont="1" applyFill="1" applyBorder="1" applyAlignment="1">
      <alignment vertical="center"/>
    </xf>
    <xf numFmtId="177" fontId="4" fillId="0" borderId="17" xfId="0" applyNumberFormat="1" applyFont="1" applyFill="1" applyBorder="1" applyAlignment="1">
      <alignment vertical="center"/>
    </xf>
    <xf numFmtId="177" fontId="4" fillId="0" borderId="18" xfId="0" applyNumberFormat="1" applyFont="1" applyFill="1" applyBorder="1" applyAlignment="1">
      <alignment vertical="center"/>
    </xf>
    <xf numFmtId="177" fontId="4" fillId="0" borderId="20" xfId="0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0" fontId="6" fillId="6" borderId="16" xfId="0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6" borderId="11" xfId="0" applyFont="1" applyFill="1" applyBorder="1" applyAlignment="1">
      <alignment vertical="center"/>
    </xf>
    <xf numFmtId="0" fontId="6" fillId="7" borderId="21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9" fillId="0" borderId="12" xfId="0" applyFont="1" applyFill="1" applyBorder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/>
    <xf numFmtId="178" fontId="8" fillId="0" borderId="39" xfId="1" applyNumberFormat="1" applyFont="1" applyBorder="1" applyAlignment="1">
      <alignment horizontal="center" vertical="center"/>
    </xf>
    <xf numFmtId="178" fontId="8" fillId="0" borderId="52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178" fontId="8" fillId="8" borderId="37" xfId="1" applyNumberFormat="1" applyFont="1" applyFill="1" applyBorder="1" applyAlignment="1">
      <alignment horizontal="center" vertical="center"/>
    </xf>
    <xf numFmtId="179" fontId="7" fillId="0" borderId="39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178" fontId="8" fillId="0" borderId="43" xfId="1" applyNumberFormat="1" applyFont="1" applyBorder="1" applyAlignment="1">
      <alignment horizontal="center" vertical="center"/>
    </xf>
    <xf numFmtId="178" fontId="8" fillId="0" borderId="47" xfId="1" applyNumberFormat="1" applyFont="1" applyBorder="1" applyAlignment="1">
      <alignment horizontal="center" vertical="center"/>
    </xf>
    <xf numFmtId="179" fontId="8" fillId="0" borderId="39" xfId="1" applyNumberFormat="1" applyFont="1" applyBorder="1" applyAlignment="1">
      <alignment horizontal="center" vertical="center"/>
    </xf>
    <xf numFmtId="0" fontId="8" fillId="0" borderId="45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7" fillId="0" borderId="46" xfId="1" applyFont="1" applyFill="1" applyBorder="1" applyAlignment="1">
      <alignment horizontal="center" vertical="center"/>
    </xf>
    <xf numFmtId="0" fontId="8" fillId="0" borderId="45" xfId="1" applyFont="1" applyFill="1" applyBorder="1" applyAlignment="1">
      <alignment horizontal="center" vertical="center"/>
    </xf>
    <xf numFmtId="0" fontId="8" fillId="0" borderId="46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178" fontId="8" fillId="0" borderId="52" xfId="1" applyNumberFormat="1" applyFont="1" applyFill="1" applyBorder="1" applyAlignment="1">
      <alignment horizontal="center" vertical="center"/>
    </xf>
    <xf numFmtId="179" fontId="8" fillId="0" borderId="47" xfId="1" applyNumberFormat="1" applyFont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/>
    </xf>
    <xf numFmtId="178" fontId="8" fillId="0" borderId="55" xfId="1" applyNumberFormat="1" applyFont="1" applyFill="1" applyBorder="1" applyAlignment="1">
      <alignment horizontal="center" vertical="center"/>
    </xf>
    <xf numFmtId="179" fontId="8" fillId="0" borderId="43" xfId="1" applyNumberFormat="1" applyFont="1" applyBorder="1" applyAlignment="1">
      <alignment horizontal="center" vertical="center"/>
    </xf>
    <xf numFmtId="178" fontId="8" fillId="0" borderId="64" xfId="1" applyNumberFormat="1" applyFont="1" applyFill="1" applyBorder="1" applyAlignment="1">
      <alignment horizontal="center" vertical="center" wrapText="1"/>
    </xf>
    <xf numFmtId="178" fontId="8" fillId="0" borderId="64" xfId="1" applyNumberFormat="1" applyFont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178" fontId="8" fillId="0" borderId="70" xfId="1" applyNumberFormat="1" applyFont="1" applyBorder="1" applyAlignment="1">
      <alignment horizontal="center" vertical="center"/>
    </xf>
    <xf numFmtId="178" fontId="8" fillId="0" borderId="39" xfId="1" applyNumberFormat="1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178" fontId="7" fillId="0" borderId="39" xfId="1" applyNumberFormat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179" fontId="8" fillId="0" borderId="39" xfId="1" applyNumberFormat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178" fontId="8" fillId="0" borderId="39" xfId="1" applyNumberFormat="1" applyFont="1" applyBorder="1" applyAlignment="1">
      <alignment horizontal="center" vertical="center"/>
    </xf>
    <xf numFmtId="178" fontId="8" fillId="0" borderId="67" xfId="1" applyNumberFormat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8" fontId="8" fillId="0" borderId="39" xfId="1" applyNumberFormat="1" applyFont="1" applyBorder="1" applyAlignment="1">
      <alignment horizontal="center" vertical="center"/>
    </xf>
    <xf numFmtId="0" fontId="8" fillId="0" borderId="46" xfId="1" applyFont="1" applyBorder="1" applyAlignment="1">
      <alignment horizontal="center" vertical="center"/>
    </xf>
    <xf numFmtId="178" fontId="8" fillId="0" borderId="39" xfId="1" applyNumberFormat="1" applyFont="1" applyBorder="1" applyAlignment="1">
      <alignment vertical="center"/>
    </xf>
    <xf numFmtId="178" fontId="7" fillId="3" borderId="39" xfId="1" applyNumberFormat="1" applyFont="1" applyFill="1" applyBorder="1" applyAlignment="1">
      <alignment vertical="center"/>
    </xf>
    <xf numFmtId="178" fontId="7" fillId="0" borderId="39" xfId="1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78" fontId="8" fillId="0" borderId="57" xfId="1" applyNumberFormat="1" applyFont="1" applyFill="1" applyBorder="1" applyAlignment="1">
      <alignment horizontal="center" vertical="center"/>
    </xf>
    <xf numFmtId="178" fontId="8" fillId="0" borderId="48" xfId="1" applyNumberFormat="1" applyFont="1" applyFill="1" applyBorder="1" applyAlignment="1">
      <alignment horizontal="center" vertical="center"/>
    </xf>
    <xf numFmtId="178" fontId="8" fillId="0" borderId="53" xfId="1" applyNumberFormat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51" xfId="1" applyFont="1" applyFill="1" applyBorder="1" applyAlignment="1">
      <alignment horizontal="center" vertical="center"/>
    </xf>
    <xf numFmtId="0" fontId="8" fillId="0" borderId="50" xfId="1" applyFont="1" applyFill="1" applyBorder="1" applyAlignment="1">
      <alignment horizontal="center" vertical="center"/>
    </xf>
    <xf numFmtId="178" fontId="8" fillId="0" borderId="56" xfId="1" applyNumberFormat="1" applyFont="1" applyFill="1" applyBorder="1" applyAlignment="1">
      <alignment horizontal="center" vertical="center"/>
    </xf>
    <xf numFmtId="0" fontId="8" fillId="0" borderId="49" xfId="1" applyFont="1" applyFill="1" applyBorder="1" applyAlignment="1">
      <alignment horizontal="center" vertical="center"/>
    </xf>
    <xf numFmtId="0" fontId="8" fillId="0" borderId="54" xfId="1" applyFont="1" applyFill="1" applyBorder="1" applyAlignment="1">
      <alignment horizontal="center" vertical="center"/>
    </xf>
    <xf numFmtId="0" fontId="8" fillId="0" borderId="69" xfId="1" applyFont="1" applyFill="1" applyBorder="1" applyAlignment="1">
      <alignment horizontal="center" vertical="center"/>
    </xf>
    <xf numFmtId="0" fontId="8" fillId="0" borderId="58" xfId="1" applyFont="1" applyFill="1" applyBorder="1" applyAlignment="1">
      <alignment horizontal="center" vertical="center"/>
    </xf>
    <xf numFmtId="0" fontId="8" fillId="0" borderId="59" xfId="1" applyFont="1" applyFill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7" fillId="0" borderId="44" xfId="1" applyFont="1" applyBorder="1" applyAlignment="1">
      <alignment horizontal="center" vertical="center"/>
    </xf>
    <xf numFmtId="0" fontId="7" fillId="0" borderId="61" xfId="1" applyFont="1" applyBorder="1" applyAlignment="1">
      <alignment horizontal="center" vertical="center"/>
    </xf>
    <xf numFmtId="0" fontId="7" fillId="0" borderId="62" xfId="1" applyFont="1" applyBorder="1" applyAlignment="1">
      <alignment horizontal="center" vertical="center"/>
    </xf>
    <xf numFmtId="0" fontId="7" fillId="0" borderId="63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 wrapText="1"/>
    </xf>
    <xf numFmtId="0" fontId="8" fillId="0" borderId="33" xfId="1" applyFont="1" applyBorder="1" applyAlignment="1">
      <alignment horizontal="center" vertical="center"/>
    </xf>
    <xf numFmtId="0" fontId="8" fillId="0" borderId="51" xfId="1" applyFont="1" applyBorder="1" applyAlignment="1">
      <alignment horizontal="center" vertical="center"/>
    </xf>
    <xf numFmtId="0" fontId="8" fillId="0" borderId="5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8" fontId="7" fillId="0" borderId="47" xfId="1" applyNumberFormat="1" applyFont="1" applyBorder="1" applyAlignment="1">
      <alignment horizontal="center" vertical="center" wrapText="1"/>
    </xf>
    <xf numFmtId="178" fontId="7" fillId="0" borderId="39" xfId="1" applyNumberFormat="1" applyFont="1" applyBorder="1" applyAlignment="1">
      <alignment horizontal="center" vertical="center" wrapText="1"/>
    </xf>
    <xf numFmtId="178" fontId="7" fillId="0" borderId="39" xfId="1" applyNumberFormat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 wrapText="1"/>
    </xf>
    <xf numFmtId="0" fontId="8" fillId="0" borderId="54" xfId="1" applyFont="1" applyBorder="1" applyAlignment="1">
      <alignment horizontal="center" vertical="center" wrapText="1"/>
    </xf>
    <xf numFmtId="0" fontId="8" fillId="0" borderId="65" xfId="1" applyFont="1" applyBorder="1" applyAlignment="1">
      <alignment horizontal="center" vertical="center" wrapText="1"/>
    </xf>
    <xf numFmtId="0" fontId="8" fillId="0" borderId="58" xfId="1" applyFont="1" applyBorder="1" applyAlignment="1">
      <alignment horizontal="center" vertical="center" wrapText="1"/>
    </xf>
    <xf numFmtId="0" fontId="8" fillId="0" borderId="59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/>
    </xf>
    <xf numFmtId="0" fontId="8" fillId="0" borderId="66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0" fontId="8" fillId="0" borderId="69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0" fontId="8" fillId="0" borderId="65" xfId="1" applyFont="1" applyBorder="1" applyAlignment="1">
      <alignment horizontal="center" vertical="center"/>
    </xf>
    <xf numFmtId="0" fontId="8" fillId="0" borderId="62" xfId="1" applyFont="1" applyBorder="1" applyAlignment="1">
      <alignment horizontal="center" vertical="center" wrapText="1"/>
    </xf>
    <xf numFmtId="0" fontId="8" fillId="0" borderId="63" xfId="1" applyFont="1" applyBorder="1" applyAlignment="1">
      <alignment horizontal="center" vertical="center" wrapText="1"/>
    </xf>
    <xf numFmtId="0" fontId="8" fillId="0" borderId="42" xfId="1" applyFont="1" applyBorder="1" applyAlignment="1">
      <alignment horizontal="center" vertical="center"/>
    </xf>
    <xf numFmtId="178" fontId="8" fillId="0" borderId="57" xfId="1" applyNumberFormat="1" applyFont="1" applyBorder="1" applyAlignment="1">
      <alignment horizontal="center" vertical="center"/>
    </xf>
    <xf numFmtId="178" fontId="8" fillId="0" borderId="48" xfId="1" applyNumberFormat="1" applyFont="1" applyBorder="1" applyAlignment="1">
      <alignment horizontal="center" vertical="center"/>
    </xf>
    <xf numFmtId="178" fontId="8" fillId="0" borderId="56" xfId="1" applyNumberFormat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 wrapText="1"/>
    </xf>
    <xf numFmtId="0" fontId="8" fillId="0" borderId="40" xfId="1" applyFont="1" applyBorder="1" applyAlignment="1">
      <alignment horizontal="center" vertical="center" wrapText="1"/>
    </xf>
    <xf numFmtId="0" fontId="8" fillId="0" borderId="44" xfId="1" applyFont="1" applyBorder="1" applyAlignment="1">
      <alignment horizontal="center" vertical="center" wrapText="1"/>
    </xf>
    <xf numFmtId="0" fontId="8" fillId="0" borderId="61" xfId="1" applyFont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center"/>
    </xf>
    <xf numFmtId="178" fontId="8" fillId="0" borderId="39" xfId="1" applyNumberFormat="1" applyFont="1" applyBorder="1" applyAlignment="1">
      <alignment horizontal="center" vertical="center"/>
    </xf>
    <xf numFmtId="178" fontId="8" fillId="0" borderId="53" xfId="1" applyNumberFormat="1" applyFont="1" applyBorder="1" applyAlignment="1">
      <alignment horizontal="center" vertical="center"/>
    </xf>
    <xf numFmtId="179" fontId="8" fillId="0" borderId="57" xfId="1" applyNumberFormat="1" applyFont="1" applyBorder="1" applyAlignment="1">
      <alignment horizontal="center" vertical="center"/>
    </xf>
    <xf numFmtId="179" fontId="8" fillId="0" borderId="48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9107AF43-5267-4B72-8DE7-A984DA42A2EB}"/>
  </cellStyles>
  <dxfs count="86"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685799</xdr:colOff>
      <xdr:row>6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10225" y="5867400"/>
          <a:ext cx="1371599" cy="419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19050</xdr:rowOff>
    </xdr:from>
    <xdr:to>
      <xdr:col>6</xdr:col>
      <xdr:colOff>228600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10225" y="6724650"/>
          <a:ext cx="1600200" cy="4000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不備・不明点洗い出し</a:t>
          </a:r>
        </a:p>
      </xdr:txBody>
    </xdr:sp>
    <xdr:clientData/>
  </xdr:twoCellAnchor>
  <xdr:twoCellAnchor>
    <xdr:from>
      <xdr:col>4</xdr:col>
      <xdr:colOff>1</xdr:colOff>
      <xdr:row>14</xdr:row>
      <xdr:rowOff>1</xdr:rowOff>
    </xdr:from>
    <xdr:to>
      <xdr:col>6</xdr:col>
      <xdr:colOff>247651</xdr:colOff>
      <xdr:row>16</xdr:row>
      <xdr:rowOff>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10226" y="7543801"/>
          <a:ext cx="1619250" cy="419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打合せ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</a:t>
          </a: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51667" y="5842000"/>
          <a:ext cx="1375833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29</xdr:row>
      <xdr:rowOff>9524</xdr:rowOff>
    </xdr:from>
    <xdr:to>
      <xdr:col>4</xdr:col>
      <xdr:colOff>1</xdr:colOff>
      <xdr:row>31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71600" y="5724524"/>
          <a:ext cx="1371601" cy="466726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大枠デザイン</a:t>
          </a: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285750</xdr:colOff>
      <xdr:row>36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71600" y="6905625"/>
          <a:ext cx="1657350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ディデールデザイン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42335</xdr:colOff>
      <xdr:row>41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75833" y="9493250"/>
          <a:ext cx="1418169" cy="486833"/>
        </a:xfrm>
        <a:prstGeom prst="rect">
          <a:avLst/>
        </a:prstGeom>
        <a:solidFill>
          <a:schemeClr val="accent4"/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FIX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29</xdr:row>
      <xdr:rowOff>0</xdr:rowOff>
    </xdr:from>
    <xdr:to>
      <xdr:col>8</xdr:col>
      <xdr:colOff>1</xdr:colOff>
      <xdr:row>31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114801" y="9048750"/>
          <a:ext cx="1371600" cy="428625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仮素材作成</a:t>
          </a:r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4</xdr:col>
      <xdr:colOff>1</xdr:colOff>
      <xdr:row>45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75833" y="10466918"/>
          <a:ext cx="1375835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実データ化</a:t>
          </a: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276224</xdr:colOff>
      <xdr:row>53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371600" y="10239375"/>
          <a:ext cx="1647824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34</xdr:row>
      <xdr:rowOff>1</xdr:rowOff>
    </xdr:from>
    <xdr:to>
      <xdr:col>8</xdr:col>
      <xdr:colOff>1</xdr:colOff>
      <xdr:row>36</xdr:row>
      <xdr:rowOff>9525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114800" y="10096501"/>
          <a:ext cx="1371601" cy="428624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データ化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610225" y="62865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228600</xdr:colOff>
      <xdr:row>12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743200" y="2619375"/>
          <a:ext cx="16002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・ゼノス</a:t>
          </a:r>
        </a:p>
      </xdr:txBody>
    </xdr:sp>
    <xdr:clientData/>
  </xdr:twoCellAnchor>
  <xdr:twoCellAnchor>
    <xdr:from>
      <xdr:col>4</xdr:col>
      <xdr:colOff>0</xdr:colOff>
      <xdr:row>15</xdr:row>
      <xdr:rowOff>209549</xdr:rowOff>
    </xdr:from>
    <xdr:to>
      <xdr:col>6</xdr:col>
      <xdr:colOff>247650</xdr:colOff>
      <xdr:row>17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743200" y="7372349"/>
          <a:ext cx="1619250" cy="2095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企画・ゼノス・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751667" y="6328833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</xdr:colOff>
      <xdr:row>31</xdr:row>
      <xdr:rowOff>238124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371600" y="6191250"/>
          <a:ext cx="1371601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ゼノス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285750</xdr:colOff>
      <xdr:row>36</xdr:row>
      <xdr:rowOff>238124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371600" y="7381875"/>
          <a:ext cx="1657350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C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lang="ja-JP" altLang="ja-JP" sz="1000">
            <a:solidFill>
              <a:srgbClr val="C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4</xdr:col>
      <xdr:colOff>1</xdr:colOff>
      <xdr:row>46</xdr:row>
      <xdr:rowOff>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375834" y="10953750"/>
          <a:ext cx="1375834" cy="2434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276225</xdr:colOff>
      <xdr:row>54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371600" y="10715625"/>
          <a:ext cx="1647825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31</xdr:row>
      <xdr:rowOff>0</xdr:rowOff>
    </xdr:from>
    <xdr:to>
      <xdr:col>8</xdr:col>
      <xdr:colOff>1</xdr:colOff>
      <xdr:row>32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114801" y="946785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114800" y="105156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39</xdr:row>
      <xdr:rowOff>1</xdr:rowOff>
    </xdr:from>
    <xdr:to>
      <xdr:col>8</xdr:col>
      <xdr:colOff>305858</xdr:colOff>
      <xdr:row>41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27500" y="9493251"/>
          <a:ext cx="1681691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8</xdr:col>
      <xdr:colOff>305858</xdr:colOff>
      <xdr:row>42</xdr:row>
      <xdr:rowOff>10583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127500" y="9980083"/>
          <a:ext cx="1681691" cy="254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600075</xdr:colOff>
      <xdr:row>7</xdr:row>
      <xdr:rowOff>85725</xdr:rowOff>
    </xdr:from>
    <xdr:to>
      <xdr:col>5</xdr:col>
      <xdr:colOff>95250</xdr:colOff>
      <xdr:row>8</xdr:row>
      <xdr:rowOff>133350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343275" y="55721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590550</xdr:colOff>
      <xdr:row>12</xdr:row>
      <xdr:rowOff>123825</xdr:rowOff>
    </xdr:from>
    <xdr:to>
      <xdr:col>5</xdr:col>
      <xdr:colOff>85725</xdr:colOff>
      <xdr:row>13</xdr:row>
      <xdr:rowOff>171450</xdr:rowOff>
    </xdr:to>
    <xdr:sp macro="" textlink="">
      <xdr:nvSpPr>
        <xdr:cNvPr id="33" name="矢印: 下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333750" y="66579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600075</xdr:colOff>
      <xdr:row>17</xdr:row>
      <xdr:rowOff>123825</xdr:rowOff>
    </xdr:from>
    <xdr:to>
      <xdr:col>5</xdr:col>
      <xdr:colOff>95250</xdr:colOff>
      <xdr:row>18</xdr:row>
      <xdr:rowOff>171450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343275" y="77057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219075</xdr:colOff>
      <xdr:row>27</xdr:row>
      <xdr:rowOff>85723</xdr:rowOff>
    </xdr:from>
    <xdr:to>
      <xdr:col>4</xdr:col>
      <xdr:colOff>400050</xdr:colOff>
      <xdr:row>28</xdr:row>
      <xdr:rowOff>133348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2571298">
          <a:off x="2962275" y="8715373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41</xdr:row>
      <xdr:rowOff>149225</xdr:rowOff>
    </xdr:from>
    <xdr:to>
      <xdr:col>3</xdr:col>
      <xdr:colOff>95250</xdr:colOff>
      <xdr:row>42</xdr:row>
      <xdr:rowOff>196850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75908" y="10129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590550</xdr:colOff>
      <xdr:row>49</xdr:row>
      <xdr:rowOff>104775</xdr:rowOff>
    </xdr:from>
    <xdr:to>
      <xdr:col>3</xdr:col>
      <xdr:colOff>85725</xdr:colOff>
      <xdr:row>50</xdr:row>
      <xdr:rowOff>152400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62150" y="127158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32</xdr:row>
      <xdr:rowOff>95250</xdr:rowOff>
    </xdr:from>
    <xdr:to>
      <xdr:col>7</xdr:col>
      <xdr:colOff>104775</xdr:colOff>
      <xdr:row>33</xdr:row>
      <xdr:rowOff>142875</xdr:rowOff>
    </xdr:to>
    <xdr:sp macro="" textlink="">
      <xdr:nvSpPr>
        <xdr:cNvPr id="39" name="矢印: 下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724400" y="6524625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588434</xdr:colOff>
      <xdr:row>37</xdr:row>
      <xdr:rowOff>150283</xdr:rowOff>
    </xdr:from>
    <xdr:to>
      <xdr:col>7</xdr:col>
      <xdr:colOff>83609</xdr:colOff>
      <xdr:row>38</xdr:row>
      <xdr:rowOff>197909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715934" y="9156700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27</xdr:row>
      <xdr:rowOff>76198</xdr:rowOff>
    </xdr:from>
    <xdr:to>
      <xdr:col>5</xdr:col>
      <xdr:colOff>495300</xdr:colOff>
      <xdr:row>28</xdr:row>
      <xdr:rowOff>123823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9028702" flipH="1">
          <a:off x="3743325" y="8705848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32</xdr:row>
      <xdr:rowOff>85725</xdr:rowOff>
    </xdr:from>
    <xdr:to>
      <xdr:col>3</xdr:col>
      <xdr:colOff>95250</xdr:colOff>
      <xdr:row>33</xdr:row>
      <xdr:rowOff>133350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71675" y="6515100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19</xdr:row>
      <xdr:rowOff>21166</xdr:rowOff>
    </xdr:from>
    <xdr:to>
      <xdr:col>6</xdr:col>
      <xdr:colOff>0</xdr:colOff>
      <xdr:row>21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51668" y="4646083"/>
          <a:ext cx="1375832" cy="465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751667" y="5111750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600075</xdr:colOff>
      <xdr:row>22</xdr:row>
      <xdr:rowOff>123825</xdr:rowOff>
    </xdr:from>
    <xdr:to>
      <xdr:col>5</xdr:col>
      <xdr:colOff>95250</xdr:colOff>
      <xdr:row>23</xdr:row>
      <xdr:rowOff>171451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351742" y="5478992"/>
          <a:ext cx="183091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46</xdr:row>
      <xdr:rowOff>0</xdr:rowOff>
    </xdr:from>
    <xdr:to>
      <xdr:col>4</xdr:col>
      <xdr:colOff>1</xdr:colOff>
      <xdr:row>48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375834" y="11197167"/>
          <a:ext cx="1375834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</a:p>
      </xdr:txBody>
    </xdr:sp>
    <xdr:clientData/>
  </xdr:twoCellAnchor>
  <xdr:twoCellAnchor>
    <xdr:from>
      <xdr:col>2</xdr:col>
      <xdr:colOff>1</xdr:colOff>
      <xdr:row>48</xdr:row>
      <xdr:rowOff>0</xdr:rowOff>
    </xdr:from>
    <xdr:to>
      <xdr:col>4</xdr:col>
      <xdr:colOff>1</xdr:colOff>
      <xdr:row>49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75834" y="11684000"/>
          <a:ext cx="1375834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610659</xdr:colOff>
      <xdr:row>37</xdr:row>
      <xdr:rowOff>106891</xdr:rowOff>
    </xdr:from>
    <xdr:to>
      <xdr:col>3</xdr:col>
      <xdr:colOff>105834</xdr:colOff>
      <xdr:row>38</xdr:row>
      <xdr:rowOff>154517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86492" y="9113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1006812</xdr:colOff>
      <xdr:row>7</xdr:row>
      <xdr:rowOff>47625</xdr:rowOff>
    </xdr:from>
    <xdr:to>
      <xdr:col>8</xdr:col>
      <xdr:colOff>19049</xdr:colOff>
      <xdr:row>7</xdr:row>
      <xdr:rowOff>210911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16462" y="1247775"/>
          <a:ext cx="1050587" cy="163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リザルト</a:t>
          </a:r>
        </a:p>
      </xdr:txBody>
    </xdr:sp>
    <xdr:clientData/>
  </xdr:twoCellAnchor>
  <xdr:twoCellAnchor>
    <xdr:from>
      <xdr:col>5</xdr:col>
      <xdr:colOff>1011474</xdr:colOff>
      <xdr:row>7</xdr:row>
      <xdr:rowOff>257175</xdr:rowOff>
    </xdr:from>
    <xdr:to>
      <xdr:col>8</xdr:col>
      <xdr:colOff>28575</xdr:colOff>
      <xdr:row>7</xdr:row>
      <xdr:rowOff>420461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21124" y="1457325"/>
          <a:ext cx="1055451" cy="163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部隊編成</a:t>
          </a:r>
        </a:p>
      </xdr:txBody>
    </xdr:sp>
    <xdr:clientData/>
  </xdr:twoCellAnchor>
  <xdr:twoCellAnchor>
    <xdr:from>
      <xdr:col>8</xdr:col>
      <xdr:colOff>0</xdr:colOff>
      <xdr:row>7</xdr:row>
      <xdr:rowOff>152400</xdr:rowOff>
    </xdr:from>
    <xdr:to>
      <xdr:col>14</xdr:col>
      <xdr:colOff>257175</xdr:colOff>
      <xdr:row>7</xdr:row>
      <xdr:rowOff>285750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048000" y="1352550"/>
          <a:ext cx="1914525" cy="1333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編成・武器仕様</a:t>
          </a:r>
        </a:p>
      </xdr:txBody>
    </xdr:sp>
    <xdr:clientData/>
  </xdr:twoCellAnchor>
  <xdr:twoCellAnchor>
    <xdr:from>
      <xdr:col>15</xdr:col>
      <xdr:colOff>0</xdr:colOff>
      <xdr:row>7</xdr:row>
      <xdr:rowOff>304799</xdr:rowOff>
    </xdr:from>
    <xdr:to>
      <xdr:col>17</xdr:col>
      <xdr:colOff>257175</xdr:colOff>
      <xdr:row>7</xdr:row>
      <xdr:rowOff>466724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81575" y="1504949"/>
          <a:ext cx="809625" cy="1619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SHOP</a:t>
          </a:r>
          <a:r>
            <a:rPr kumimoji="1" lang="ja-JP" altLang="en-US" sz="800"/>
            <a:t>仕様</a:t>
          </a:r>
        </a:p>
      </xdr:txBody>
    </xdr:sp>
    <xdr:clientData/>
  </xdr:twoCellAnchor>
  <xdr:twoCellAnchor>
    <xdr:from>
      <xdr:col>5</xdr:col>
      <xdr:colOff>1326407</xdr:colOff>
      <xdr:row>7</xdr:row>
      <xdr:rowOff>457199</xdr:rowOff>
    </xdr:from>
    <xdr:to>
      <xdr:col>9</xdr:col>
      <xdr:colOff>266700</xdr:colOff>
      <xdr:row>7</xdr:row>
      <xdr:rowOff>610280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336057" y="1657349"/>
          <a:ext cx="1254868" cy="15308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強化・進化</a:t>
          </a:r>
        </a:p>
      </xdr:txBody>
    </xdr:sp>
    <xdr:clientData/>
  </xdr:twoCellAnchor>
  <xdr:twoCellAnchor>
    <xdr:from>
      <xdr:col>10</xdr:col>
      <xdr:colOff>19050</xdr:colOff>
      <xdr:row>7</xdr:row>
      <xdr:rowOff>666750</xdr:rowOff>
    </xdr:from>
    <xdr:to>
      <xdr:col>21</xdr:col>
      <xdr:colOff>238125</xdr:colOff>
      <xdr:row>7</xdr:row>
      <xdr:rowOff>800100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619500" y="1866900"/>
          <a:ext cx="3257550" cy="1333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支援兵器</a:t>
          </a:r>
        </a:p>
      </xdr:txBody>
    </xdr:sp>
    <xdr:clientData/>
  </xdr:twoCellAnchor>
  <xdr:twoCellAnchor>
    <xdr:from>
      <xdr:col>5</xdr:col>
      <xdr:colOff>1006812</xdr:colOff>
      <xdr:row>7</xdr:row>
      <xdr:rowOff>742949</xdr:rowOff>
    </xdr:from>
    <xdr:to>
      <xdr:col>8</xdr:col>
      <xdr:colOff>19049</xdr:colOff>
      <xdr:row>7</xdr:row>
      <xdr:rowOff>896029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016462" y="1943099"/>
          <a:ext cx="1050587" cy="1530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ふれあい</a:t>
          </a:r>
        </a:p>
      </xdr:txBody>
    </xdr:sp>
    <xdr:clientData/>
  </xdr:twoCellAnchor>
  <xdr:twoCellAnchor>
    <xdr:from>
      <xdr:col>5</xdr:col>
      <xdr:colOff>1533525</xdr:colOff>
      <xdr:row>7</xdr:row>
      <xdr:rowOff>962024</xdr:rowOff>
    </xdr:from>
    <xdr:to>
      <xdr:col>11</xdr:col>
      <xdr:colOff>266700</xdr:colOff>
      <xdr:row>7</xdr:row>
      <xdr:rowOff>1104900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543175" y="2162174"/>
          <a:ext cx="1600200" cy="14287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ブートキャンプ</a:t>
          </a:r>
        </a:p>
      </xdr:txBody>
    </xdr:sp>
    <xdr:clientData/>
  </xdr:twoCellAnchor>
  <xdr:twoCellAnchor>
    <xdr:from>
      <xdr:col>11</xdr:col>
      <xdr:colOff>38099</xdr:colOff>
      <xdr:row>7</xdr:row>
      <xdr:rowOff>1181100</xdr:rowOff>
    </xdr:from>
    <xdr:to>
      <xdr:col>17</xdr:col>
      <xdr:colOff>276224</xdr:colOff>
      <xdr:row>7</xdr:row>
      <xdr:rowOff>1304926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914774" y="2381250"/>
          <a:ext cx="1895475" cy="12382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ガチャ仕様</a:t>
          </a:r>
        </a:p>
      </xdr:txBody>
    </xdr:sp>
    <xdr:clientData/>
  </xdr:twoCellAnchor>
  <xdr:twoCellAnchor>
    <xdr:from>
      <xdr:col>17</xdr:col>
      <xdr:colOff>276224</xdr:colOff>
      <xdr:row>7</xdr:row>
      <xdr:rowOff>1390650</xdr:rowOff>
    </xdr:from>
    <xdr:to>
      <xdr:col>24</xdr:col>
      <xdr:colOff>238124</xdr:colOff>
      <xdr:row>7</xdr:row>
      <xdr:rowOff>1514476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810249" y="2590800"/>
          <a:ext cx="1895475" cy="12382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お散歩</a:t>
          </a:r>
        </a:p>
      </xdr:txBody>
    </xdr:sp>
    <xdr:clientData/>
  </xdr:twoCellAnchor>
  <xdr:twoCellAnchor>
    <xdr:from>
      <xdr:col>8</xdr:col>
      <xdr:colOff>123825</xdr:colOff>
      <xdr:row>9</xdr:row>
      <xdr:rowOff>114300</xdr:rowOff>
    </xdr:from>
    <xdr:to>
      <xdr:col>13</xdr:col>
      <xdr:colOff>47625</xdr:colOff>
      <xdr:row>9</xdr:row>
      <xdr:rowOff>323850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219450" y="3524250"/>
          <a:ext cx="130492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home</a:t>
          </a:r>
          <a:r>
            <a:rPr kumimoji="1" lang="ja-JP" altLang="en-US" sz="800"/>
            <a:t>画面構成確認</a:t>
          </a:r>
        </a:p>
      </xdr:txBody>
    </xdr:sp>
    <xdr:clientData/>
  </xdr:twoCellAnchor>
  <xdr:twoCellAnchor>
    <xdr:from>
      <xdr:col>15</xdr:col>
      <xdr:colOff>22972</xdr:colOff>
      <xdr:row>9</xdr:row>
      <xdr:rowOff>127747</xdr:rowOff>
    </xdr:from>
    <xdr:to>
      <xdr:col>19</xdr:col>
      <xdr:colOff>226919</xdr:colOff>
      <xdr:row>9</xdr:row>
      <xdr:rowOff>337297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062943" y="4374776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ステージ選択構成確認</a:t>
          </a:r>
        </a:p>
      </xdr:txBody>
    </xdr:sp>
    <xdr:clientData/>
  </xdr:twoCellAnchor>
  <xdr:twoCellAnchor>
    <xdr:from>
      <xdr:col>28</xdr:col>
      <xdr:colOff>268942</xdr:colOff>
      <xdr:row>9</xdr:row>
      <xdr:rowOff>146237</xdr:rowOff>
    </xdr:from>
    <xdr:to>
      <xdr:col>33</xdr:col>
      <xdr:colOff>188819</xdr:colOff>
      <xdr:row>9</xdr:row>
      <xdr:rowOff>355787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950824" y="4393266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編成・武器確認</a:t>
          </a:r>
        </a:p>
      </xdr:txBody>
    </xdr:sp>
    <xdr:clientData/>
  </xdr:twoCellAnchor>
  <xdr:twoCellAnchor>
    <xdr:from>
      <xdr:col>28</xdr:col>
      <xdr:colOff>268942</xdr:colOff>
      <xdr:row>9</xdr:row>
      <xdr:rowOff>456080</xdr:rowOff>
    </xdr:from>
    <xdr:to>
      <xdr:col>33</xdr:col>
      <xdr:colOff>188819</xdr:colOff>
      <xdr:row>9</xdr:row>
      <xdr:rowOff>665630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9950824" y="4703109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強化・進化確認</a:t>
          </a:r>
        </a:p>
      </xdr:txBody>
    </xdr:sp>
    <xdr:clientData/>
  </xdr:twoCellAnchor>
  <xdr:twoCellAnchor>
    <xdr:from>
      <xdr:col>49</xdr:col>
      <xdr:colOff>44824</xdr:colOff>
      <xdr:row>9</xdr:row>
      <xdr:rowOff>1990725</xdr:rowOff>
    </xdr:from>
    <xdr:to>
      <xdr:col>53</xdr:col>
      <xdr:colOff>244849</xdr:colOff>
      <xdr:row>9</xdr:row>
      <xdr:rowOff>2200275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5609795" y="623775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リザルト構成確認</a:t>
          </a:r>
        </a:p>
      </xdr:txBody>
    </xdr:sp>
    <xdr:clientData/>
  </xdr:twoCellAnchor>
  <xdr:twoCellAnchor>
    <xdr:from>
      <xdr:col>28</xdr:col>
      <xdr:colOff>254374</xdr:colOff>
      <xdr:row>9</xdr:row>
      <xdr:rowOff>1386727</xdr:rowOff>
    </xdr:from>
    <xdr:to>
      <xdr:col>33</xdr:col>
      <xdr:colOff>174251</xdr:colOff>
      <xdr:row>9</xdr:row>
      <xdr:rowOff>1596277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9936256" y="5633756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部隊編成確認</a:t>
          </a:r>
        </a:p>
      </xdr:txBody>
    </xdr:sp>
    <xdr:clientData/>
  </xdr:twoCellAnchor>
  <xdr:twoCellAnchor>
    <xdr:from>
      <xdr:col>35</xdr:col>
      <xdr:colOff>4483</xdr:colOff>
      <xdr:row>9</xdr:row>
      <xdr:rowOff>148478</xdr:rowOff>
    </xdr:from>
    <xdr:to>
      <xdr:col>39</xdr:col>
      <xdr:colOff>204508</xdr:colOff>
      <xdr:row>9</xdr:row>
      <xdr:rowOff>358028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1647395" y="4395507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ほかほかタイム仕様確認</a:t>
          </a:r>
        </a:p>
      </xdr:txBody>
    </xdr:sp>
    <xdr:clientData/>
  </xdr:twoCellAnchor>
  <xdr:twoCellAnchor>
    <xdr:from>
      <xdr:col>49</xdr:col>
      <xdr:colOff>56029</xdr:colOff>
      <xdr:row>9</xdr:row>
      <xdr:rowOff>697006</xdr:rowOff>
    </xdr:from>
    <xdr:to>
      <xdr:col>53</xdr:col>
      <xdr:colOff>256054</xdr:colOff>
      <xdr:row>9</xdr:row>
      <xdr:rowOff>906556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5621000" y="4944035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ブートキャンプ確認</a:t>
          </a:r>
        </a:p>
      </xdr:txBody>
    </xdr:sp>
    <xdr:clientData/>
  </xdr:twoCellAnchor>
  <xdr:twoCellAnchor>
    <xdr:from>
      <xdr:col>49</xdr:col>
      <xdr:colOff>50986</xdr:colOff>
      <xdr:row>9</xdr:row>
      <xdr:rowOff>135031</xdr:rowOff>
    </xdr:from>
    <xdr:to>
      <xdr:col>53</xdr:col>
      <xdr:colOff>251011</xdr:colOff>
      <xdr:row>9</xdr:row>
      <xdr:rowOff>344581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615957" y="4382060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SHOP</a:t>
          </a:r>
          <a:r>
            <a:rPr kumimoji="1" lang="ja-JP" altLang="en-US" sz="800"/>
            <a:t>確認</a:t>
          </a:r>
        </a:p>
      </xdr:txBody>
    </xdr:sp>
    <xdr:clientData/>
  </xdr:twoCellAnchor>
  <xdr:twoCellAnchor>
    <xdr:from>
      <xdr:col>28</xdr:col>
      <xdr:colOff>241487</xdr:colOff>
      <xdr:row>9</xdr:row>
      <xdr:rowOff>1106021</xdr:rowOff>
    </xdr:from>
    <xdr:to>
      <xdr:col>33</xdr:col>
      <xdr:colOff>161364</xdr:colOff>
      <xdr:row>9</xdr:row>
      <xdr:rowOff>1315571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9923369" y="5353050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支援武器確認</a:t>
          </a:r>
        </a:p>
      </xdr:txBody>
    </xdr:sp>
    <xdr:clientData/>
  </xdr:twoCellAnchor>
  <xdr:twoCellAnchor>
    <xdr:from>
      <xdr:col>49</xdr:col>
      <xdr:colOff>50986</xdr:colOff>
      <xdr:row>9</xdr:row>
      <xdr:rowOff>1681443</xdr:rowOff>
    </xdr:from>
    <xdr:to>
      <xdr:col>53</xdr:col>
      <xdr:colOff>251011</xdr:colOff>
      <xdr:row>9</xdr:row>
      <xdr:rowOff>1890993</xdr:rowOff>
    </xdr:to>
    <xdr:sp macro="" textlink="">
      <xdr:nvSpPr>
        <xdr:cNvPr id="26" name="角丸四角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5615957" y="5928472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ガチャ確認</a:t>
          </a:r>
        </a:p>
      </xdr:txBody>
    </xdr:sp>
    <xdr:clientData/>
  </xdr:twoCellAnchor>
  <xdr:twoCellAnchor>
    <xdr:from>
      <xdr:col>49</xdr:col>
      <xdr:colOff>50987</xdr:colOff>
      <xdr:row>9</xdr:row>
      <xdr:rowOff>1322855</xdr:rowOff>
    </xdr:from>
    <xdr:to>
      <xdr:col>53</xdr:col>
      <xdr:colOff>251013</xdr:colOff>
      <xdr:row>9</xdr:row>
      <xdr:rowOff>1532405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5615958" y="5569884"/>
          <a:ext cx="1320614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お散歩</a:t>
          </a:r>
        </a:p>
      </xdr:txBody>
    </xdr:sp>
    <xdr:clientData/>
  </xdr:twoCellAnchor>
  <xdr:twoCellAnchor>
    <xdr:from>
      <xdr:col>8</xdr:col>
      <xdr:colOff>266700</xdr:colOff>
      <xdr:row>14</xdr:row>
      <xdr:rowOff>19050</xdr:rowOff>
    </xdr:from>
    <xdr:to>
      <xdr:col>23</xdr:col>
      <xdr:colOff>231321</xdr:colOff>
      <xdr:row>14</xdr:row>
      <xdr:rowOff>163286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362450" y="8156121"/>
          <a:ext cx="4046764" cy="144236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258296</xdr:colOff>
      <xdr:row>9</xdr:row>
      <xdr:rowOff>796178</xdr:rowOff>
    </xdr:from>
    <xdr:to>
      <xdr:col>33</xdr:col>
      <xdr:colOff>182095</xdr:colOff>
      <xdr:row>9</xdr:row>
      <xdr:rowOff>1005728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9940178" y="5043207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バトル前構成確認</a:t>
          </a:r>
        </a:p>
      </xdr:txBody>
    </xdr:sp>
    <xdr:clientData/>
  </xdr:twoCellAnchor>
  <xdr:twoCellAnchor>
    <xdr:from>
      <xdr:col>42</xdr:col>
      <xdr:colOff>52668</xdr:colOff>
      <xdr:row>9</xdr:row>
      <xdr:rowOff>421341</xdr:rowOff>
    </xdr:from>
    <xdr:to>
      <xdr:col>46</xdr:col>
      <xdr:colOff>252693</xdr:colOff>
      <xdr:row>9</xdr:row>
      <xdr:rowOff>630891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13656609" y="4668370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フレンド選択仕様確認</a:t>
          </a:r>
        </a:p>
      </xdr:txBody>
    </xdr:sp>
    <xdr:clientData/>
  </xdr:twoCellAnchor>
  <xdr:twoCellAnchor>
    <xdr:from>
      <xdr:col>42</xdr:col>
      <xdr:colOff>52668</xdr:colOff>
      <xdr:row>9</xdr:row>
      <xdr:rowOff>709333</xdr:rowOff>
    </xdr:from>
    <xdr:to>
      <xdr:col>46</xdr:col>
      <xdr:colOff>252693</xdr:colOff>
      <xdr:row>9</xdr:row>
      <xdr:rowOff>918883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3656609" y="4956362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キャラリスト仕様確認</a:t>
          </a:r>
        </a:p>
      </xdr:txBody>
    </xdr:sp>
    <xdr:clientData/>
  </xdr:twoCellAnchor>
  <xdr:twoCellAnchor>
    <xdr:from>
      <xdr:col>42</xdr:col>
      <xdr:colOff>30257</xdr:colOff>
      <xdr:row>9</xdr:row>
      <xdr:rowOff>1692088</xdr:rowOff>
    </xdr:from>
    <xdr:to>
      <xdr:col>46</xdr:col>
      <xdr:colOff>230282</xdr:colOff>
      <xdr:row>9</xdr:row>
      <xdr:rowOff>1901638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13634198" y="5939117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キャラ詳細仕様確認</a:t>
          </a:r>
        </a:p>
      </xdr:txBody>
    </xdr:sp>
    <xdr:clientData/>
  </xdr:twoCellAnchor>
  <xdr:twoCellAnchor>
    <xdr:from>
      <xdr:col>42</xdr:col>
      <xdr:colOff>52668</xdr:colOff>
      <xdr:row>9</xdr:row>
      <xdr:rowOff>1018054</xdr:rowOff>
    </xdr:from>
    <xdr:to>
      <xdr:col>46</xdr:col>
      <xdr:colOff>252693</xdr:colOff>
      <xdr:row>9</xdr:row>
      <xdr:rowOff>1227604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3656609" y="5265083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セット仕様確認</a:t>
          </a:r>
        </a:p>
      </xdr:txBody>
    </xdr:sp>
    <xdr:clientData/>
  </xdr:twoCellAnchor>
  <xdr:twoCellAnchor>
    <xdr:from>
      <xdr:col>42</xdr:col>
      <xdr:colOff>52668</xdr:colOff>
      <xdr:row>9</xdr:row>
      <xdr:rowOff>1317252</xdr:rowOff>
    </xdr:from>
    <xdr:to>
      <xdr:col>46</xdr:col>
      <xdr:colOff>252693</xdr:colOff>
      <xdr:row>9</xdr:row>
      <xdr:rowOff>1526802</xdr:rowOff>
    </xdr:to>
    <xdr:sp macro="" textlink="">
      <xdr:nvSpPr>
        <xdr:cNvPr id="54" name="角丸四角形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3656609" y="5564281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武器一覧仕様確認</a:t>
          </a:r>
        </a:p>
      </xdr:txBody>
    </xdr:sp>
    <xdr:clientData/>
  </xdr:twoCellAnchor>
  <xdr:twoCellAnchor>
    <xdr:from>
      <xdr:col>7</xdr:col>
      <xdr:colOff>133350</xdr:colOff>
      <xdr:row>8</xdr:row>
      <xdr:rowOff>180976</xdr:rowOff>
    </xdr:from>
    <xdr:to>
      <xdr:col>14</xdr:col>
      <xdr:colOff>180974</xdr:colOff>
      <xdr:row>8</xdr:row>
      <xdr:rowOff>676276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952750" y="3590926"/>
          <a:ext cx="1981199" cy="495300"/>
        </a:xfrm>
        <a:prstGeom prst="wedgeRectCallout">
          <a:avLst>
            <a:gd name="adj1" fmla="val -19976"/>
            <a:gd name="adj2" fmla="val 84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ホーム画面・・ボタン変更</a:t>
          </a:r>
          <a:endParaRPr kumimoji="1" lang="en-US" altLang="ja-JP" sz="800"/>
        </a:p>
        <a:p>
          <a:pPr algn="l"/>
          <a:r>
            <a:rPr kumimoji="1" lang="ja-JP" altLang="en-US" sz="800"/>
            <a:t>ステージ選択・・マップ周り修正</a:t>
          </a:r>
          <a:endParaRPr kumimoji="1" lang="en-US" altLang="ja-JP" sz="800"/>
        </a:p>
        <a:p>
          <a:pPr algn="l"/>
          <a:r>
            <a:rPr kumimoji="1" lang="ja-JP" altLang="en-US" sz="800"/>
            <a:t>バトル前・・・部隊セット変更</a:t>
          </a:r>
        </a:p>
      </xdr:txBody>
    </xdr:sp>
    <xdr:clientData/>
  </xdr:twoCellAnchor>
  <xdr:twoCellAnchor>
    <xdr:from>
      <xdr:col>5</xdr:col>
      <xdr:colOff>1006812</xdr:colOff>
      <xdr:row>7</xdr:row>
      <xdr:rowOff>1438275</xdr:rowOff>
    </xdr:from>
    <xdr:to>
      <xdr:col>8</xdr:col>
      <xdr:colOff>19049</xdr:colOff>
      <xdr:row>7</xdr:row>
      <xdr:rowOff>1601561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2016462" y="2638425"/>
          <a:ext cx="1050587" cy="163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ホーム</a:t>
          </a:r>
        </a:p>
      </xdr:txBody>
    </xdr:sp>
    <xdr:clientData/>
  </xdr:twoCellAnchor>
  <xdr:twoCellAnchor>
    <xdr:from>
      <xdr:col>5</xdr:col>
      <xdr:colOff>1006812</xdr:colOff>
      <xdr:row>7</xdr:row>
      <xdr:rowOff>1647825</xdr:rowOff>
    </xdr:from>
    <xdr:to>
      <xdr:col>8</xdr:col>
      <xdr:colOff>19049</xdr:colOff>
      <xdr:row>7</xdr:row>
      <xdr:rowOff>1811111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2016462" y="2847975"/>
          <a:ext cx="1050587" cy="163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ステージ選択</a:t>
          </a:r>
        </a:p>
      </xdr:txBody>
    </xdr:sp>
    <xdr:clientData/>
  </xdr:twoCellAnchor>
  <xdr:twoCellAnchor>
    <xdr:from>
      <xdr:col>5</xdr:col>
      <xdr:colOff>1006812</xdr:colOff>
      <xdr:row>7</xdr:row>
      <xdr:rowOff>1857375</xdr:rowOff>
    </xdr:from>
    <xdr:to>
      <xdr:col>8</xdr:col>
      <xdr:colOff>19049</xdr:colOff>
      <xdr:row>7</xdr:row>
      <xdr:rowOff>2020661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2016462" y="3057525"/>
          <a:ext cx="1050587" cy="16328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バトル前選択</a:t>
          </a:r>
        </a:p>
      </xdr:txBody>
    </xdr:sp>
    <xdr:clientData/>
  </xdr:twoCellAnchor>
  <xdr:twoCellAnchor>
    <xdr:from>
      <xdr:col>16</xdr:col>
      <xdr:colOff>21770</xdr:colOff>
      <xdr:row>15</xdr:row>
      <xdr:rowOff>14967</xdr:rowOff>
    </xdr:from>
    <xdr:to>
      <xdr:col>18</xdr:col>
      <xdr:colOff>13607</xdr:colOff>
      <xdr:row>15</xdr:row>
      <xdr:rowOff>163286</xdr:rowOff>
    </xdr:to>
    <xdr:sp macro="" textlink="">
      <xdr:nvSpPr>
        <xdr:cNvPr id="57" name="右矢印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6294663" y="8328931"/>
          <a:ext cx="536123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27214</xdr:colOff>
      <xdr:row>46</xdr:row>
      <xdr:rowOff>7844</xdr:rowOff>
    </xdr:from>
    <xdr:to>
      <xdr:col>32</xdr:col>
      <xdr:colOff>258535</xdr:colOff>
      <xdr:row>46</xdr:row>
      <xdr:rowOff>136072</xdr:rowOff>
    </xdr:to>
    <xdr:sp macro="" textlink="">
      <xdr:nvSpPr>
        <xdr:cNvPr id="61" name="右矢印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4395107" y="13805487"/>
          <a:ext cx="6490607" cy="128228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16</xdr:row>
      <xdr:rowOff>28575</xdr:rowOff>
    </xdr:from>
    <xdr:to>
      <xdr:col>11</xdr:col>
      <xdr:colOff>258535</xdr:colOff>
      <xdr:row>16</xdr:row>
      <xdr:rowOff>163287</xdr:rowOff>
    </xdr:to>
    <xdr:sp macro="" textlink="">
      <xdr:nvSpPr>
        <xdr:cNvPr id="62" name="右矢印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4389664" y="8519432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17</xdr:row>
      <xdr:rowOff>28575</xdr:rowOff>
    </xdr:from>
    <xdr:to>
      <xdr:col>11</xdr:col>
      <xdr:colOff>258535</xdr:colOff>
      <xdr:row>17</xdr:row>
      <xdr:rowOff>163287</xdr:rowOff>
    </xdr:to>
    <xdr:sp macro="" textlink="">
      <xdr:nvSpPr>
        <xdr:cNvPr id="63" name="右矢印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4389664" y="8696325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18</xdr:row>
      <xdr:rowOff>28575</xdr:rowOff>
    </xdr:from>
    <xdr:to>
      <xdr:col>11</xdr:col>
      <xdr:colOff>258535</xdr:colOff>
      <xdr:row>18</xdr:row>
      <xdr:rowOff>163287</xdr:rowOff>
    </xdr:to>
    <xdr:sp macro="" textlink="">
      <xdr:nvSpPr>
        <xdr:cNvPr id="64" name="右矢印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4389664" y="8873218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19</xdr:row>
      <xdr:rowOff>28575</xdr:rowOff>
    </xdr:from>
    <xdr:to>
      <xdr:col>11</xdr:col>
      <xdr:colOff>258535</xdr:colOff>
      <xdr:row>19</xdr:row>
      <xdr:rowOff>163287</xdr:rowOff>
    </xdr:to>
    <xdr:sp macro="" textlink="">
      <xdr:nvSpPr>
        <xdr:cNvPr id="65" name="右矢印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4389664" y="9050111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20</xdr:row>
      <xdr:rowOff>28575</xdr:rowOff>
    </xdr:from>
    <xdr:to>
      <xdr:col>11</xdr:col>
      <xdr:colOff>258535</xdr:colOff>
      <xdr:row>20</xdr:row>
      <xdr:rowOff>163287</xdr:rowOff>
    </xdr:to>
    <xdr:sp macro="" textlink="">
      <xdr:nvSpPr>
        <xdr:cNvPr id="66" name="右矢印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4389664" y="9227004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21</xdr:row>
      <xdr:rowOff>28576</xdr:rowOff>
    </xdr:from>
    <xdr:to>
      <xdr:col>11</xdr:col>
      <xdr:colOff>258535</xdr:colOff>
      <xdr:row>21</xdr:row>
      <xdr:rowOff>163288</xdr:rowOff>
    </xdr:to>
    <xdr:sp macro="" textlink="">
      <xdr:nvSpPr>
        <xdr:cNvPr id="67" name="右矢印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4389664" y="9403897"/>
          <a:ext cx="781050" cy="13471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277106</xdr:colOff>
      <xdr:row>22</xdr:row>
      <xdr:rowOff>14968</xdr:rowOff>
    </xdr:from>
    <xdr:to>
      <xdr:col>33</xdr:col>
      <xdr:colOff>2401</xdr:colOff>
      <xdr:row>22</xdr:row>
      <xdr:rowOff>163285</xdr:rowOff>
    </xdr:to>
    <xdr:sp macro="" textlink="">
      <xdr:nvSpPr>
        <xdr:cNvPr id="68" name="右矢印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10519282" y="9427909"/>
          <a:ext cx="565737" cy="14831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24</xdr:row>
      <xdr:rowOff>28575</xdr:rowOff>
    </xdr:from>
    <xdr:to>
      <xdr:col>15</xdr:col>
      <xdr:colOff>272142</xdr:colOff>
      <xdr:row>24</xdr:row>
      <xdr:rowOff>163285</xdr:rowOff>
    </xdr:to>
    <xdr:sp macro="" textlink="">
      <xdr:nvSpPr>
        <xdr:cNvPr id="69" name="右矢印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736771" y="9934575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266700</xdr:colOff>
      <xdr:row>23</xdr:row>
      <xdr:rowOff>28574</xdr:rowOff>
    </xdr:from>
    <xdr:to>
      <xdr:col>21</xdr:col>
      <xdr:colOff>258536</xdr:colOff>
      <xdr:row>23</xdr:row>
      <xdr:rowOff>163285</xdr:rowOff>
    </xdr:to>
    <xdr:sp macro="" textlink="">
      <xdr:nvSpPr>
        <xdr:cNvPr id="70" name="右矢印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6811736" y="9757681"/>
          <a:ext cx="1080407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25</xdr:row>
      <xdr:rowOff>14968</xdr:rowOff>
    </xdr:from>
    <xdr:to>
      <xdr:col>15</xdr:col>
      <xdr:colOff>272142</xdr:colOff>
      <xdr:row>25</xdr:row>
      <xdr:rowOff>149678</xdr:rowOff>
    </xdr:to>
    <xdr:sp macro="" textlink="">
      <xdr:nvSpPr>
        <xdr:cNvPr id="71" name="右矢印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5736771" y="10097861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26</xdr:row>
      <xdr:rowOff>28575</xdr:rowOff>
    </xdr:from>
    <xdr:to>
      <xdr:col>15</xdr:col>
      <xdr:colOff>272142</xdr:colOff>
      <xdr:row>26</xdr:row>
      <xdr:rowOff>163285</xdr:rowOff>
    </xdr:to>
    <xdr:sp macro="" textlink="">
      <xdr:nvSpPr>
        <xdr:cNvPr id="72" name="右矢印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5736771" y="10288361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27</xdr:row>
      <xdr:rowOff>14968</xdr:rowOff>
    </xdr:from>
    <xdr:to>
      <xdr:col>15</xdr:col>
      <xdr:colOff>272142</xdr:colOff>
      <xdr:row>27</xdr:row>
      <xdr:rowOff>149678</xdr:rowOff>
    </xdr:to>
    <xdr:sp macro="" textlink="">
      <xdr:nvSpPr>
        <xdr:cNvPr id="73" name="右矢印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5736771" y="10451647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28</xdr:row>
      <xdr:rowOff>28576</xdr:rowOff>
    </xdr:from>
    <xdr:to>
      <xdr:col>15</xdr:col>
      <xdr:colOff>272142</xdr:colOff>
      <xdr:row>28</xdr:row>
      <xdr:rowOff>163286</xdr:rowOff>
    </xdr:to>
    <xdr:sp macro="" textlink="">
      <xdr:nvSpPr>
        <xdr:cNvPr id="74" name="右矢印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5736771" y="10642147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</xdr:colOff>
      <xdr:row>29</xdr:row>
      <xdr:rowOff>28575</xdr:rowOff>
    </xdr:from>
    <xdr:to>
      <xdr:col>15</xdr:col>
      <xdr:colOff>272142</xdr:colOff>
      <xdr:row>29</xdr:row>
      <xdr:rowOff>163285</xdr:rowOff>
    </xdr:to>
    <xdr:sp macro="" textlink="">
      <xdr:nvSpPr>
        <xdr:cNvPr id="75" name="右矢印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5736771" y="10819039"/>
          <a:ext cx="53612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277913</xdr:colOff>
      <xdr:row>30</xdr:row>
      <xdr:rowOff>14968</xdr:rowOff>
    </xdr:from>
    <xdr:to>
      <xdr:col>32</xdr:col>
      <xdr:colOff>269747</xdr:colOff>
      <xdr:row>30</xdr:row>
      <xdr:rowOff>149678</xdr:rowOff>
    </xdr:to>
    <xdr:sp macro="" textlink="">
      <xdr:nvSpPr>
        <xdr:cNvPr id="76" name="右矢印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10520089" y="10772615"/>
          <a:ext cx="552129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31</xdr:row>
      <xdr:rowOff>28574</xdr:rowOff>
    </xdr:from>
    <xdr:to>
      <xdr:col>22</xdr:col>
      <xdr:colOff>13606</xdr:colOff>
      <xdr:row>31</xdr:row>
      <xdr:rowOff>163285</xdr:rowOff>
    </xdr:to>
    <xdr:sp macro="" textlink="">
      <xdr:nvSpPr>
        <xdr:cNvPr id="77" name="右矢印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6825342" y="11172824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32</xdr:row>
      <xdr:rowOff>28574</xdr:rowOff>
    </xdr:from>
    <xdr:to>
      <xdr:col>22</xdr:col>
      <xdr:colOff>13606</xdr:colOff>
      <xdr:row>32</xdr:row>
      <xdr:rowOff>163285</xdr:rowOff>
    </xdr:to>
    <xdr:sp macro="" textlink="">
      <xdr:nvSpPr>
        <xdr:cNvPr id="78" name="右矢印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6825342" y="11349717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33</xdr:row>
      <xdr:rowOff>1360</xdr:rowOff>
    </xdr:from>
    <xdr:to>
      <xdr:col>22</xdr:col>
      <xdr:colOff>13606</xdr:colOff>
      <xdr:row>33</xdr:row>
      <xdr:rowOff>136071</xdr:rowOff>
    </xdr:to>
    <xdr:sp macro="" textlink="">
      <xdr:nvSpPr>
        <xdr:cNvPr id="79" name="右矢印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6825342" y="11499396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34</xdr:row>
      <xdr:rowOff>14967</xdr:rowOff>
    </xdr:from>
    <xdr:to>
      <xdr:col>22</xdr:col>
      <xdr:colOff>13606</xdr:colOff>
      <xdr:row>34</xdr:row>
      <xdr:rowOff>149678</xdr:rowOff>
    </xdr:to>
    <xdr:sp macro="" textlink="">
      <xdr:nvSpPr>
        <xdr:cNvPr id="80" name="右矢印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6825342" y="11689896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35</xdr:row>
      <xdr:rowOff>28575</xdr:rowOff>
    </xdr:from>
    <xdr:to>
      <xdr:col>22</xdr:col>
      <xdr:colOff>13606</xdr:colOff>
      <xdr:row>35</xdr:row>
      <xdr:rowOff>163286</xdr:rowOff>
    </xdr:to>
    <xdr:sp macro="" textlink="">
      <xdr:nvSpPr>
        <xdr:cNvPr id="81" name="右矢印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6825342" y="11880396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36</xdr:row>
      <xdr:rowOff>14968</xdr:rowOff>
    </xdr:from>
    <xdr:to>
      <xdr:col>22</xdr:col>
      <xdr:colOff>13606</xdr:colOff>
      <xdr:row>36</xdr:row>
      <xdr:rowOff>149679</xdr:rowOff>
    </xdr:to>
    <xdr:sp macro="" textlink="">
      <xdr:nvSpPr>
        <xdr:cNvPr id="82" name="右矢印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6825342" y="12043682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22412</xdr:colOff>
      <xdr:row>37</xdr:row>
      <xdr:rowOff>11205</xdr:rowOff>
    </xdr:from>
    <xdr:to>
      <xdr:col>36</xdr:col>
      <xdr:colOff>253739</xdr:colOff>
      <xdr:row>37</xdr:row>
      <xdr:rowOff>149678</xdr:rowOff>
    </xdr:to>
    <xdr:sp macro="" textlink="">
      <xdr:nvSpPr>
        <xdr:cNvPr id="83" name="右矢印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11665324" y="11945470"/>
          <a:ext cx="511474" cy="13847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40</xdr:row>
      <xdr:rowOff>14968</xdr:rowOff>
    </xdr:from>
    <xdr:to>
      <xdr:col>22</xdr:col>
      <xdr:colOff>13606</xdr:colOff>
      <xdr:row>40</xdr:row>
      <xdr:rowOff>149679</xdr:rowOff>
    </xdr:to>
    <xdr:sp macro="" textlink="">
      <xdr:nvSpPr>
        <xdr:cNvPr id="84" name="右矢印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6825342" y="12574361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41</xdr:row>
      <xdr:rowOff>28575</xdr:rowOff>
    </xdr:from>
    <xdr:to>
      <xdr:col>22</xdr:col>
      <xdr:colOff>13606</xdr:colOff>
      <xdr:row>41</xdr:row>
      <xdr:rowOff>163286</xdr:rowOff>
    </xdr:to>
    <xdr:sp macro="" textlink="">
      <xdr:nvSpPr>
        <xdr:cNvPr id="85" name="右矢印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6825342" y="12764861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42</xdr:row>
      <xdr:rowOff>14968</xdr:rowOff>
    </xdr:from>
    <xdr:to>
      <xdr:col>22</xdr:col>
      <xdr:colOff>13606</xdr:colOff>
      <xdr:row>42</xdr:row>
      <xdr:rowOff>149679</xdr:rowOff>
    </xdr:to>
    <xdr:sp macro="" textlink="">
      <xdr:nvSpPr>
        <xdr:cNvPr id="86" name="右矢印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6825342" y="12928147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43</xdr:row>
      <xdr:rowOff>14968</xdr:rowOff>
    </xdr:from>
    <xdr:to>
      <xdr:col>22</xdr:col>
      <xdr:colOff>13606</xdr:colOff>
      <xdr:row>43</xdr:row>
      <xdr:rowOff>149679</xdr:rowOff>
    </xdr:to>
    <xdr:sp macro="" textlink="">
      <xdr:nvSpPr>
        <xdr:cNvPr id="87" name="右矢印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6825342" y="13105039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8163</xdr:colOff>
      <xdr:row>44</xdr:row>
      <xdr:rowOff>1361</xdr:rowOff>
    </xdr:from>
    <xdr:to>
      <xdr:col>22</xdr:col>
      <xdr:colOff>13606</xdr:colOff>
      <xdr:row>44</xdr:row>
      <xdr:rowOff>136072</xdr:rowOff>
    </xdr:to>
    <xdr:sp macro="" textlink="">
      <xdr:nvSpPr>
        <xdr:cNvPr id="88" name="右矢印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6825342" y="13268325"/>
          <a:ext cx="1094014" cy="13471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258535</xdr:colOff>
      <xdr:row>38</xdr:row>
      <xdr:rowOff>28574</xdr:rowOff>
    </xdr:from>
    <xdr:to>
      <xdr:col>24</xdr:col>
      <xdr:colOff>27213</xdr:colOff>
      <xdr:row>38</xdr:row>
      <xdr:rowOff>149679</xdr:rowOff>
    </xdr:to>
    <xdr:sp macro="" textlink="">
      <xdr:nvSpPr>
        <xdr:cNvPr id="90" name="右矢印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7892142" y="12411074"/>
          <a:ext cx="585107" cy="12110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8163</xdr:colOff>
      <xdr:row>45</xdr:row>
      <xdr:rowOff>14969</xdr:rowOff>
    </xdr:from>
    <xdr:to>
      <xdr:col>18</xdr:col>
      <xdr:colOff>244928</xdr:colOff>
      <xdr:row>45</xdr:row>
      <xdr:rowOff>149679</xdr:rowOff>
    </xdr:to>
    <xdr:sp macro="" textlink="">
      <xdr:nvSpPr>
        <xdr:cNvPr id="91" name="右矢印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4376056" y="13458826"/>
          <a:ext cx="2686051" cy="134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8164</xdr:colOff>
      <xdr:row>39</xdr:row>
      <xdr:rowOff>28575</xdr:rowOff>
    </xdr:from>
    <xdr:to>
      <xdr:col>21</xdr:col>
      <xdr:colOff>244929</xdr:colOff>
      <xdr:row>39</xdr:row>
      <xdr:rowOff>149679</xdr:rowOff>
    </xdr:to>
    <xdr:sp macro="" textlink="">
      <xdr:nvSpPr>
        <xdr:cNvPr id="92" name="右矢印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7641771" y="12587968"/>
          <a:ext cx="236765" cy="12110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266700</xdr:colOff>
      <xdr:row>47</xdr:row>
      <xdr:rowOff>32658</xdr:rowOff>
    </xdr:from>
    <xdr:to>
      <xdr:col>32</xdr:col>
      <xdr:colOff>257735</xdr:colOff>
      <xdr:row>47</xdr:row>
      <xdr:rowOff>168088</xdr:rowOff>
    </xdr:to>
    <xdr:sp macro="" textlink="">
      <xdr:nvSpPr>
        <xdr:cNvPr id="93" name="右矢印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8547847" y="13659011"/>
          <a:ext cx="2512359" cy="135430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22413</xdr:colOff>
      <xdr:row>62</xdr:row>
      <xdr:rowOff>3763</xdr:rowOff>
    </xdr:from>
    <xdr:to>
      <xdr:col>42</xdr:col>
      <xdr:colOff>247332</xdr:colOff>
      <xdr:row>62</xdr:row>
      <xdr:rowOff>168088</xdr:rowOff>
    </xdr:to>
    <xdr:sp macro="" textlink="">
      <xdr:nvSpPr>
        <xdr:cNvPr id="94" name="右矢印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13626354" y="15994557"/>
          <a:ext cx="224919" cy="16432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268301</xdr:colOff>
      <xdr:row>50</xdr:row>
      <xdr:rowOff>28576</xdr:rowOff>
    </xdr:from>
    <xdr:to>
      <xdr:col>37</xdr:col>
      <xdr:colOff>214034</xdr:colOff>
      <xdr:row>50</xdr:row>
      <xdr:rowOff>161925</xdr:rowOff>
    </xdr:to>
    <xdr:sp macro="" textlink="">
      <xdr:nvSpPr>
        <xdr:cNvPr id="95" name="右矢印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11911213" y="14170400"/>
          <a:ext cx="506027" cy="13334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11208</xdr:colOff>
      <xdr:row>51</xdr:row>
      <xdr:rowOff>32017</xdr:rowOff>
    </xdr:from>
    <xdr:to>
      <xdr:col>37</xdr:col>
      <xdr:colOff>212353</xdr:colOff>
      <xdr:row>51</xdr:row>
      <xdr:rowOff>145676</xdr:rowOff>
    </xdr:to>
    <xdr:sp macro="" textlink="">
      <xdr:nvSpPr>
        <xdr:cNvPr id="96" name="右矢印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11934267" y="14341929"/>
          <a:ext cx="481292" cy="1136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268942</xdr:colOff>
      <xdr:row>52</xdr:row>
      <xdr:rowOff>40820</xdr:rowOff>
    </xdr:from>
    <xdr:to>
      <xdr:col>39</xdr:col>
      <xdr:colOff>202507</xdr:colOff>
      <xdr:row>53</xdr:row>
      <xdr:rowOff>11206</xdr:rowOff>
    </xdr:to>
    <xdr:sp macro="" textlink="">
      <xdr:nvSpPr>
        <xdr:cNvPr id="97" name="右矢印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11911854" y="14518820"/>
          <a:ext cx="1054153" cy="13847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280144</xdr:colOff>
      <xdr:row>53</xdr:row>
      <xdr:rowOff>22412</xdr:rowOff>
    </xdr:from>
    <xdr:to>
      <xdr:col>39</xdr:col>
      <xdr:colOff>0</xdr:colOff>
      <xdr:row>54</xdr:row>
      <xdr:rowOff>0</xdr:rowOff>
    </xdr:to>
    <xdr:sp macro="" textlink="">
      <xdr:nvSpPr>
        <xdr:cNvPr id="98" name="右矢印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11642909" y="14668500"/>
          <a:ext cx="1120591" cy="14567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52030</xdr:colOff>
      <xdr:row>54</xdr:row>
      <xdr:rowOff>40821</xdr:rowOff>
    </xdr:from>
    <xdr:to>
      <xdr:col>39</xdr:col>
      <xdr:colOff>22415</xdr:colOff>
      <xdr:row>54</xdr:row>
      <xdr:rowOff>145677</xdr:rowOff>
    </xdr:to>
    <xdr:sp macro="" textlink="">
      <xdr:nvSpPr>
        <xdr:cNvPr id="99" name="右矢印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12255236" y="14854997"/>
          <a:ext cx="530679" cy="104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79245</xdr:colOff>
      <xdr:row>55</xdr:row>
      <xdr:rowOff>27214</xdr:rowOff>
    </xdr:from>
    <xdr:to>
      <xdr:col>39</xdr:col>
      <xdr:colOff>11210</xdr:colOff>
      <xdr:row>55</xdr:row>
      <xdr:rowOff>149678</xdr:rowOff>
    </xdr:to>
    <xdr:sp macro="" textlink="">
      <xdr:nvSpPr>
        <xdr:cNvPr id="100" name="右矢印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12282451" y="15009479"/>
          <a:ext cx="492259" cy="12246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12007</xdr:colOff>
      <xdr:row>63</xdr:row>
      <xdr:rowOff>5442</xdr:rowOff>
    </xdr:from>
    <xdr:to>
      <xdr:col>82</xdr:col>
      <xdr:colOff>1120</xdr:colOff>
      <xdr:row>63</xdr:row>
      <xdr:rowOff>152400</xdr:rowOff>
    </xdr:to>
    <xdr:sp macro="" textlink="">
      <xdr:nvSpPr>
        <xdr:cNvPr id="105" name="右矢印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11654919" y="15671266"/>
          <a:ext cx="13156025" cy="146958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12006</xdr:colOff>
      <xdr:row>97</xdr:row>
      <xdr:rowOff>5444</xdr:rowOff>
    </xdr:from>
    <xdr:to>
      <xdr:col>102</xdr:col>
      <xdr:colOff>235322</xdr:colOff>
      <xdr:row>97</xdr:row>
      <xdr:rowOff>134470</xdr:rowOff>
    </xdr:to>
    <xdr:sp macro="" textlink="">
      <xdr:nvSpPr>
        <xdr:cNvPr id="107" name="右矢印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25382124" y="19559709"/>
          <a:ext cx="5265963" cy="129026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12006</xdr:colOff>
      <xdr:row>164</xdr:row>
      <xdr:rowOff>11846</xdr:rowOff>
    </xdr:from>
    <xdr:to>
      <xdr:col>127</xdr:col>
      <xdr:colOff>212911</xdr:colOff>
      <xdr:row>164</xdr:row>
      <xdr:rowOff>168088</xdr:rowOff>
    </xdr:to>
    <xdr:sp macro="" textlink="">
      <xdr:nvSpPr>
        <xdr:cNvPr id="108" name="右矢印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35187271" y="30895258"/>
          <a:ext cx="2442081" cy="15624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23214</xdr:colOff>
      <xdr:row>155</xdr:row>
      <xdr:rowOff>11206</xdr:rowOff>
    </xdr:from>
    <xdr:to>
      <xdr:col>117</xdr:col>
      <xdr:colOff>1</xdr:colOff>
      <xdr:row>155</xdr:row>
      <xdr:rowOff>156882</xdr:rowOff>
    </xdr:to>
    <xdr:sp macro="" textlink="">
      <xdr:nvSpPr>
        <xdr:cNvPr id="109" name="右矢印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33517596" y="29359412"/>
          <a:ext cx="1097376" cy="145676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24814</xdr:colOff>
      <xdr:row>139</xdr:row>
      <xdr:rowOff>2290</xdr:rowOff>
    </xdr:from>
    <xdr:to>
      <xdr:col>112</xdr:col>
      <xdr:colOff>277699</xdr:colOff>
      <xdr:row>139</xdr:row>
      <xdr:rowOff>168087</xdr:rowOff>
    </xdr:to>
    <xdr:sp macro="" textlink="">
      <xdr:nvSpPr>
        <xdr:cNvPr id="110" name="右矢印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31278020" y="26638672"/>
          <a:ext cx="2213914" cy="16579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27213</xdr:colOff>
      <xdr:row>185</xdr:row>
      <xdr:rowOff>11206</xdr:rowOff>
    </xdr:from>
    <xdr:to>
      <xdr:col>136</xdr:col>
      <xdr:colOff>0</xdr:colOff>
      <xdr:row>185</xdr:row>
      <xdr:rowOff>168088</xdr:rowOff>
    </xdr:to>
    <xdr:sp macro="" textlink="">
      <xdr:nvSpPr>
        <xdr:cNvPr id="111" name="右矢印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39404684" y="34469294"/>
          <a:ext cx="533081" cy="15688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68039</xdr:colOff>
      <xdr:row>56</xdr:row>
      <xdr:rowOff>27215</xdr:rowOff>
    </xdr:from>
    <xdr:to>
      <xdr:col>39</xdr:col>
      <xdr:colOff>4</xdr:colOff>
      <xdr:row>56</xdr:row>
      <xdr:rowOff>149679</xdr:rowOff>
    </xdr:to>
    <xdr:sp macro="" textlink="">
      <xdr:nvSpPr>
        <xdr:cNvPr id="112" name="右矢印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12271245" y="15177568"/>
          <a:ext cx="492259" cy="12246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58433</xdr:colOff>
      <xdr:row>57</xdr:row>
      <xdr:rowOff>40822</xdr:rowOff>
    </xdr:from>
    <xdr:to>
      <xdr:col>38</xdr:col>
      <xdr:colOff>262540</xdr:colOff>
      <xdr:row>57</xdr:row>
      <xdr:rowOff>163286</xdr:rowOff>
    </xdr:to>
    <xdr:sp macro="" textlink="">
      <xdr:nvSpPr>
        <xdr:cNvPr id="113" name="右矢印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12261639" y="15359263"/>
          <a:ext cx="484254" cy="12246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58433</xdr:colOff>
      <xdr:row>59</xdr:row>
      <xdr:rowOff>27215</xdr:rowOff>
    </xdr:from>
    <xdr:to>
      <xdr:col>38</xdr:col>
      <xdr:colOff>262540</xdr:colOff>
      <xdr:row>59</xdr:row>
      <xdr:rowOff>149679</xdr:rowOff>
    </xdr:to>
    <xdr:sp macro="" textlink="">
      <xdr:nvSpPr>
        <xdr:cNvPr id="114" name="右矢印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12261639" y="15681833"/>
          <a:ext cx="484254" cy="12246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47224</xdr:colOff>
      <xdr:row>65</xdr:row>
      <xdr:rowOff>14968</xdr:rowOff>
    </xdr:from>
    <xdr:to>
      <xdr:col>39</xdr:col>
      <xdr:colOff>1120</xdr:colOff>
      <xdr:row>65</xdr:row>
      <xdr:rowOff>133350</xdr:rowOff>
    </xdr:to>
    <xdr:sp macro="" textlink="">
      <xdr:nvSpPr>
        <xdr:cNvPr id="117" name="右矢印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11690136" y="15860086"/>
          <a:ext cx="1074484" cy="11838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43142</xdr:colOff>
      <xdr:row>68</xdr:row>
      <xdr:rowOff>14969</xdr:rowOff>
    </xdr:from>
    <xdr:to>
      <xdr:col>53</xdr:col>
      <xdr:colOff>278544</xdr:colOff>
      <xdr:row>68</xdr:row>
      <xdr:rowOff>133350</xdr:rowOff>
    </xdr:to>
    <xdr:sp macro="" textlink="">
      <xdr:nvSpPr>
        <xdr:cNvPr id="119" name="右矢印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15608113" y="16532440"/>
          <a:ext cx="1355990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33618</xdr:colOff>
      <xdr:row>66</xdr:row>
      <xdr:rowOff>34019</xdr:rowOff>
    </xdr:from>
    <xdr:to>
      <xdr:col>43</xdr:col>
      <xdr:colOff>10647</xdr:colOff>
      <xdr:row>66</xdr:row>
      <xdr:rowOff>161924</xdr:rowOff>
    </xdr:to>
    <xdr:sp macro="" textlink="">
      <xdr:nvSpPr>
        <xdr:cNvPr id="147" name="右矢印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12797118" y="16215313"/>
          <a:ext cx="1097617" cy="12790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43143</xdr:colOff>
      <xdr:row>67</xdr:row>
      <xdr:rowOff>34020</xdr:rowOff>
    </xdr:from>
    <xdr:to>
      <xdr:col>45</xdr:col>
      <xdr:colOff>33618</xdr:colOff>
      <xdr:row>67</xdr:row>
      <xdr:rowOff>152400</xdr:rowOff>
    </xdr:to>
    <xdr:sp macro="" textlink="">
      <xdr:nvSpPr>
        <xdr:cNvPr id="148" name="右矢印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13927231" y="16383402"/>
          <a:ext cx="550769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33618</xdr:colOff>
      <xdr:row>68</xdr:row>
      <xdr:rowOff>24495</xdr:rowOff>
    </xdr:from>
    <xdr:to>
      <xdr:col>47</xdr:col>
      <xdr:colOff>20171</xdr:colOff>
      <xdr:row>68</xdr:row>
      <xdr:rowOff>142875</xdr:rowOff>
    </xdr:to>
    <xdr:sp macro="" textlink="">
      <xdr:nvSpPr>
        <xdr:cNvPr id="149" name="右矢印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14478000" y="16541966"/>
          <a:ext cx="546847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62193</xdr:colOff>
      <xdr:row>69</xdr:row>
      <xdr:rowOff>24495</xdr:rowOff>
    </xdr:from>
    <xdr:to>
      <xdr:col>53</xdr:col>
      <xdr:colOff>43142</xdr:colOff>
      <xdr:row>69</xdr:row>
      <xdr:rowOff>133351</xdr:rowOff>
    </xdr:to>
    <xdr:sp macro="" textlink="">
      <xdr:nvSpPr>
        <xdr:cNvPr id="150" name="右矢印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16467605" y="16710054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33618</xdr:colOff>
      <xdr:row>70</xdr:row>
      <xdr:rowOff>14970</xdr:rowOff>
    </xdr:from>
    <xdr:to>
      <xdr:col>54</xdr:col>
      <xdr:colOff>20171</xdr:colOff>
      <xdr:row>70</xdr:row>
      <xdr:rowOff>133350</xdr:rowOff>
    </xdr:to>
    <xdr:sp macro="" textlink="">
      <xdr:nvSpPr>
        <xdr:cNvPr id="151" name="右矢印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16719177" y="16868617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43144</xdr:colOff>
      <xdr:row>80</xdr:row>
      <xdr:rowOff>5445</xdr:rowOff>
    </xdr:from>
    <xdr:to>
      <xdr:col>60</xdr:col>
      <xdr:colOff>20171</xdr:colOff>
      <xdr:row>80</xdr:row>
      <xdr:rowOff>114301</xdr:rowOff>
    </xdr:to>
    <xdr:sp macro="" textlink="">
      <xdr:nvSpPr>
        <xdr:cNvPr id="152" name="右矢印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18409585" y="17195269"/>
          <a:ext cx="257174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10647</xdr:colOff>
      <xdr:row>80</xdr:row>
      <xdr:rowOff>167370</xdr:rowOff>
    </xdr:from>
    <xdr:to>
      <xdr:col>61</xdr:col>
      <xdr:colOff>1122</xdr:colOff>
      <xdr:row>81</xdr:row>
      <xdr:rowOff>114300</xdr:rowOff>
    </xdr:to>
    <xdr:sp macro="" textlink="">
      <xdr:nvSpPr>
        <xdr:cNvPr id="153" name="右矢印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18657235" y="17357194"/>
          <a:ext cx="270622" cy="115018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52667</xdr:colOff>
      <xdr:row>79</xdr:row>
      <xdr:rowOff>14969</xdr:rowOff>
    </xdr:from>
    <xdr:to>
      <xdr:col>61</xdr:col>
      <xdr:colOff>7923</xdr:colOff>
      <xdr:row>79</xdr:row>
      <xdr:rowOff>133350</xdr:rowOff>
    </xdr:to>
    <xdr:sp macro="" textlink="">
      <xdr:nvSpPr>
        <xdr:cNvPr id="154" name="右矢印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/>
      </xdr:nvSpPr>
      <xdr:spPr>
        <a:xfrm>
          <a:off x="17578667" y="17036704"/>
          <a:ext cx="1355991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43144</xdr:colOff>
      <xdr:row>85</xdr:row>
      <xdr:rowOff>14969</xdr:rowOff>
    </xdr:from>
    <xdr:to>
      <xdr:col>68</xdr:col>
      <xdr:colOff>10646</xdr:colOff>
      <xdr:row>85</xdr:row>
      <xdr:rowOff>133350</xdr:rowOff>
    </xdr:to>
    <xdr:sp macro="" textlink="">
      <xdr:nvSpPr>
        <xdr:cNvPr id="155" name="右矢印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/>
      </xdr:nvSpPr>
      <xdr:spPr>
        <a:xfrm>
          <a:off x="19530173" y="17540969"/>
          <a:ext cx="1368238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43142</xdr:colOff>
      <xdr:row>88</xdr:row>
      <xdr:rowOff>14969</xdr:rowOff>
    </xdr:from>
    <xdr:to>
      <xdr:col>73</xdr:col>
      <xdr:colOff>1120</xdr:colOff>
      <xdr:row>88</xdr:row>
      <xdr:rowOff>142875</xdr:rowOff>
    </xdr:to>
    <xdr:sp macro="" textlink="">
      <xdr:nvSpPr>
        <xdr:cNvPr id="156" name="右矢印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/>
      </xdr:nvSpPr>
      <xdr:spPr>
        <a:xfrm>
          <a:off x="21491201" y="18045234"/>
          <a:ext cx="798419" cy="12790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43143</xdr:colOff>
      <xdr:row>86</xdr:row>
      <xdr:rowOff>24495</xdr:rowOff>
    </xdr:from>
    <xdr:to>
      <xdr:col>67</xdr:col>
      <xdr:colOff>20170</xdr:colOff>
      <xdr:row>86</xdr:row>
      <xdr:rowOff>133351</xdr:rowOff>
    </xdr:to>
    <xdr:sp macro="" textlink="">
      <xdr:nvSpPr>
        <xdr:cNvPr id="162" name="右矢印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20370614" y="17718583"/>
          <a:ext cx="257174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10646</xdr:colOff>
      <xdr:row>87</xdr:row>
      <xdr:rowOff>14970</xdr:rowOff>
    </xdr:from>
    <xdr:to>
      <xdr:col>68</xdr:col>
      <xdr:colOff>1121</xdr:colOff>
      <xdr:row>87</xdr:row>
      <xdr:rowOff>133350</xdr:rowOff>
    </xdr:to>
    <xdr:sp macro="" textlink="">
      <xdr:nvSpPr>
        <xdr:cNvPr id="163" name="右矢印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20618264" y="17877146"/>
          <a:ext cx="270622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62194</xdr:colOff>
      <xdr:row>92</xdr:row>
      <xdr:rowOff>24495</xdr:rowOff>
    </xdr:from>
    <xdr:to>
      <xdr:col>78</xdr:col>
      <xdr:colOff>43143</xdr:colOff>
      <xdr:row>92</xdr:row>
      <xdr:rowOff>133351</xdr:rowOff>
    </xdr:to>
    <xdr:sp macro="" textlink="">
      <xdr:nvSpPr>
        <xdr:cNvPr id="166" name="右矢印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23471282" y="18727113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78</xdr:col>
      <xdr:colOff>33619</xdr:colOff>
      <xdr:row>93</xdr:row>
      <xdr:rowOff>14970</xdr:rowOff>
    </xdr:from>
    <xdr:to>
      <xdr:col>79</xdr:col>
      <xdr:colOff>20172</xdr:colOff>
      <xdr:row>93</xdr:row>
      <xdr:rowOff>133350</xdr:rowOff>
    </xdr:to>
    <xdr:sp macro="" textlink="">
      <xdr:nvSpPr>
        <xdr:cNvPr id="167" name="右矢印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3722854" y="18885676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71719</xdr:colOff>
      <xdr:row>95</xdr:row>
      <xdr:rowOff>24495</xdr:rowOff>
    </xdr:from>
    <xdr:to>
      <xdr:col>81</xdr:col>
      <xdr:colOff>52668</xdr:colOff>
      <xdr:row>95</xdr:row>
      <xdr:rowOff>133351</xdr:rowOff>
    </xdr:to>
    <xdr:sp macro="" textlink="">
      <xdr:nvSpPr>
        <xdr:cNvPr id="170" name="右矢印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24321248" y="19231377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43144</xdr:colOff>
      <xdr:row>96</xdr:row>
      <xdr:rowOff>14970</xdr:rowOff>
    </xdr:from>
    <xdr:to>
      <xdr:col>82</xdr:col>
      <xdr:colOff>33618</xdr:colOff>
      <xdr:row>96</xdr:row>
      <xdr:rowOff>133350</xdr:rowOff>
    </xdr:to>
    <xdr:sp macro="" textlink="">
      <xdr:nvSpPr>
        <xdr:cNvPr id="171" name="右矢印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24572820" y="19389941"/>
          <a:ext cx="270622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72</xdr:col>
      <xdr:colOff>33618</xdr:colOff>
      <xdr:row>89</xdr:row>
      <xdr:rowOff>24495</xdr:rowOff>
    </xdr:from>
    <xdr:to>
      <xdr:col>73</xdr:col>
      <xdr:colOff>10645</xdr:colOff>
      <xdr:row>89</xdr:row>
      <xdr:rowOff>133351</xdr:rowOff>
    </xdr:to>
    <xdr:sp macro="" textlink="">
      <xdr:nvSpPr>
        <xdr:cNvPr id="172" name="右矢印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22041971" y="18222848"/>
          <a:ext cx="257174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73</xdr:col>
      <xdr:colOff>33618</xdr:colOff>
      <xdr:row>90</xdr:row>
      <xdr:rowOff>14970</xdr:rowOff>
    </xdr:from>
    <xdr:to>
      <xdr:col>74</xdr:col>
      <xdr:colOff>20171</xdr:colOff>
      <xdr:row>90</xdr:row>
      <xdr:rowOff>133350</xdr:rowOff>
    </xdr:to>
    <xdr:sp macro="" textlink="">
      <xdr:nvSpPr>
        <xdr:cNvPr id="173" name="右矢印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22322118" y="18381411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43142</xdr:colOff>
      <xdr:row>91</xdr:row>
      <xdr:rowOff>24494</xdr:rowOff>
    </xdr:from>
    <xdr:to>
      <xdr:col>78</xdr:col>
      <xdr:colOff>20171</xdr:colOff>
      <xdr:row>91</xdr:row>
      <xdr:rowOff>142875</xdr:rowOff>
    </xdr:to>
    <xdr:sp macro="" textlink="">
      <xdr:nvSpPr>
        <xdr:cNvPr id="174" name="右矢印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22611789" y="18559023"/>
          <a:ext cx="1097617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33618</xdr:colOff>
      <xdr:row>94</xdr:row>
      <xdr:rowOff>34020</xdr:rowOff>
    </xdr:from>
    <xdr:to>
      <xdr:col>82</xdr:col>
      <xdr:colOff>20169</xdr:colOff>
      <xdr:row>94</xdr:row>
      <xdr:rowOff>152400</xdr:rowOff>
    </xdr:to>
    <xdr:sp macro="" textlink="">
      <xdr:nvSpPr>
        <xdr:cNvPr id="175" name="右矢印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24003000" y="19072814"/>
          <a:ext cx="826993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0</xdr:colOff>
      <xdr:row>99</xdr:row>
      <xdr:rowOff>18052</xdr:rowOff>
    </xdr:from>
    <xdr:to>
      <xdr:col>86</xdr:col>
      <xdr:colOff>3201</xdr:colOff>
      <xdr:row>99</xdr:row>
      <xdr:rowOff>89295</xdr:rowOff>
    </xdr:to>
    <xdr:sp macro="" textlink="">
      <xdr:nvSpPr>
        <xdr:cNvPr id="188" name="右矢印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25370118" y="19919699"/>
          <a:ext cx="563495" cy="712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280146</xdr:colOff>
      <xdr:row>100</xdr:row>
      <xdr:rowOff>29258</xdr:rowOff>
    </xdr:from>
    <xdr:to>
      <xdr:col>86</xdr:col>
      <xdr:colOff>0</xdr:colOff>
      <xdr:row>100</xdr:row>
      <xdr:rowOff>134471</xdr:rowOff>
    </xdr:to>
    <xdr:sp macro="" textlink="">
      <xdr:nvSpPr>
        <xdr:cNvPr id="189" name="右矢印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25370117" y="20098993"/>
          <a:ext cx="560295" cy="10521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106</xdr:row>
      <xdr:rowOff>6847</xdr:rowOff>
    </xdr:from>
    <xdr:to>
      <xdr:col>88</xdr:col>
      <xdr:colOff>257735</xdr:colOff>
      <xdr:row>106</xdr:row>
      <xdr:rowOff>134471</xdr:rowOff>
    </xdr:to>
    <xdr:sp macro="" textlink="">
      <xdr:nvSpPr>
        <xdr:cNvPr id="198" name="右矢印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25944019" y="21085112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1</xdr:colOff>
      <xdr:row>179</xdr:row>
      <xdr:rowOff>11206</xdr:rowOff>
    </xdr:from>
    <xdr:to>
      <xdr:col>133</xdr:col>
      <xdr:colOff>251331</xdr:colOff>
      <xdr:row>179</xdr:row>
      <xdr:rowOff>145677</xdr:rowOff>
    </xdr:to>
    <xdr:sp macro="" textlink="">
      <xdr:nvSpPr>
        <xdr:cNvPr id="209" name="右矢印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/>
      </xdr:nvSpPr>
      <xdr:spPr>
        <a:xfrm>
          <a:off x="37696589" y="33438353"/>
          <a:ext cx="1652066" cy="134471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9526</xdr:colOff>
      <xdr:row>101</xdr:row>
      <xdr:rowOff>24495</xdr:rowOff>
    </xdr:from>
    <xdr:to>
      <xdr:col>85</xdr:col>
      <xdr:colOff>268219</xdr:colOff>
      <xdr:row>101</xdr:row>
      <xdr:rowOff>98205</xdr:rowOff>
    </xdr:to>
    <xdr:sp macro="" textlink="">
      <xdr:nvSpPr>
        <xdr:cNvPr id="210" name="右矢印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25379644" y="20262319"/>
          <a:ext cx="538840" cy="73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10645</xdr:colOff>
      <xdr:row>102</xdr:row>
      <xdr:rowOff>14970</xdr:rowOff>
    </xdr:from>
    <xdr:to>
      <xdr:col>86</xdr:col>
      <xdr:colOff>17368</xdr:colOff>
      <xdr:row>102</xdr:row>
      <xdr:rowOff>95129</xdr:rowOff>
    </xdr:to>
    <xdr:sp macro="" textlink="">
      <xdr:nvSpPr>
        <xdr:cNvPr id="211" name="右矢印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/>
      </xdr:nvSpPr>
      <xdr:spPr>
        <a:xfrm>
          <a:off x="25380763" y="20420882"/>
          <a:ext cx="567017" cy="801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0</xdr:colOff>
      <xdr:row>98</xdr:row>
      <xdr:rowOff>40463</xdr:rowOff>
    </xdr:from>
    <xdr:to>
      <xdr:col>86</xdr:col>
      <xdr:colOff>3201</xdr:colOff>
      <xdr:row>98</xdr:row>
      <xdr:rowOff>111706</xdr:rowOff>
    </xdr:to>
    <xdr:sp macro="" textlink="">
      <xdr:nvSpPr>
        <xdr:cNvPr id="212" name="右矢印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/>
      </xdr:nvSpPr>
      <xdr:spPr>
        <a:xfrm>
          <a:off x="25370118" y="19774022"/>
          <a:ext cx="563495" cy="712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268941</xdr:colOff>
      <xdr:row>115</xdr:row>
      <xdr:rowOff>24494</xdr:rowOff>
    </xdr:from>
    <xdr:to>
      <xdr:col>91</xdr:col>
      <xdr:colOff>266701</xdr:colOff>
      <xdr:row>115</xdr:row>
      <xdr:rowOff>156881</xdr:rowOff>
    </xdr:to>
    <xdr:sp macro="" textlink="">
      <xdr:nvSpPr>
        <xdr:cNvPr id="217" name="右矢印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/>
      </xdr:nvSpPr>
      <xdr:spPr>
        <a:xfrm>
          <a:off x="26479500" y="22615553"/>
          <a:ext cx="1118348" cy="13238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91</xdr:col>
      <xdr:colOff>10647</xdr:colOff>
      <xdr:row>116</xdr:row>
      <xdr:rowOff>14970</xdr:rowOff>
    </xdr:from>
    <xdr:to>
      <xdr:col>92</xdr:col>
      <xdr:colOff>1122</xdr:colOff>
      <xdr:row>116</xdr:row>
      <xdr:rowOff>133350</xdr:rowOff>
    </xdr:to>
    <xdr:sp macro="" textlink="">
      <xdr:nvSpPr>
        <xdr:cNvPr id="218" name="右矢印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/>
      </xdr:nvSpPr>
      <xdr:spPr>
        <a:xfrm>
          <a:off x="27341794" y="22774117"/>
          <a:ext cx="270622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9526</xdr:colOff>
      <xdr:row>103</xdr:row>
      <xdr:rowOff>46908</xdr:rowOff>
    </xdr:from>
    <xdr:to>
      <xdr:col>85</xdr:col>
      <xdr:colOff>268219</xdr:colOff>
      <xdr:row>103</xdr:row>
      <xdr:rowOff>120618</xdr:rowOff>
    </xdr:to>
    <xdr:sp macro="" textlink="">
      <xdr:nvSpPr>
        <xdr:cNvPr id="221" name="右矢印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/>
      </xdr:nvSpPr>
      <xdr:spPr>
        <a:xfrm>
          <a:off x="25379644" y="20620908"/>
          <a:ext cx="538840" cy="7371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10645</xdr:colOff>
      <xdr:row>104</xdr:row>
      <xdr:rowOff>37383</xdr:rowOff>
    </xdr:from>
    <xdr:to>
      <xdr:col>86</xdr:col>
      <xdr:colOff>17368</xdr:colOff>
      <xdr:row>104</xdr:row>
      <xdr:rowOff>117542</xdr:rowOff>
    </xdr:to>
    <xdr:sp macro="" textlink="">
      <xdr:nvSpPr>
        <xdr:cNvPr id="222" name="右矢印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/>
      </xdr:nvSpPr>
      <xdr:spPr>
        <a:xfrm>
          <a:off x="25380763" y="20779471"/>
          <a:ext cx="567017" cy="801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107</xdr:row>
      <xdr:rowOff>40465</xdr:rowOff>
    </xdr:from>
    <xdr:to>
      <xdr:col>88</xdr:col>
      <xdr:colOff>257735</xdr:colOff>
      <xdr:row>108</xdr:row>
      <xdr:rowOff>1</xdr:rowOff>
    </xdr:to>
    <xdr:sp macro="" textlink="">
      <xdr:nvSpPr>
        <xdr:cNvPr id="223" name="右矢印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/>
      </xdr:nvSpPr>
      <xdr:spPr>
        <a:xfrm>
          <a:off x="25944019" y="21286818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108</xdr:row>
      <xdr:rowOff>29259</xdr:rowOff>
    </xdr:from>
    <xdr:to>
      <xdr:col>88</xdr:col>
      <xdr:colOff>257735</xdr:colOff>
      <xdr:row>108</xdr:row>
      <xdr:rowOff>156883</xdr:rowOff>
    </xdr:to>
    <xdr:sp macro="" textlink="">
      <xdr:nvSpPr>
        <xdr:cNvPr id="224" name="右矢印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/>
      </xdr:nvSpPr>
      <xdr:spPr>
        <a:xfrm>
          <a:off x="25944019" y="21443700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109</xdr:row>
      <xdr:rowOff>18053</xdr:rowOff>
    </xdr:from>
    <xdr:to>
      <xdr:col>88</xdr:col>
      <xdr:colOff>257735</xdr:colOff>
      <xdr:row>109</xdr:row>
      <xdr:rowOff>145677</xdr:rowOff>
    </xdr:to>
    <xdr:sp macro="" textlink="">
      <xdr:nvSpPr>
        <xdr:cNvPr id="225" name="右矢印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/>
      </xdr:nvSpPr>
      <xdr:spPr>
        <a:xfrm>
          <a:off x="25944019" y="21600582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110</xdr:row>
      <xdr:rowOff>18053</xdr:rowOff>
    </xdr:from>
    <xdr:to>
      <xdr:col>88</xdr:col>
      <xdr:colOff>257735</xdr:colOff>
      <xdr:row>110</xdr:row>
      <xdr:rowOff>145677</xdr:rowOff>
    </xdr:to>
    <xdr:sp macro="" textlink="">
      <xdr:nvSpPr>
        <xdr:cNvPr id="226" name="右矢印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/>
      </xdr:nvSpPr>
      <xdr:spPr>
        <a:xfrm>
          <a:off x="25944019" y="21768671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111</xdr:row>
      <xdr:rowOff>18053</xdr:rowOff>
    </xdr:from>
    <xdr:to>
      <xdr:col>88</xdr:col>
      <xdr:colOff>257735</xdr:colOff>
      <xdr:row>111</xdr:row>
      <xdr:rowOff>145677</xdr:rowOff>
    </xdr:to>
    <xdr:sp macro="" textlink="">
      <xdr:nvSpPr>
        <xdr:cNvPr id="227" name="右矢印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/>
      </xdr:nvSpPr>
      <xdr:spPr>
        <a:xfrm>
          <a:off x="25944019" y="21936759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112</xdr:row>
      <xdr:rowOff>40465</xdr:rowOff>
    </xdr:from>
    <xdr:to>
      <xdr:col>88</xdr:col>
      <xdr:colOff>257735</xdr:colOff>
      <xdr:row>113</xdr:row>
      <xdr:rowOff>1</xdr:rowOff>
    </xdr:to>
    <xdr:sp macro="" textlink="">
      <xdr:nvSpPr>
        <xdr:cNvPr id="228" name="右矢印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/>
      </xdr:nvSpPr>
      <xdr:spPr>
        <a:xfrm>
          <a:off x="25944019" y="22127259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113</xdr:row>
      <xdr:rowOff>18053</xdr:rowOff>
    </xdr:from>
    <xdr:to>
      <xdr:col>88</xdr:col>
      <xdr:colOff>257735</xdr:colOff>
      <xdr:row>113</xdr:row>
      <xdr:rowOff>145677</xdr:rowOff>
    </xdr:to>
    <xdr:sp macro="" textlink="">
      <xdr:nvSpPr>
        <xdr:cNvPr id="229" name="右矢印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/>
      </xdr:nvSpPr>
      <xdr:spPr>
        <a:xfrm>
          <a:off x="25944019" y="22272935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13607</xdr:colOff>
      <xdr:row>114</xdr:row>
      <xdr:rowOff>18053</xdr:rowOff>
    </xdr:from>
    <xdr:to>
      <xdr:col>88</xdr:col>
      <xdr:colOff>257735</xdr:colOff>
      <xdr:row>114</xdr:row>
      <xdr:rowOff>145677</xdr:rowOff>
    </xdr:to>
    <xdr:sp macro="" textlink="">
      <xdr:nvSpPr>
        <xdr:cNvPr id="230" name="右矢印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/>
      </xdr:nvSpPr>
      <xdr:spPr>
        <a:xfrm>
          <a:off x="25944019" y="22441024"/>
          <a:ext cx="804422" cy="12762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117</xdr:row>
      <xdr:rowOff>22412</xdr:rowOff>
    </xdr:from>
    <xdr:to>
      <xdr:col>95</xdr:col>
      <xdr:colOff>257735</xdr:colOff>
      <xdr:row>117</xdr:row>
      <xdr:rowOff>145678</xdr:rowOff>
    </xdr:to>
    <xdr:sp macro="" textlink="">
      <xdr:nvSpPr>
        <xdr:cNvPr id="231" name="右矢印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/>
      </xdr:nvSpPr>
      <xdr:spPr>
        <a:xfrm>
          <a:off x="27613695" y="22949647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118</xdr:row>
      <xdr:rowOff>22411</xdr:rowOff>
    </xdr:from>
    <xdr:to>
      <xdr:col>95</xdr:col>
      <xdr:colOff>257735</xdr:colOff>
      <xdr:row>118</xdr:row>
      <xdr:rowOff>145677</xdr:rowOff>
    </xdr:to>
    <xdr:sp macro="" textlink="">
      <xdr:nvSpPr>
        <xdr:cNvPr id="232" name="右矢印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/>
      </xdr:nvSpPr>
      <xdr:spPr>
        <a:xfrm>
          <a:off x="27613695" y="23117735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119</xdr:row>
      <xdr:rowOff>11205</xdr:rowOff>
    </xdr:from>
    <xdr:to>
      <xdr:col>95</xdr:col>
      <xdr:colOff>257735</xdr:colOff>
      <xdr:row>119</xdr:row>
      <xdr:rowOff>134471</xdr:rowOff>
    </xdr:to>
    <xdr:sp macro="" textlink="">
      <xdr:nvSpPr>
        <xdr:cNvPr id="233" name="右矢印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27613695" y="23274617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119</xdr:row>
      <xdr:rowOff>168087</xdr:rowOff>
    </xdr:from>
    <xdr:to>
      <xdr:col>95</xdr:col>
      <xdr:colOff>257735</xdr:colOff>
      <xdr:row>120</xdr:row>
      <xdr:rowOff>123265</xdr:rowOff>
    </xdr:to>
    <xdr:sp macro="" textlink="">
      <xdr:nvSpPr>
        <xdr:cNvPr id="234" name="右矢印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/>
      </xdr:nvSpPr>
      <xdr:spPr>
        <a:xfrm>
          <a:off x="27613695" y="23431499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121</xdr:row>
      <xdr:rowOff>0</xdr:rowOff>
    </xdr:from>
    <xdr:to>
      <xdr:col>95</xdr:col>
      <xdr:colOff>257735</xdr:colOff>
      <xdr:row>121</xdr:row>
      <xdr:rowOff>123266</xdr:rowOff>
    </xdr:to>
    <xdr:sp macro="" textlink="">
      <xdr:nvSpPr>
        <xdr:cNvPr id="235" name="右矢印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/>
      </xdr:nvSpPr>
      <xdr:spPr>
        <a:xfrm>
          <a:off x="27613695" y="23599588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122</xdr:row>
      <xdr:rowOff>0</xdr:rowOff>
    </xdr:from>
    <xdr:to>
      <xdr:col>95</xdr:col>
      <xdr:colOff>257735</xdr:colOff>
      <xdr:row>122</xdr:row>
      <xdr:rowOff>123266</xdr:rowOff>
    </xdr:to>
    <xdr:sp macro="" textlink="">
      <xdr:nvSpPr>
        <xdr:cNvPr id="236" name="右矢印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/>
      </xdr:nvSpPr>
      <xdr:spPr>
        <a:xfrm>
          <a:off x="27613695" y="23767676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123</xdr:row>
      <xdr:rowOff>22411</xdr:rowOff>
    </xdr:from>
    <xdr:to>
      <xdr:col>95</xdr:col>
      <xdr:colOff>257735</xdr:colOff>
      <xdr:row>123</xdr:row>
      <xdr:rowOff>145677</xdr:rowOff>
    </xdr:to>
    <xdr:sp macro="" textlink="">
      <xdr:nvSpPr>
        <xdr:cNvPr id="237" name="右矢印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/>
      </xdr:nvSpPr>
      <xdr:spPr>
        <a:xfrm>
          <a:off x="27613695" y="23958176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123</xdr:row>
      <xdr:rowOff>168087</xdr:rowOff>
    </xdr:from>
    <xdr:to>
      <xdr:col>95</xdr:col>
      <xdr:colOff>257735</xdr:colOff>
      <xdr:row>124</xdr:row>
      <xdr:rowOff>123265</xdr:rowOff>
    </xdr:to>
    <xdr:sp macro="" textlink="">
      <xdr:nvSpPr>
        <xdr:cNvPr id="238" name="右矢印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/>
      </xdr:nvSpPr>
      <xdr:spPr>
        <a:xfrm>
          <a:off x="27613695" y="24103852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125</xdr:row>
      <xdr:rowOff>0</xdr:rowOff>
    </xdr:from>
    <xdr:to>
      <xdr:col>95</xdr:col>
      <xdr:colOff>257735</xdr:colOff>
      <xdr:row>125</xdr:row>
      <xdr:rowOff>123266</xdr:rowOff>
    </xdr:to>
    <xdr:sp macro="" textlink="">
      <xdr:nvSpPr>
        <xdr:cNvPr id="239" name="右矢印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/>
      </xdr:nvSpPr>
      <xdr:spPr>
        <a:xfrm>
          <a:off x="27613695" y="24271941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126</xdr:row>
      <xdr:rowOff>22412</xdr:rowOff>
    </xdr:from>
    <xdr:to>
      <xdr:col>95</xdr:col>
      <xdr:colOff>257735</xdr:colOff>
      <xdr:row>126</xdr:row>
      <xdr:rowOff>145678</xdr:rowOff>
    </xdr:to>
    <xdr:sp macro="" textlink="">
      <xdr:nvSpPr>
        <xdr:cNvPr id="240" name="右矢印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/>
      </xdr:nvSpPr>
      <xdr:spPr>
        <a:xfrm>
          <a:off x="27613695" y="24462441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126</xdr:row>
      <xdr:rowOff>168088</xdr:rowOff>
    </xdr:from>
    <xdr:to>
      <xdr:col>95</xdr:col>
      <xdr:colOff>257735</xdr:colOff>
      <xdr:row>127</xdr:row>
      <xdr:rowOff>123265</xdr:rowOff>
    </xdr:to>
    <xdr:sp macro="" textlink="">
      <xdr:nvSpPr>
        <xdr:cNvPr id="241" name="右矢印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/>
      </xdr:nvSpPr>
      <xdr:spPr>
        <a:xfrm>
          <a:off x="27613695" y="24608117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92</xdr:col>
      <xdr:colOff>2401</xdr:colOff>
      <xdr:row>128</xdr:row>
      <xdr:rowOff>0</xdr:rowOff>
    </xdr:from>
    <xdr:to>
      <xdr:col>95</xdr:col>
      <xdr:colOff>257735</xdr:colOff>
      <xdr:row>128</xdr:row>
      <xdr:rowOff>123266</xdr:rowOff>
    </xdr:to>
    <xdr:sp macro="" textlink="">
      <xdr:nvSpPr>
        <xdr:cNvPr id="242" name="右矢印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/>
      </xdr:nvSpPr>
      <xdr:spPr>
        <a:xfrm>
          <a:off x="27613695" y="24776206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93</xdr:col>
      <xdr:colOff>11206</xdr:colOff>
      <xdr:row>129</xdr:row>
      <xdr:rowOff>13289</xdr:rowOff>
    </xdr:from>
    <xdr:to>
      <xdr:col>95</xdr:col>
      <xdr:colOff>255496</xdr:colOff>
      <xdr:row>129</xdr:row>
      <xdr:rowOff>134470</xdr:rowOff>
    </xdr:to>
    <xdr:sp macro="" textlink="">
      <xdr:nvSpPr>
        <xdr:cNvPr id="243" name="右矢印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>
          <a:off x="27902647" y="24957583"/>
          <a:ext cx="804584" cy="1211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94</xdr:col>
      <xdr:colOff>279589</xdr:colOff>
      <xdr:row>130</xdr:row>
      <xdr:rowOff>3765</xdr:rowOff>
    </xdr:from>
    <xdr:to>
      <xdr:col>95</xdr:col>
      <xdr:colOff>270064</xdr:colOff>
      <xdr:row>130</xdr:row>
      <xdr:rowOff>122145</xdr:rowOff>
    </xdr:to>
    <xdr:sp macro="" textlink="">
      <xdr:nvSpPr>
        <xdr:cNvPr id="244" name="右矢印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/>
      </xdr:nvSpPr>
      <xdr:spPr>
        <a:xfrm>
          <a:off x="28451177" y="25116147"/>
          <a:ext cx="270622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99</xdr:col>
      <xdr:colOff>268941</xdr:colOff>
      <xdr:row>137</xdr:row>
      <xdr:rowOff>13290</xdr:rowOff>
    </xdr:from>
    <xdr:to>
      <xdr:col>102</xdr:col>
      <xdr:colOff>255496</xdr:colOff>
      <xdr:row>137</xdr:row>
      <xdr:rowOff>112059</xdr:rowOff>
    </xdr:to>
    <xdr:sp macro="" textlink="">
      <xdr:nvSpPr>
        <xdr:cNvPr id="245" name="右矢印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/>
      </xdr:nvSpPr>
      <xdr:spPr>
        <a:xfrm>
          <a:off x="29841265" y="26302290"/>
          <a:ext cx="826996" cy="9876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101</xdr:col>
      <xdr:colOff>279589</xdr:colOff>
      <xdr:row>138</xdr:row>
      <xdr:rowOff>3765</xdr:rowOff>
    </xdr:from>
    <xdr:to>
      <xdr:col>102</xdr:col>
      <xdr:colOff>270064</xdr:colOff>
      <xdr:row>138</xdr:row>
      <xdr:rowOff>122145</xdr:rowOff>
    </xdr:to>
    <xdr:sp macro="" textlink="">
      <xdr:nvSpPr>
        <xdr:cNvPr id="246" name="右矢印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/>
      </xdr:nvSpPr>
      <xdr:spPr>
        <a:xfrm>
          <a:off x="30412207" y="26460853"/>
          <a:ext cx="270622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131</xdr:row>
      <xdr:rowOff>22411</xdr:rowOff>
    </xdr:from>
    <xdr:to>
      <xdr:col>101</xdr:col>
      <xdr:colOff>268940</xdr:colOff>
      <xdr:row>131</xdr:row>
      <xdr:rowOff>145677</xdr:rowOff>
    </xdr:to>
    <xdr:sp macro="" textlink="">
      <xdr:nvSpPr>
        <xdr:cNvPr id="247" name="右矢印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/>
      </xdr:nvSpPr>
      <xdr:spPr>
        <a:xfrm>
          <a:off x="29305783" y="25302882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132</xdr:row>
      <xdr:rowOff>44823</xdr:rowOff>
    </xdr:from>
    <xdr:to>
      <xdr:col>101</xdr:col>
      <xdr:colOff>268940</xdr:colOff>
      <xdr:row>133</xdr:row>
      <xdr:rowOff>1</xdr:rowOff>
    </xdr:to>
    <xdr:sp macro="" textlink="">
      <xdr:nvSpPr>
        <xdr:cNvPr id="248" name="右矢印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/>
      </xdr:nvSpPr>
      <xdr:spPr>
        <a:xfrm>
          <a:off x="29305783" y="25493382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133</xdr:row>
      <xdr:rowOff>22411</xdr:rowOff>
    </xdr:from>
    <xdr:to>
      <xdr:col>101</xdr:col>
      <xdr:colOff>268940</xdr:colOff>
      <xdr:row>133</xdr:row>
      <xdr:rowOff>145677</xdr:rowOff>
    </xdr:to>
    <xdr:sp macro="" textlink="">
      <xdr:nvSpPr>
        <xdr:cNvPr id="249" name="右矢印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/>
      </xdr:nvSpPr>
      <xdr:spPr>
        <a:xfrm>
          <a:off x="29305783" y="25639058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134</xdr:row>
      <xdr:rowOff>22412</xdr:rowOff>
    </xdr:from>
    <xdr:to>
      <xdr:col>101</xdr:col>
      <xdr:colOff>268940</xdr:colOff>
      <xdr:row>134</xdr:row>
      <xdr:rowOff>145678</xdr:rowOff>
    </xdr:to>
    <xdr:sp macro="" textlink="">
      <xdr:nvSpPr>
        <xdr:cNvPr id="250" name="右矢印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/>
      </xdr:nvSpPr>
      <xdr:spPr>
        <a:xfrm>
          <a:off x="29305783" y="25807147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135</xdr:row>
      <xdr:rowOff>44823</xdr:rowOff>
    </xdr:from>
    <xdr:to>
      <xdr:col>101</xdr:col>
      <xdr:colOff>268940</xdr:colOff>
      <xdr:row>136</xdr:row>
      <xdr:rowOff>1</xdr:rowOff>
    </xdr:to>
    <xdr:sp macro="" textlink="">
      <xdr:nvSpPr>
        <xdr:cNvPr id="251" name="右矢印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/>
      </xdr:nvSpPr>
      <xdr:spPr>
        <a:xfrm>
          <a:off x="29305783" y="25997647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13607</xdr:colOff>
      <xdr:row>136</xdr:row>
      <xdr:rowOff>22411</xdr:rowOff>
    </xdr:from>
    <xdr:to>
      <xdr:col>101</xdr:col>
      <xdr:colOff>268940</xdr:colOff>
      <xdr:row>136</xdr:row>
      <xdr:rowOff>145677</xdr:rowOff>
    </xdr:to>
    <xdr:sp macro="" textlink="">
      <xdr:nvSpPr>
        <xdr:cNvPr id="252" name="右矢印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/>
      </xdr:nvSpPr>
      <xdr:spPr>
        <a:xfrm>
          <a:off x="29305783" y="26143323"/>
          <a:ext cx="1095775" cy="12326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109</xdr:col>
      <xdr:colOff>0</xdr:colOff>
      <xdr:row>153</xdr:row>
      <xdr:rowOff>43136</xdr:rowOff>
    </xdr:from>
    <xdr:to>
      <xdr:col>112</xdr:col>
      <xdr:colOff>246530</xdr:colOff>
      <xdr:row>153</xdr:row>
      <xdr:rowOff>134470</xdr:rowOff>
    </xdr:to>
    <xdr:sp macro="" textlink="">
      <xdr:nvSpPr>
        <xdr:cNvPr id="263" name="右矢印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/>
      </xdr:nvSpPr>
      <xdr:spPr>
        <a:xfrm>
          <a:off x="32373794" y="29043960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112</xdr:col>
      <xdr:colOff>66677</xdr:colOff>
      <xdr:row>154</xdr:row>
      <xdr:rowOff>35086</xdr:rowOff>
    </xdr:from>
    <xdr:to>
      <xdr:col>112</xdr:col>
      <xdr:colOff>246784</xdr:colOff>
      <xdr:row>154</xdr:row>
      <xdr:rowOff>144555</xdr:rowOff>
    </xdr:to>
    <xdr:sp macro="" textlink="">
      <xdr:nvSpPr>
        <xdr:cNvPr id="264" name="右矢印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/>
      </xdr:nvSpPr>
      <xdr:spPr>
        <a:xfrm>
          <a:off x="33280912" y="29203998"/>
          <a:ext cx="180107" cy="10946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140</xdr:row>
      <xdr:rowOff>56030</xdr:rowOff>
    </xdr:from>
    <xdr:to>
      <xdr:col>112</xdr:col>
      <xdr:colOff>257737</xdr:colOff>
      <xdr:row>141</xdr:row>
      <xdr:rowOff>0</xdr:rowOff>
    </xdr:to>
    <xdr:sp macro="" textlink="">
      <xdr:nvSpPr>
        <xdr:cNvPr id="265" name="右矢印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/>
      </xdr:nvSpPr>
      <xdr:spPr>
        <a:xfrm>
          <a:off x="31286824" y="26871706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141</xdr:row>
      <xdr:rowOff>56030</xdr:rowOff>
    </xdr:from>
    <xdr:to>
      <xdr:col>112</xdr:col>
      <xdr:colOff>257737</xdr:colOff>
      <xdr:row>142</xdr:row>
      <xdr:rowOff>1</xdr:rowOff>
    </xdr:to>
    <xdr:sp macro="" textlink="">
      <xdr:nvSpPr>
        <xdr:cNvPr id="266" name="右矢印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/>
      </xdr:nvSpPr>
      <xdr:spPr>
        <a:xfrm>
          <a:off x="31286824" y="27039795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142</xdr:row>
      <xdr:rowOff>56030</xdr:rowOff>
    </xdr:from>
    <xdr:to>
      <xdr:col>112</xdr:col>
      <xdr:colOff>257737</xdr:colOff>
      <xdr:row>143</xdr:row>
      <xdr:rowOff>1</xdr:rowOff>
    </xdr:to>
    <xdr:sp macro="" textlink="">
      <xdr:nvSpPr>
        <xdr:cNvPr id="267" name="右矢印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/>
      </xdr:nvSpPr>
      <xdr:spPr>
        <a:xfrm>
          <a:off x="31286824" y="27207883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143</xdr:row>
      <xdr:rowOff>44824</xdr:rowOff>
    </xdr:from>
    <xdr:to>
      <xdr:col>112</xdr:col>
      <xdr:colOff>257737</xdr:colOff>
      <xdr:row>143</xdr:row>
      <xdr:rowOff>156883</xdr:rowOff>
    </xdr:to>
    <xdr:sp macro="" textlink="">
      <xdr:nvSpPr>
        <xdr:cNvPr id="268" name="右矢印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/>
      </xdr:nvSpPr>
      <xdr:spPr>
        <a:xfrm>
          <a:off x="31286824" y="27364765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144</xdr:row>
      <xdr:rowOff>33619</xdr:rowOff>
    </xdr:from>
    <xdr:to>
      <xdr:col>112</xdr:col>
      <xdr:colOff>257737</xdr:colOff>
      <xdr:row>144</xdr:row>
      <xdr:rowOff>145678</xdr:rowOff>
    </xdr:to>
    <xdr:sp macro="" textlink="">
      <xdr:nvSpPr>
        <xdr:cNvPr id="269" name="右矢印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/>
      </xdr:nvSpPr>
      <xdr:spPr>
        <a:xfrm>
          <a:off x="31286824" y="27521648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145</xdr:row>
      <xdr:rowOff>44824</xdr:rowOff>
    </xdr:from>
    <xdr:to>
      <xdr:col>112</xdr:col>
      <xdr:colOff>257737</xdr:colOff>
      <xdr:row>145</xdr:row>
      <xdr:rowOff>156883</xdr:rowOff>
    </xdr:to>
    <xdr:sp macro="" textlink="">
      <xdr:nvSpPr>
        <xdr:cNvPr id="270" name="右矢印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/>
      </xdr:nvSpPr>
      <xdr:spPr>
        <a:xfrm>
          <a:off x="31286824" y="27700942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146</xdr:row>
      <xdr:rowOff>33618</xdr:rowOff>
    </xdr:from>
    <xdr:to>
      <xdr:col>112</xdr:col>
      <xdr:colOff>257737</xdr:colOff>
      <xdr:row>146</xdr:row>
      <xdr:rowOff>145677</xdr:rowOff>
    </xdr:to>
    <xdr:sp macro="" textlink="">
      <xdr:nvSpPr>
        <xdr:cNvPr id="271" name="右矢印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/>
      </xdr:nvSpPr>
      <xdr:spPr>
        <a:xfrm>
          <a:off x="31286824" y="27857824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147</xdr:row>
      <xdr:rowOff>33618</xdr:rowOff>
    </xdr:from>
    <xdr:to>
      <xdr:col>112</xdr:col>
      <xdr:colOff>257737</xdr:colOff>
      <xdr:row>147</xdr:row>
      <xdr:rowOff>145677</xdr:rowOff>
    </xdr:to>
    <xdr:sp macro="" textlink="">
      <xdr:nvSpPr>
        <xdr:cNvPr id="272" name="右矢印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/>
      </xdr:nvSpPr>
      <xdr:spPr>
        <a:xfrm>
          <a:off x="31286824" y="28025912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148</xdr:row>
      <xdr:rowOff>33619</xdr:rowOff>
    </xdr:from>
    <xdr:to>
      <xdr:col>112</xdr:col>
      <xdr:colOff>257737</xdr:colOff>
      <xdr:row>148</xdr:row>
      <xdr:rowOff>145678</xdr:rowOff>
    </xdr:to>
    <xdr:sp macro="" textlink="">
      <xdr:nvSpPr>
        <xdr:cNvPr id="273" name="右矢印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>
          <a:off x="31286824" y="28194001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149</xdr:row>
      <xdr:rowOff>44824</xdr:rowOff>
    </xdr:from>
    <xdr:to>
      <xdr:col>112</xdr:col>
      <xdr:colOff>257737</xdr:colOff>
      <xdr:row>149</xdr:row>
      <xdr:rowOff>156883</xdr:rowOff>
    </xdr:to>
    <xdr:sp macro="" textlink="">
      <xdr:nvSpPr>
        <xdr:cNvPr id="274" name="右矢印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/>
      </xdr:nvSpPr>
      <xdr:spPr>
        <a:xfrm>
          <a:off x="31286824" y="28373295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150</xdr:row>
      <xdr:rowOff>22412</xdr:rowOff>
    </xdr:from>
    <xdr:to>
      <xdr:col>112</xdr:col>
      <xdr:colOff>257737</xdr:colOff>
      <xdr:row>150</xdr:row>
      <xdr:rowOff>134471</xdr:rowOff>
    </xdr:to>
    <xdr:sp macro="" textlink="">
      <xdr:nvSpPr>
        <xdr:cNvPr id="275" name="右矢印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31286824" y="28518971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151</xdr:row>
      <xdr:rowOff>44824</xdr:rowOff>
    </xdr:from>
    <xdr:to>
      <xdr:col>112</xdr:col>
      <xdr:colOff>257737</xdr:colOff>
      <xdr:row>151</xdr:row>
      <xdr:rowOff>156883</xdr:rowOff>
    </xdr:to>
    <xdr:sp macro="" textlink="">
      <xdr:nvSpPr>
        <xdr:cNvPr id="276" name="右矢印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31286824" y="28709471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33618</xdr:colOff>
      <xdr:row>152</xdr:row>
      <xdr:rowOff>22413</xdr:rowOff>
    </xdr:from>
    <xdr:to>
      <xdr:col>112</xdr:col>
      <xdr:colOff>257737</xdr:colOff>
      <xdr:row>152</xdr:row>
      <xdr:rowOff>134472</xdr:rowOff>
    </xdr:to>
    <xdr:sp macro="" textlink="">
      <xdr:nvSpPr>
        <xdr:cNvPr id="277" name="右矢印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31286824" y="28855148"/>
          <a:ext cx="2185148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156</xdr:row>
      <xdr:rowOff>43137</xdr:rowOff>
    </xdr:from>
    <xdr:to>
      <xdr:col>116</xdr:col>
      <xdr:colOff>268941</xdr:colOff>
      <xdr:row>156</xdr:row>
      <xdr:rowOff>134471</xdr:rowOff>
    </xdr:to>
    <xdr:sp macro="" textlink="">
      <xdr:nvSpPr>
        <xdr:cNvPr id="278" name="右矢印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/>
      </xdr:nvSpPr>
      <xdr:spPr>
        <a:xfrm>
          <a:off x="33516794" y="29570637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0</xdr:colOff>
      <xdr:row>162</xdr:row>
      <xdr:rowOff>43136</xdr:rowOff>
    </xdr:from>
    <xdr:to>
      <xdr:col>116</xdr:col>
      <xdr:colOff>246529</xdr:colOff>
      <xdr:row>162</xdr:row>
      <xdr:rowOff>134470</xdr:rowOff>
    </xdr:to>
    <xdr:sp macro="" textlink="">
      <xdr:nvSpPr>
        <xdr:cNvPr id="279" name="右矢印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/>
      </xdr:nvSpPr>
      <xdr:spPr>
        <a:xfrm>
          <a:off x="33494382" y="30579165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116</xdr:col>
      <xdr:colOff>66676</xdr:colOff>
      <xdr:row>163</xdr:row>
      <xdr:rowOff>35086</xdr:rowOff>
    </xdr:from>
    <xdr:to>
      <xdr:col>116</xdr:col>
      <xdr:colOff>246783</xdr:colOff>
      <xdr:row>163</xdr:row>
      <xdr:rowOff>144555</xdr:rowOff>
    </xdr:to>
    <xdr:sp macro="" textlink="">
      <xdr:nvSpPr>
        <xdr:cNvPr id="280" name="右矢印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/>
      </xdr:nvSpPr>
      <xdr:spPr>
        <a:xfrm>
          <a:off x="34401500" y="30739204"/>
          <a:ext cx="180107" cy="10946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157</xdr:row>
      <xdr:rowOff>54343</xdr:rowOff>
    </xdr:from>
    <xdr:to>
      <xdr:col>116</xdr:col>
      <xdr:colOff>268941</xdr:colOff>
      <xdr:row>157</xdr:row>
      <xdr:rowOff>145677</xdr:rowOff>
    </xdr:to>
    <xdr:sp macro="" textlink="">
      <xdr:nvSpPr>
        <xdr:cNvPr id="281" name="右矢印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33516794" y="29749931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158</xdr:row>
      <xdr:rowOff>43138</xdr:rowOff>
    </xdr:from>
    <xdr:to>
      <xdr:col>116</xdr:col>
      <xdr:colOff>268941</xdr:colOff>
      <xdr:row>158</xdr:row>
      <xdr:rowOff>134472</xdr:rowOff>
    </xdr:to>
    <xdr:sp macro="" textlink="">
      <xdr:nvSpPr>
        <xdr:cNvPr id="282" name="右矢印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33516794" y="29906814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159</xdr:row>
      <xdr:rowOff>54343</xdr:rowOff>
    </xdr:from>
    <xdr:to>
      <xdr:col>116</xdr:col>
      <xdr:colOff>268941</xdr:colOff>
      <xdr:row>159</xdr:row>
      <xdr:rowOff>145677</xdr:rowOff>
    </xdr:to>
    <xdr:sp macro="" textlink="">
      <xdr:nvSpPr>
        <xdr:cNvPr id="283" name="右矢印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33516794" y="30086108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160</xdr:row>
      <xdr:rowOff>43138</xdr:rowOff>
    </xdr:from>
    <xdr:to>
      <xdr:col>116</xdr:col>
      <xdr:colOff>268941</xdr:colOff>
      <xdr:row>160</xdr:row>
      <xdr:rowOff>134472</xdr:rowOff>
    </xdr:to>
    <xdr:sp macro="" textlink="">
      <xdr:nvSpPr>
        <xdr:cNvPr id="284" name="右矢印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/>
      </xdr:nvSpPr>
      <xdr:spPr>
        <a:xfrm>
          <a:off x="33516794" y="30242991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22412</xdr:colOff>
      <xdr:row>161</xdr:row>
      <xdr:rowOff>31932</xdr:rowOff>
    </xdr:from>
    <xdr:to>
      <xdr:col>116</xdr:col>
      <xdr:colOff>268941</xdr:colOff>
      <xdr:row>161</xdr:row>
      <xdr:rowOff>123266</xdr:rowOff>
    </xdr:to>
    <xdr:sp macro="" textlink="">
      <xdr:nvSpPr>
        <xdr:cNvPr id="285" name="右矢印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33516794" y="30399873"/>
          <a:ext cx="1086971" cy="9133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165</xdr:row>
      <xdr:rowOff>31928</xdr:rowOff>
    </xdr:from>
    <xdr:to>
      <xdr:col>127</xdr:col>
      <xdr:colOff>235324</xdr:colOff>
      <xdr:row>165</xdr:row>
      <xdr:rowOff>145675</xdr:rowOff>
    </xdr:to>
    <xdr:sp macro="" textlink="">
      <xdr:nvSpPr>
        <xdr:cNvPr id="286" name="右矢印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35186471" y="31094634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166</xdr:row>
      <xdr:rowOff>9516</xdr:rowOff>
    </xdr:from>
    <xdr:to>
      <xdr:col>127</xdr:col>
      <xdr:colOff>235324</xdr:colOff>
      <xdr:row>166</xdr:row>
      <xdr:rowOff>123263</xdr:rowOff>
    </xdr:to>
    <xdr:sp macro="" textlink="">
      <xdr:nvSpPr>
        <xdr:cNvPr id="287" name="右矢印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35186471" y="31240310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167</xdr:row>
      <xdr:rowOff>20722</xdr:rowOff>
    </xdr:from>
    <xdr:to>
      <xdr:col>127</xdr:col>
      <xdr:colOff>235324</xdr:colOff>
      <xdr:row>167</xdr:row>
      <xdr:rowOff>134469</xdr:rowOff>
    </xdr:to>
    <xdr:sp macro="" textlink="">
      <xdr:nvSpPr>
        <xdr:cNvPr id="288" name="右矢印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35186471" y="31419604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168</xdr:row>
      <xdr:rowOff>20722</xdr:rowOff>
    </xdr:from>
    <xdr:to>
      <xdr:col>127</xdr:col>
      <xdr:colOff>235324</xdr:colOff>
      <xdr:row>168</xdr:row>
      <xdr:rowOff>134469</xdr:rowOff>
    </xdr:to>
    <xdr:sp macro="" textlink="">
      <xdr:nvSpPr>
        <xdr:cNvPr id="289" name="右矢印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35186471" y="31587693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168</xdr:row>
      <xdr:rowOff>166398</xdr:rowOff>
    </xdr:from>
    <xdr:to>
      <xdr:col>127</xdr:col>
      <xdr:colOff>235324</xdr:colOff>
      <xdr:row>169</xdr:row>
      <xdr:rowOff>112057</xdr:rowOff>
    </xdr:to>
    <xdr:sp macro="" textlink="">
      <xdr:nvSpPr>
        <xdr:cNvPr id="290" name="右矢印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/>
      </xdr:nvSpPr>
      <xdr:spPr>
        <a:xfrm>
          <a:off x="35186471" y="31733369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170</xdr:row>
      <xdr:rowOff>9516</xdr:rowOff>
    </xdr:from>
    <xdr:to>
      <xdr:col>127</xdr:col>
      <xdr:colOff>235324</xdr:colOff>
      <xdr:row>170</xdr:row>
      <xdr:rowOff>123263</xdr:rowOff>
    </xdr:to>
    <xdr:sp macro="" textlink="">
      <xdr:nvSpPr>
        <xdr:cNvPr id="291" name="右矢印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/>
      </xdr:nvSpPr>
      <xdr:spPr>
        <a:xfrm>
          <a:off x="35186471" y="31912663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171</xdr:row>
      <xdr:rowOff>31928</xdr:rowOff>
    </xdr:from>
    <xdr:to>
      <xdr:col>127</xdr:col>
      <xdr:colOff>235324</xdr:colOff>
      <xdr:row>171</xdr:row>
      <xdr:rowOff>145675</xdr:rowOff>
    </xdr:to>
    <xdr:sp macro="" textlink="">
      <xdr:nvSpPr>
        <xdr:cNvPr id="292" name="右矢印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/>
      </xdr:nvSpPr>
      <xdr:spPr>
        <a:xfrm>
          <a:off x="35186471" y="32103163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172</xdr:row>
      <xdr:rowOff>9515</xdr:rowOff>
    </xdr:from>
    <xdr:to>
      <xdr:col>127</xdr:col>
      <xdr:colOff>235324</xdr:colOff>
      <xdr:row>172</xdr:row>
      <xdr:rowOff>123262</xdr:rowOff>
    </xdr:to>
    <xdr:sp macro="" textlink="">
      <xdr:nvSpPr>
        <xdr:cNvPr id="293" name="右矢印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/>
      </xdr:nvSpPr>
      <xdr:spPr>
        <a:xfrm>
          <a:off x="35186471" y="32248839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173</xdr:row>
      <xdr:rowOff>20721</xdr:rowOff>
    </xdr:from>
    <xdr:to>
      <xdr:col>127</xdr:col>
      <xdr:colOff>235324</xdr:colOff>
      <xdr:row>173</xdr:row>
      <xdr:rowOff>134468</xdr:rowOff>
    </xdr:to>
    <xdr:sp macro="" textlink="">
      <xdr:nvSpPr>
        <xdr:cNvPr id="294" name="右矢印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/>
      </xdr:nvSpPr>
      <xdr:spPr>
        <a:xfrm>
          <a:off x="35186471" y="32428133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174</xdr:row>
      <xdr:rowOff>31928</xdr:rowOff>
    </xdr:from>
    <xdr:to>
      <xdr:col>127</xdr:col>
      <xdr:colOff>235324</xdr:colOff>
      <xdr:row>174</xdr:row>
      <xdr:rowOff>145675</xdr:rowOff>
    </xdr:to>
    <xdr:sp macro="" textlink="">
      <xdr:nvSpPr>
        <xdr:cNvPr id="295" name="右矢印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/>
      </xdr:nvSpPr>
      <xdr:spPr>
        <a:xfrm>
          <a:off x="35186471" y="32607428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175</xdr:row>
      <xdr:rowOff>9516</xdr:rowOff>
    </xdr:from>
    <xdr:to>
      <xdr:col>127</xdr:col>
      <xdr:colOff>235324</xdr:colOff>
      <xdr:row>175</xdr:row>
      <xdr:rowOff>123263</xdr:rowOff>
    </xdr:to>
    <xdr:sp macro="" textlink="">
      <xdr:nvSpPr>
        <xdr:cNvPr id="296" name="右矢印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/>
      </xdr:nvSpPr>
      <xdr:spPr>
        <a:xfrm>
          <a:off x="35186471" y="32753104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176</xdr:row>
      <xdr:rowOff>20722</xdr:rowOff>
    </xdr:from>
    <xdr:to>
      <xdr:col>127</xdr:col>
      <xdr:colOff>235324</xdr:colOff>
      <xdr:row>176</xdr:row>
      <xdr:rowOff>134469</xdr:rowOff>
    </xdr:to>
    <xdr:sp macro="" textlink="">
      <xdr:nvSpPr>
        <xdr:cNvPr id="297" name="右矢印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/>
      </xdr:nvSpPr>
      <xdr:spPr>
        <a:xfrm>
          <a:off x="35186471" y="32932398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11206</xdr:colOff>
      <xdr:row>177</xdr:row>
      <xdr:rowOff>31928</xdr:rowOff>
    </xdr:from>
    <xdr:to>
      <xdr:col>127</xdr:col>
      <xdr:colOff>235324</xdr:colOff>
      <xdr:row>177</xdr:row>
      <xdr:rowOff>145675</xdr:rowOff>
    </xdr:to>
    <xdr:sp macro="" textlink="">
      <xdr:nvSpPr>
        <xdr:cNvPr id="298" name="右矢印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/>
      </xdr:nvSpPr>
      <xdr:spPr>
        <a:xfrm>
          <a:off x="35186471" y="33111693"/>
          <a:ext cx="2465294" cy="113747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33617</xdr:colOff>
      <xdr:row>180</xdr:row>
      <xdr:rowOff>20722</xdr:rowOff>
    </xdr:from>
    <xdr:to>
      <xdr:col>133</xdr:col>
      <xdr:colOff>257734</xdr:colOff>
      <xdr:row>180</xdr:row>
      <xdr:rowOff>123265</xdr:rowOff>
    </xdr:to>
    <xdr:sp macro="" textlink="">
      <xdr:nvSpPr>
        <xdr:cNvPr id="299" name="右矢印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/>
      </xdr:nvSpPr>
      <xdr:spPr>
        <a:xfrm>
          <a:off x="37730205" y="33627163"/>
          <a:ext cx="1624853" cy="1025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33617</xdr:colOff>
      <xdr:row>181</xdr:row>
      <xdr:rowOff>20722</xdr:rowOff>
    </xdr:from>
    <xdr:to>
      <xdr:col>133</xdr:col>
      <xdr:colOff>257734</xdr:colOff>
      <xdr:row>181</xdr:row>
      <xdr:rowOff>123265</xdr:rowOff>
    </xdr:to>
    <xdr:sp macro="" textlink="">
      <xdr:nvSpPr>
        <xdr:cNvPr id="300" name="右矢印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/>
      </xdr:nvSpPr>
      <xdr:spPr>
        <a:xfrm>
          <a:off x="37730205" y="33795251"/>
          <a:ext cx="1624853" cy="1025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33617</xdr:colOff>
      <xdr:row>182</xdr:row>
      <xdr:rowOff>20722</xdr:rowOff>
    </xdr:from>
    <xdr:to>
      <xdr:col>133</xdr:col>
      <xdr:colOff>257734</xdr:colOff>
      <xdr:row>182</xdr:row>
      <xdr:rowOff>123265</xdr:rowOff>
    </xdr:to>
    <xdr:sp macro="" textlink="">
      <xdr:nvSpPr>
        <xdr:cNvPr id="301" name="右矢印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/>
      </xdr:nvSpPr>
      <xdr:spPr>
        <a:xfrm>
          <a:off x="37730205" y="33963340"/>
          <a:ext cx="1624853" cy="1025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33617</xdr:colOff>
      <xdr:row>183</xdr:row>
      <xdr:rowOff>31928</xdr:rowOff>
    </xdr:from>
    <xdr:to>
      <xdr:col>133</xdr:col>
      <xdr:colOff>257734</xdr:colOff>
      <xdr:row>183</xdr:row>
      <xdr:rowOff>134471</xdr:rowOff>
    </xdr:to>
    <xdr:sp macro="" textlink="">
      <xdr:nvSpPr>
        <xdr:cNvPr id="302" name="右矢印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/>
      </xdr:nvSpPr>
      <xdr:spPr>
        <a:xfrm>
          <a:off x="37730205" y="34142634"/>
          <a:ext cx="1624853" cy="1025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133</xdr:col>
      <xdr:colOff>44823</xdr:colOff>
      <xdr:row>184</xdr:row>
      <xdr:rowOff>43134</xdr:rowOff>
    </xdr:from>
    <xdr:to>
      <xdr:col>133</xdr:col>
      <xdr:colOff>257734</xdr:colOff>
      <xdr:row>184</xdr:row>
      <xdr:rowOff>145677</xdr:rowOff>
    </xdr:to>
    <xdr:sp macro="" textlink="">
      <xdr:nvSpPr>
        <xdr:cNvPr id="303" name="右矢印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/>
      </xdr:nvSpPr>
      <xdr:spPr>
        <a:xfrm>
          <a:off x="39142147" y="34321928"/>
          <a:ext cx="212911" cy="102543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186</xdr:row>
      <xdr:rowOff>22412</xdr:rowOff>
    </xdr:from>
    <xdr:to>
      <xdr:col>136</xdr:col>
      <xdr:colOff>0</xdr:colOff>
      <xdr:row>186</xdr:row>
      <xdr:rowOff>134471</xdr:rowOff>
    </xdr:to>
    <xdr:sp macro="" textlink="">
      <xdr:nvSpPr>
        <xdr:cNvPr id="305" name="右矢印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/>
      </xdr:nvSpPr>
      <xdr:spPr>
        <a:xfrm>
          <a:off x="39388676" y="34659794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187</xdr:row>
      <xdr:rowOff>22411</xdr:rowOff>
    </xdr:from>
    <xdr:to>
      <xdr:col>136</xdr:col>
      <xdr:colOff>0</xdr:colOff>
      <xdr:row>187</xdr:row>
      <xdr:rowOff>134470</xdr:rowOff>
    </xdr:to>
    <xdr:sp macro="" textlink="">
      <xdr:nvSpPr>
        <xdr:cNvPr id="306" name="右矢印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/>
      </xdr:nvSpPr>
      <xdr:spPr>
        <a:xfrm>
          <a:off x="39388676" y="34827882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188</xdr:row>
      <xdr:rowOff>33617</xdr:rowOff>
    </xdr:from>
    <xdr:to>
      <xdr:col>136</xdr:col>
      <xdr:colOff>0</xdr:colOff>
      <xdr:row>188</xdr:row>
      <xdr:rowOff>145676</xdr:rowOff>
    </xdr:to>
    <xdr:sp macro="" textlink="">
      <xdr:nvSpPr>
        <xdr:cNvPr id="307" name="右矢印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/>
      </xdr:nvSpPr>
      <xdr:spPr>
        <a:xfrm>
          <a:off x="39388676" y="35007176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189</xdr:row>
      <xdr:rowOff>22412</xdr:rowOff>
    </xdr:from>
    <xdr:to>
      <xdr:col>136</xdr:col>
      <xdr:colOff>0</xdr:colOff>
      <xdr:row>189</xdr:row>
      <xdr:rowOff>134471</xdr:rowOff>
    </xdr:to>
    <xdr:sp macro="" textlink="">
      <xdr:nvSpPr>
        <xdr:cNvPr id="308" name="右矢印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/>
      </xdr:nvSpPr>
      <xdr:spPr>
        <a:xfrm>
          <a:off x="39388676" y="35164059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190</xdr:row>
      <xdr:rowOff>33618</xdr:rowOff>
    </xdr:from>
    <xdr:to>
      <xdr:col>136</xdr:col>
      <xdr:colOff>0</xdr:colOff>
      <xdr:row>190</xdr:row>
      <xdr:rowOff>145677</xdr:rowOff>
    </xdr:to>
    <xdr:sp macro="" textlink="">
      <xdr:nvSpPr>
        <xdr:cNvPr id="309" name="右矢印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/>
      </xdr:nvSpPr>
      <xdr:spPr>
        <a:xfrm>
          <a:off x="39388676" y="35343353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191</xdr:row>
      <xdr:rowOff>22412</xdr:rowOff>
    </xdr:from>
    <xdr:to>
      <xdr:col>136</xdr:col>
      <xdr:colOff>0</xdr:colOff>
      <xdr:row>191</xdr:row>
      <xdr:rowOff>134471</xdr:rowOff>
    </xdr:to>
    <xdr:sp macro="" textlink="">
      <xdr:nvSpPr>
        <xdr:cNvPr id="310" name="右矢印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/>
      </xdr:nvSpPr>
      <xdr:spPr>
        <a:xfrm>
          <a:off x="39388676" y="35500236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134</xdr:col>
      <xdr:colOff>11205</xdr:colOff>
      <xdr:row>192</xdr:row>
      <xdr:rowOff>44824</xdr:rowOff>
    </xdr:from>
    <xdr:to>
      <xdr:col>136</xdr:col>
      <xdr:colOff>0</xdr:colOff>
      <xdr:row>192</xdr:row>
      <xdr:rowOff>156883</xdr:rowOff>
    </xdr:to>
    <xdr:sp macro="" textlink="">
      <xdr:nvSpPr>
        <xdr:cNvPr id="311" name="右矢印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/>
      </xdr:nvSpPr>
      <xdr:spPr>
        <a:xfrm>
          <a:off x="39388676" y="35690736"/>
          <a:ext cx="549089" cy="11205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268300</xdr:colOff>
      <xdr:row>15</xdr:row>
      <xdr:rowOff>14967</xdr:rowOff>
    </xdr:from>
    <xdr:to>
      <xdr:col>15</xdr:col>
      <xdr:colOff>0</xdr:colOff>
      <xdr:row>15</xdr:row>
      <xdr:rowOff>156882</xdr:rowOff>
    </xdr:to>
    <xdr:sp macro="" textlink="">
      <xdr:nvSpPr>
        <xdr:cNvPr id="197" name="右矢印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5747976" y="8251291"/>
          <a:ext cx="291995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268300</xdr:colOff>
      <xdr:row>23</xdr:row>
      <xdr:rowOff>37379</xdr:rowOff>
    </xdr:from>
    <xdr:to>
      <xdr:col>15</xdr:col>
      <xdr:colOff>0</xdr:colOff>
      <xdr:row>24</xdr:row>
      <xdr:rowOff>11205</xdr:rowOff>
    </xdr:to>
    <xdr:sp macro="" textlink="">
      <xdr:nvSpPr>
        <xdr:cNvPr id="200" name="右矢印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5747976" y="9618408"/>
          <a:ext cx="291995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268300</xdr:colOff>
      <xdr:row>31</xdr:row>
      <xdr:rowOff>14967</xdr:rowOff>
    </xdr:from>
    <xdr:to>
      <xdr:col>15</xdr:col>
      <xdr:colOff>0</xdr:colOff>
      <xdr:row>31</xdr:row>
      <xdr:rowOff>156882</xdr:rowOff>
    </xdr:to>
    <xdr:sp macro="" textlink="">
      <xdr:nvSpPr>
        <xdr:cNvPr id="201" name="右矢印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5747976" y="10940702"/>
          <a:ext cx="291995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268300</xdr:colOff>
      <xdr:row>37</xdr:row>
      <xdr:rowOff>160643</xdr:rowOff>
    </xdr:from>
    <xdr:to>
      <xdr:col>15</xdr:col>
      <xdr:colOff>0</xdr:colOff>
      <xdr:row>38</xdr:row>
      <xdr:rowOff>134470</xdr:rowOff>
    </xdr:to>
    <xdr:sp macro="" textlink="">
      <xdr:nvSpPr>
        <xdr:cNvPr id="202" name="右矢印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5747976" y="12094908"/>
          <a:ext cx="291995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33618</xdr:colOff>
      <xdr:row>48</xdr:row>
      <xdr:rowOff>0</xdr:rowOff>
    </xdr:from>
    <xdr:to>
      <xdr:col>33</xdr:col>
      <xdr:colOff>0</xdr:colOff>
      <xdr:row>49</xdr:row>
      <xdr:rowOff>1</xdr:rowOff>
    </xdr:to>
    <xdr:sp macro="" textlink="">
      <xdr:nvSpPr>
        <xdr:cNvPr id="203" name="右矢印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10275794" y="13805647"/>
          <a:ext cx="806824" cy="168089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0</xdr:colOff>
      <xdr:row>64</xdr:row>
      <xdr:rowOff>14967</xdr:rowOff>
    </xdr:from>
    <xdr:to>
      <xdr:col>37</xdr:col>
      <xdr:colOff>0</xdr:colOff>
      <xdr:row>64</xdr:row>
      <xdr:rowOff>156882</xdr:rowOff>
    </xdr:to>
    <xdr:sp macro="" textlink="">
      <xdr:nvSpPr>
        <xdr:cNvPr id="204" name="右矢印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/>
      </xdr:nvSpPr>
      <xdr:spPr>
        <a:xfrm>
          <a:off x="11642912" y="15860085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70</xdr:row>
      <xdr:rowOff>3762</xdr:rowOff>
    </xdr:from>
    <xdr:to>
      <xdr:col>37</xdr:col>
      <xdr:colOff>11207</xdr:colOff>
      <xdr:row>70</xdr:row>
      <xdr:rowOff>145677</xdr:rowOff>
    </xdr:to>
    <xdr:sp macro="" textlink="">
      <xdr:nvSpPr>
        <xdr:cNvPr id="205" name="右矢印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>
          <a:off x="11654119" y="16857409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81</xdr:row>
      <xdr:rowOff>26173</xdr:rowOff>
    </xdr:from>
    <xdr:to>
      <xdr:col>37</xdr:col>
      <xdr:colOff>11207</xdr:colOff>
      <xdr:row>82</xdr:row>
      <xdr:rowOff>0</xdr:rowOff>
    </xdr:to>
    <xdr:sp macro="" textlink="">
      <xdr:nvSpPr>
        <xdr:cNvPr id="206" name="右矢印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/>
      </xdr:nvSpPr>
      <xdr:spPr>
        <a:xfrm>
          <a:off x="11654119" y="17384085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87</xdr:row>
      <xdr:rowOff>14968</xdr:rowOff>
    </xdr:from>
    <xdr:to>
      <xdr:col>37</xdr:col>
      <xdr:colOff>11207</xdr:colOff>
      <xdr:row>87</xdr:row>
      <xdr:rowOff>156883</xdr:rowOff>
    </xdr:to>
    <xdr:sp macro="" textlink="">
      <xdr:nvSpPr>
        <xdr:cNvPr id="207" name="右矢印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>
          <a:off x="11654119" y="17877144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90</xdr:row>
      <xdr:rowOff>26174</xdr:rowOff>
    </xdr:from>
    <xdr:to>
      <xdr:col>37</xdr:col>
      <xdr:colOff>11207</xdr:colOff>
      <xdr:row>91</xdr:row>
      <xdr:rowOff>1</xdr:rowOff>
    </xdr:to>
    <xdr:sp macro="" textlink="">
      <xdr:nvSpPr>
        <xdr:cNvPr id="208" name="右矢印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/>
      </xdr:nvSpPr>
      <xdr:spPr>
        <a:xfrm>
          <a:off x="11654119" y="18392615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93</xdr:row>
      <xdr:rowOff>26174</xdr:rowOff>
    </xdr:from>
    <xdr:to>
      <xdr:col>37</xdr:col>
      <xdr:colOff>11207</xdr:colOff>
      <xdr:row>94</xdr:row>
      <xdr:rowOff>1</xdr:rowOff>
    </xdr:to>
    <xdr:sp macro="" textlink="">
      <xdr:nvSpPr>
        <xdr:cNvPr id="213" name="右矢印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/>
      </xdr:nvSpPr>
      <xdr:spPr>
        <a:xfrm>
          <a:off x="11654119" y="18896880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96</xdr:row>
      <xdr:rowOff>37379</xdr:rowOff>
    </xdr:from>
    <xdr:to>
      <xdr:col>37</xdr:col>
      <xdr:colOff>11207</xdr:colOff>
      <xdr:row>97</xdr:row>
      <xdr:rowOff>0</xdr:rowOff>
    </xdr:to>
    <xdr:sp macro="" textlink="">
      <xdr:nvSpPr>
        <xdr:cNvPr id="214" name="右矢印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/>
      </xdr:nvSpPr>
      <xdr:spPr>
        <a:xfrm>
          <a:off x="11654119" y="19412350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22413</xdr:colOff>
      <xdr:row>116</xdr:row>
      <xdr:rowOff>26173</xdr:rowOff>
    </xdr:from>
    <xdr:to>
      <xdr:col>86</xdr:col>
      <xdr:colOff>22413</xdr:colOff>
      <xdr:row>117</xdr:row>
      <xdr:rowOff>0</xdr:rowOff>
    </xdr:to>
    <xdr:sp macro="" textlink="">
      <xdr:nvSpPr>
        <xdr:cNvPr id="215" name="右矢印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/>
      </xdr:nvSpPr>
      <xdr:spPr>
        <a:xfrm>
          <a:off x="25392531" y="22785320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22413</xdr:colOff>
      <xdr:row>130</xdr:row>
      <xdr:rowOff>26173</xdr:rowOff>
    </xdr:from>
    <xdr:to>
      <xdr:col>86</xdr:col>
      <xdr:colOff>22413</xdr:colOff>
      <xdr:row>131</xdr:row>
      <xdr:rowOff>-1</xdr:rowOff>
    </xdr:to>
    <xdr:sp macro="" textlink="">
      <xdr:nvSpPr>
        <xdr:cNvPr id="216" name="右矢印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/>
      </xdr:nvSpPr>
      <xdr:spPr>
        <a:xfrm>
          <a:off x="25392531" y="25138555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11207</xdr:colOff>
      <xdr:row>138</xdr:row>
      <xdr:rowOff>26173</xdr:rowOff>
    </xdr:from>
    <xdr:to>
      <xdr:col>88</xdr:col>
      <xdr:colOff>11207</xdr:colOff>
      <xdr:row>138</xdr:row>
      <xdr:rowOff>168088</xdr:rowOff>
    </xdr:to>
    <xdr:sp macro="" textlink="">
      <xdr:nvSpPr>
        <xdr:cNvPr id="219" name="右矢印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/>
      </xdr:nvSpPr>
      <xdr:spPr>
        <a:xfrm>
          <a:off x="25941619" y="26483261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105</xdr:col>
      <xdr:colOff>11207</xdr:colOff>
      <xdr:row>154</xdr:row>
      <xdr:rowOff>14966</xdr:rowOff>
    </xdr:from>
    <xdr:to>
      <xdr:col>107</xdr:col>
      <xdr:colOff>11207</xdr:colOff>
      <xdr:row>154</xdr:row>
      <xdr:rowOff>156881</xdr:rowOff>
    </xdr:to>
    <xdr:sp macro="" textlink="">
      <xdr:nvSpPr>
        <xdr:cNvPr id="220" name="右矢印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/>
      </xdr:nvSpPr>
      <xdr:spPr>
        <a:xfrm>
          <a:off x="31264413" y="29183878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113</xdr:col>
      <xdr:colOff>2</xdr:colOff>
      <xdr:row>163</xdr:row>
      <xdr:rowOff>26171</xdr:rowOff>
    </xdr:from>
    <xdr:to>
      <xdr:col>113</xdr:col>
      <xdr:colOff>268942</xdr:colOff>
      <xdr:row>164</xdr:row>
      <xdr:rowOff>0</xdr:rowOff>
    </xdr:to>
    <xdr:sp macro="" textlink="">
      <xdr:nvSpPr>
        <xdr:cNvPr id="253" name="右矢印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/>
      </xdr:nvSpPr>
      <xdr:spPr>
        <a:xfrm>
          <a:off x="33494384" y="30730289"/>
          <a:ext cx="268940" cy="15312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119</xdr:col>
      <xdr:colOff>2</xdr:colOff>
      <xdr:row>178</xdr:row>
      <xdr:rowOff>26171</xdr:rowOff>
    </xdr:from>
    <xdr:to>
      <xdr:col>119</xdr:col>
      <xdr:colOff>246529</xdr:colOff>
      <xdr:row>178</xdr:row>
      <xdr:rowOff>145676</xdr:rowOff>
    </xdr:to>
    <xdr:sp macro="" textlink="">
      <xdr:nvSpPr>
        <xdr:cNvPr id="254" name="右矢印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/>
      </xdr:nvSpPr>
      <xdr:spPr>
        <a:xfrm>
          <a:off x="35175267" y="33274024"/>
          <a:ext cx="246527" cy="11950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44265</xdr:colOff>
      <xdr:row>178</xdr:row>
      <xdr:rowOff>46292</xdr:rowOff>
    </xdr:from>
    <xdr:to>
      <xdr:col>127</xdr:col>
      <xdr:colOff>224372</xdr:colOff>
      <xdr:row>178</xdr:row>
      <xdr:rowOff>155761</xdr:rowOff>
    </xdr:to>
    <xdr:sp macro="" textlink="">
      <xdr:nvSpPr>
        <xdr:cNvPr id="255" name="右矢印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/>
      </xdr:nvSpPr>
      <xdr:spPr>
        <a:xfrm>
          <a:off x="37460706" y="33294145"/>
          <a:ext cx="180107" cy="10946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128</xdr:col>
      <xdr:colOff>22414</xdr:colOff>
      <xdr:row>184</xdr:row>
      <xdr:rowOff>26171</xdr:rowOff>
    </xdr:from>
    <xdr:to>
      <xdr:col>128</xdr:col>
      <xdr:colOff>268941</xdr:colOff>
      <xdr:row>184</xdr:row>
      <xdr:rowOff>145676</xdr:rowOff>
    </xdr:to>
    <xdr:sp macro="" textlink="">
      <xdr:nvSpPr>
        <xdr:cNvPr id="256" name="右矢印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/>
      </xdr:nvSpPr>
      <xdr:spPr>
        <a:xfrm>
          <a:off x="37719002" y="34304965"/>
          <a:ext cx="246527" cy="11950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129</xdr:col>
      <xdr:colOff>44826</xdr:colOff>
      <xdr:row>192</xdr:row>
      <xdr:rowOff>14965</xdr:rowOff>
    </xdr:from>
    <xdr:to>
      <xdr:col>130</xdr:col>
      <xdr:colOff>11206</xdr:colOff>
      <xdr:row>192</xdr:row>
      <xdr:rowOff>134470</xdr:rowOff>
    </xdr:to>
    <xdr:sp macro="" textlink="">
      <xdr:nvSpPr>
        <xdr:cNvPr id="257" name="右矢印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/>
      </xdr:nvSpPr>
      <xdr:spPr>
        <a:xfrm>
          <a:off x="38021561" y="35660877"/>
          <a:ext cx="246527" cy="11950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313123</xdr:colOff>
      <xdr:row>11</xdr:row>
      <xdr:rowOff>82203</xdr:rowOff>
    </xdr:from>
    <xdr:to>
      <xdr:col>3</xdr:col>
      <xdr:colOff>44823</xdr:colOff>
      <xdr:row>12</xdr:row>
      <xdr:rowOff>67235</xdr:rowOff>
    </xdr:to>
    <xdr:sp macro="" textlink="">
      <xdr:nvSpPr>
        <xdr:cNvPr id="258" name="右矢印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/>
      </xdr:nvSpPr>
      <xdr:spPr>
        <a:xfrm>
          <a:off x="514829" y="7623762"/>
          <a:ext cx="706612" cy="15312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301918</xdr:colOff>
      <xdr:row>11</xdr:row>
      <xdr:rowOff>93409</xdr:rowOff>
    </xdr:from>
    <xdr:to>
      <xdr:col>5</xdr:col>
      <xdr:colOff>862854</xdr:colOff>
      <xdr:row>12</xdr:row>
      <xdr:rowOff>67235</xdr:rowOff>
    </xdr:to>
    <xdr:sp macro="" textlink="">
      <xdr:nvSpPr>
        <xdr:cNvPr id="259" name="右矢印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/>
      </xdr:nvSpPr>
      <xdr:spPr>
        <a:xfrm>
          <a:off x="2016418" y="7634968"/>
          <a:ext cx="560936" cy="14191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112059</xdr:colOff>
      <xdr:row>12</xdr:row>
      <xdr:rowOff>44824</xdr:rowOff>
    </xdr:from>
    <xdr:to>
      <xdr:col>4</xdr:col>
      <xdr:colOff>123266</xdr:colOff>
      <xdr:row>13</xdr:row>
      <xdr:rowOff>112059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13765" y="7754471"/>
          <a:ext cx="1255060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デザイン指定仕様</a:t>
          </a:r>
        </a:p>
      </xdr:txBody>
    </xdr:sp>
    <xdr:clientData/>
  </xdr:twoCellAnchor>
  <xdr:twoCellAnchor>
    <xdr:from>
      <xdr:col>5</xdr:col>
      <xdr:colOff>280147</xdr:colOff>
      <xdr:row>12</xdr:row>
      <xdr:rowOff>44824</xdr:rowOff>
    </xdr:from>
    <xdr:to>
      <xdr:col>5</xdr:col>
      <xdr:colOff>941294</xdr:colOff>
      <xdr:row>13</xdr:row>
      <xdr:rowOff>112059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1994647" y="7754471"/>
          <a:ext cx="661147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作成作業</a:t>
          </a:r>
        </a:p>
      </xdr:txBody>
    </xdr:sp>
    <xdr:clientData/>
  </xdr:twoCellAnchor>
  <xdr:twoCellAnchor>
    <xdr:from>
      <xdr:col>49</xdr:col>
      <xdr:colOff>43702</xdr:colOff>
      <xdr:row>9</xdr:row>
      <xdr:rowOff>1008530</xdr:rowOff>
    </xdr:from>
    <xdr:to>
      <xdr:col>53</xdr:col>
      <xdr:colOff>243727</xdr:colOff>
      <xdr:row>9</xdr:row>
      <xdr:rowOff>1218080</xdr:rowOff>
    </xdr:to>
    <xdr:sp macro="" textlink="">
      <xdr:nvSpPr>
        <xdr:cNvPr id="261" name="角丸四角形 24">
          <a:extLst>
            <a:ext uri="{FF2B5EF4-FFF2-40B4-BE49-F238E27FC236}">
              <a16:creationId xmlns:a16="http://schemas.microsoft.com/office/drawing/2014/main" id="{80443689-468F-4E00-B4A3-9873596D6B45}"/>
            </a:ext>
          </a:extLst>
        </xdr:cNvPr>
        <xdr:cNvSpPr/>
      </xdr:nvSpPr>
      <xdr:spPr>
        <a:xfrm>
          <a:off x="15608673" y="5255559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ストーリー確認</a:t>
          </a:r>
        </a:p>
      </xdr:txBody>
    </xdr:sp>
    <xdr:clientData/>
  </xdr:twoCellAnchor>
  <xdr:twoCellAnchor>
    <xdr:from>
      <xdr:col>30</xdr:col>
      <xdr:colOff>2</xdr:colOff>
      <xdr:row>64</xdr:row>
      <xdr:rowOff>1</xdr:rowOff>
    </xdr:from>
    <xdr:to>
      <xdr:col>33</xdr:col>
      <xdr:colOff>0</xdr:colOff>
      <xdr:row>64</xdr:row>
      <xdr:rowOff>156883</xdr:rowOff>
    </xdr:to>
    <xdr:sp macro="" textlink="">
      <xdr:nvSpPr>
        <xdr:cNvPr id="304" name="右矢印 202">
          <a:extLst>
            <a:ext uri="{FF2B5EF4-FFF2-40B4-BE49-F238E27FC236}">
              <a16:creationId xmlns:a16="http://schemas.microsoft.com/office/drawing/2014/main" id="{5B84F1BB-9977-4C29-A4DE-DFB909C9C90A}"/>
            </a:ext>
          </a:extLst>
        </xdr:cNvPr>
        <xdr:cNvSpPr/>
      </xdr:nvSpPr>
      <xdr:spPr>
        <a:xfrm>
          <a:off x="10242178" y="15845119"/>
          <a:ext cx="840440" cy="156882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43142</xdr:colOff>
      <xdr:row>71</xdr:row>
      <xdr:rowOff>14969</xdr:rowOff>
    </xdr:from>
    <xdr:to>
      <xdr:col>53</xdr:col>
      <xdr:colOff>278544</xdr:colOff>
      <xdr:row>71</xdr:row>
      <xdr:rowOff>133350</xdr:rowOff>
    </xdr:to>
    <xdr:sp macro="" textlink="">
      <xdr:nvSpPr>
        <xdr:cNvPr id="312" name="右矢印 118">
          <a:extLst>
            <a:ext uri="{FF2B5EF4-FFF2-40B4-BE49-F238E27FC236}">
              <a16:creationId xmlns:a16="http://schemas.microsoft.com/office/drawing/2014/main" id="{38586E4A-8935-4502-BA68-43FA4ABEFE80}"/>
            </a:ext>
          </a:extLst>
        </xdr:cNvPr>
        <xdr:cNvSpPr/>
      </xdr:nvSpPr>
      <xdr:spPr>
        <a:xfrm>
          <a:off x="15608113" y="16532440"/>
          <a:ext cx="1355990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33618</xdr:colOff>
      <xdr:row>71</xdr:row>
      <xdr:rowOff>24495</xdr:rowOff>
    </xdr:from>
    <xdr:to>
      <xdr:col>47</xdr:col>
      <xdr:colOff>20171</xdr:colOff>
      <xdr:row>71</xdr:row>
      <xdr:rowOff>142875</xdr:rowOff>
    </xdr:to>
    <xdr:sp macro="" textlink="">
      <xdr:nvSpPr>
        <xdr:cNvPr id="313" name="右矢印 148">
          <a:extLst>
            <a:ext uri="{FF2B5EF4-FFF2-40B4-BE49-F238E27FC236}">
              <a16:creationId xmlns:a16="http://schemas.microsoft.com/office/drawing/2014/main" id="{EDBE89C0-38CA-4758-95E3-0AC1EDAB6A0C}"/>
            </a:ext>
          </a:extLst>
        </xdr:cNvPr>
        <xdr:cNvSpPr/>
      </xdr:nvSpPr>
      <xdr:spPr>
        <a:xfrm>
          <a:off x="14478000" y="16541966"/>
          <a:ext cx="546847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62193</xdr:colOff>
      <xdr:row>72</xdr:row>
      <xdr:rowOff>24495</xdr:rowOff>
    </xdr:from>
    <xdr:to>
      <xdr:col>53</xdr:col>
      <xdr:colOff>43142</xdr:colOff>
      <xdr:row>72</xdr:row>
      <xdr:rowOff>133351</xdr:rowOff>
    </xdr:to>
    <xdr:sp macro="" textlink="">
      <xdr:nvSpPr>
        <xdr:cNvPr id="314" name="右矢印 149">
          <a:extLst>
            <a:ext uri="{FF2B5EF4-FFF2-40B4-BE49-F238E27FC236}">
              <a16:creationId xmlns:a16="http://schemas.microsoft.com/office/drawing/2014/main" id="{6436543A-8EE6-4F73-AFC8-156C1C7C1CD1}"/>
            </a:ext>
          </a:extLst>
        </xdr:cNvPr>
        <xdr:cNvSpPr/>
      </xdr:nvSpPr>
      <xdr:spPr>
        <a:xfrm>
          <a:off x="16467605" y="16710054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33618</xdr:colOff>
      <xdr:row>73</xdr:row>
      <xdr:rowOff>14970</xdr:rowOff>
    </xdr:from>
    <xdr:to>
      <xdr:col>54</xdr:col>
      <xdr:colOff>20171</xdr:colOff>
      <xdr:row>73</xdr:row>
      <xdr:rowOff>133350</xdr:rowOff>
    </xdr:to>
    <xdr:sp macro="" textlink="">
      <xdr:nvSpPr>
        <xdr:cNvPr id="315" name="右矢印 150">
          <a:extLst>
            <a:ext uri="{FF2B5EF4-FFF2-40B4-BE49-F238E27FC236}">
              <a16:creationId xmlns:a16="http://schemas.microsoft.com/office/drawing/2014/main" id="{AE3AA9AD-FFD0-4497-8BF2-F4F7EEE10192}"/>
            </a:ext>
          </a:extLst>
        </xdr:cNvPr>
        <xdr:cNvSpPr/>
      </xdr:nvSpPr>
      <xdr:spPr>
        <a:xfrm>
          <a:off x="16719177" y="16868617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73</xdr:row>
      <xdr:rowOff>3762</xdr:rowOff>
    </xdr:from>
    <xdr:to>
      <xdr:col>37</xdr:col>
      <xdr:colOff>11207</xdr:colOff>
      <xdr:row>73</xdr:row>
      <xdr:rowOff>145677</xdr:rowOff>
    </xdr:to>
    <xdr:sp macro="" textlink="">
      <xdr:nvSpPr>
        <xdr:cNvPr id="316" name="右矢印 204">
          <a:extLst>
            <a:ext uri="{FF2B5EF4-FFF2-40B4-BE49-F238E27FC236}">
              <a16:creationId xmlns:a16="http://schemas.microsoft.com/office/drawing/2014/main" id="{3A74ACDD-E931-46D5-AA38-CB8CC9E74EF7}"/>
            </a:ext>
          </a:extLst>
        </xdr:cNvPr>
        <xdr:cNvSpPr/>
      </xdr:nvSpPr>
      <xdr:spPr>
        <a:xfrm>
          <a:off x="11654119" y="16857409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43142</xdr:colOff>
      <xdr:row>74</xdr:row>
      <xdr:rowOff>14969</xdr:rowOff>
    </xdr:from>
    <xdr:to>
      <xdr:col>53</xdr:col>
      <xdr:colOff>278544</xdr:colOff>
      <xdr:row>74</xdr:row>
      <xdr:rowOff>133350</xdr:rowOff>
    </xdr:to>
    <xdr:sp macro="" textlink="">
      <xdr:nvSpPr>
        <xdr:cNvPr id="317" name="右矢印 118">
          <a:extLst>
            <a:ext uri="{FF2B5EF4-FFF2-40B4-BE49-F238E27FC236}">
              <a16:creationId xmlns:a16="http://schemas.microsoft.com/office/drawing/2014/main" id="{8E62745D-B418-4CCA-A4EB-B5E9FC31A8EB}"/>
            </a:ext>
          </a:extLst>
        </xdr:cNvPr>
        <xdr:cNvSpPr/>
      </xdr:nvSpPr>
      <xdr:spPr>
        <a:xfrm>
          <a:off x="15608113" y="17036704"/>
          <a:ext cx="1355990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33618</xdr:colOff>
      <xdr:row>74</xdr:row>
      <xdr:rowOff>24495</xdr:rowOff>
    </xdr:from>
    <xdr:to>
      <xdr:col>47</xdr:col>
      <xdr:colOff>20171</xdr:colOff>
      <xdr:row>74</xdr:row>
      <xdr:rowOff>142875</xdr:rowOff>
    </xdr:to>
    <xdr:sp macro="" textlink="">
      <xdr:nvSpPr>
        <xdr:cNvPr id="318" name="右矢印 148">
          <a:extLst>
            <a:ext uri="{FF2B5EF4-FFF2-40B4-BE49-F238E27FC236}">
              <a16:creationId xmlns:a16="http://schemas.microsoft.com/office/drawing/2014/main" id="{57BD85B2-F61A-46DB-A9F5-5577D74C98FF}"/>
            </a:ext>
          </a:extLst>
        </xdr:cNvPr>
        <xdr:cNvSpPr/>
      </xdr:nvSpPr>
      <xdr:spPr>
        <a:xfrm>
          <a:off x="14478000" y="17046230"/>
          <a:ext cx="546847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62193</xdr:colOff>
      <xdr:row>75</xdr:row>
      <xdr:rowOff>24495</xdr:rowOff>
    </xdr:from>
    <xdr:to>
      <xdr:col>53</xdr:col>
      <xdr:colOff>43142</xdr:colOff>
      <xdr:row>75</xdr:row>
      <xdr:rowOff>133351</xdr:rowOff>
    </xdr:to>
    <xdr:sp macro="" textlink="">
      <xdr:nvSpPr>
        <xdr:cNvPr id="319" name="右矢印 149">
          <a:extLst>
            <a:ext uri="{FF2B5EF4-FFF2-40B4-BE49-F238E27FC236}">
              <a16:creationId xmlns:a16="http://schemas.microsoft.com/office/drawing/2014/main" id="{5A3613D6-409B-4C5F-9FAD-D67EC3C25B91}"/>
            </a:ext>
          </a:extLst>
        </xdr:cNvPr>
        <xdr:cNvSpPr/>
      </xdr:nvSpPr>
      <xdr:spPr>
        <a:xfrm>
          <a:off x="16467605" y="17214319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33618</xdr:colOff>
      <xdr:row>76</xdr:row>
      <xdr:rowOff>14970</xdr:rowOff>
    </xdr:from>
    <xdr:to>
      <xdr:col>54</xdr:col>
      <xdr:colOff>20171</xdr:colOff>
      <xdr:row>76</xdr:row>
      <xdr:rowOff>133350</xdr:rowOff>
    </xdr:to>
    <xdr:sp macro="" textlink="">
      <xdr:nvSpPr>
        <xdr:cNvPr id="320" name="右矢印 150">
          <a:extLst>
            <a:ext uri="{FF2B5EF4-FFF2-40B4-BE49-F238E27FC236}">
              <a16:creationId xmlns:a16="http://schemas.microsoft.com/office/drawing/2014/main" id="{9A2CAC46-D6E9-49C1-8B5D-034DBB7AA747}"/>
            </a:ext>
          </a:extLst>
        </xdr:cNvPr>
        <xdr:cNvSpPr/>
      </xdr:nvSpPr>
      <xdr:spPr>
        <a:xfrm>
          <a:off x="16719177" y="17372882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76</xdr:row>
      <xdr:rowOff>3762</xdr:rowOff>
    </xdr:from>
    <xdr:to>
      <xdr:col>37</xdr:col>
      <xdr:colOff>11207</xdr:colOff>
      <xdr:row>76</xdr:row>
      <xdr:rowOff>145677</xdr:rowOff>
    </xdr:to>
    <xdr:sp macro="" textlink="">
      <xdr:nvSpPr>
        <xdr:cNvPr id="321" name="右矢印 204">
          <a:extLst>
            <a:ext uri="{FF2B5EF4-FFF2-40B4-BE49-F238E27FC236}">
              <a16:creationId xmlns:a16="http://schemas.microsoft.com/office/drawing/2014/main" id="{FBF730CD-8836-4D65-9CA3-DA00C0944695}"/>
            </a:ext>
          </a:extLst>
        </xdr:cNvPr>
        <xdr:cNvSpPr/>
      </xdr:nvSpPr>
      <xdr:spPr>
        <a:xfrm>
          <a:off x="11654119" y="17361674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43144</xdr:colOff>
      <xdr:row>83</xdr:row>
      <xdr:rowOff>5445</xdr:rowOff>
    </xdr:from>
    <xdr:to>
      <xdr:col>60</xdr:col>
      <xdr:colOff>20171</xdr:colOff>
      <xdr:row>83</xdr:row>
      <xdr:rowOff>114301</xdr:rowOff>
    </xdr:to>
    <xdr:sp macro="" textlink="">
      <xdr:nvSpPr>
        <xdr:cNvPr id="322" name="右矢印 151">
          <a:extLst>
            <a:ext uri="{FF2B5EF4-FFF2-40B4-BE49-F238E27FC236}">
              <a16:creationId xmlns:a16="http://schemas.microsoft.com/office/drawing/2014/main" id="{3DE38B16-CC24-4A63-9BA5-7CC37E3687AE}"/>
            </a:ext>
          </a:extLst>
        </xdr:cNvPr>
        <xdr:cNvSpPr/>
      </xdr:nvSpPr>
      <xdr:spPr>
        <a:xfrm>
          <a:off x="18409585" y="18203798"/>
          <a:ext cx="257174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10647</xdr:colOff>
      <xdr:row>83</xdr:row>
      <xdr:rowOff>167370</xdr:rowOff>
    </xdr:from>
    <xdr:to>
      <xdr:col>61</xdr:col>
      <xdr:colOff>1122</xdr:colOff>
      <xdr:row>84</xdr:row>
      <xdr:rowOff>114300</xdr:rowOff>
    </xdr:to>
    <xdr:sp macro="" textlink="">
      <xdr:nvSpPr>
        <xdr:cNvPr id="323" name="右矢印 152">
          <a:extLst>
            <a:ext uri="{FF2B5EF4-FFF2-40B4-BE49-F238E27FC236}">
              <a16:creationId xmlns:a16="http://schemas.microsoft.com/office/drawing/2014/main" id="{AD503A95-4261-4813-BF3F-5278BE36D133}"/>
            </a:ext>
          </a:extLst>
        </xdr:cNvPr>
        <xdr:cNvSpPr/>
      </xdr:nvSpPr>
      <xdr:spPr>
        <a:xfrm>
          <a:off x="18657235" y="18365723"/>
          <a:ext cx="270622" cy="115018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52667</xdr:colOff>
      <xdr:row>82</xdr:row>
      <xdr:rowOff>14969</xdr:rowOff>
    </xdr:from>
    <xdr:to>
      <xdr:col>61</xdr:col>
      <xdr:colOff>7923</xdr:colOff>
      <xdr:row>82</xdr:row>
      <xdr:rowOff>133350</xdr:rowOff>
    </xdr:to>
    <xdr:sp macro="" textlink="">
      <xdr:nvSpPr>
        <xdr:cNvPr id="324" name="右矢印 153">
          <a:extLst>
            <a:ext uri="{FF2B5EF4-FFF2-40B4-BE49-F238E27FC236}">
              <a16:creationId xmlns:a16="http://schemas.microsoft.com/office/drawing/2014/main" id="{6999EA0C-BBDE-4823-B590-922DF6C4A2FC}"/>
            </a:ext>
          </a:extLst>
        </xdr:cNvPr>
        <xdr:cNvSpPr/>
      </xdr:nvSpPr>
      <xdr:spPr>
        <a:xfrm>
          <a:off x="17578667" y="18045234"/>
          <a:ext cx="1355991" cy="118381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84</xdr:row>
      <xdr:rowOff>26173</xdr:rowOff>
    </xdr:from>
    <xdr:to>
      <xdr:col>37</xdr:col>
      <xdr:colOff>11207</xdr:colOff>
      <xdr:row>85</xdr:row>
      <xdr:rowOff>0</xdr:rowOff>
    </xdr:to>
    <xdr:sp macro="" textlink="">
      <xdr:nvSpPr>
        <xdr:cNvPr id="325" name="右矢印 205">
          <a:extLst>
            <a:ext uri="{FF2B5EF4-FFF2-40B4-BE49-F238E27FC236}">
              <a16:creationId xmlns:a16="http://schemas.microsoft.com/office/drawing/2014/main" id="{33797FF1-600C-4F9E-9341-1E4AA8C30960}"/>
            </a:ext>
          </a:extLst>
        </xdr:cNvPr>
        <xdr:cNvSpPr/>
      </xdr:nvSpPr>
      <xdr:spPr>
        <a:xfrm>
          <a:off x="11654119" y="18392614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62193</xdr:colOff>
      <xdr:row>77</xdr:row>
      <xdr:rowOff>24495</xdr:rowOff>
    </xdr:from>
    <xdr:to>
      <xdr:col>53</xdr:col>
      <xdr:colOff>43142</xdr:colOff>
      <xdr:row>77</xdr:row>
      <xdr:rowOff>133351</xdr:rowOff>
    </xdr:to>
    <xdr:sp macro="" textlink="">
      <xdr:nvSpPr>
        <xdr:cNvPr id="333" name="右矢印 149">
          <a:extLst>
            <a:ext uri="{FF2B5EF4-FFF2-40B4-BE49-F238E27FC236}">
              <a16:creationId xmlns:a16="http://schemas.microsoft.com/office/drawing/2014/main" id="{4594C651-F47E-4C61-843B-AF3421837DBD}"/>
            </a:ext>
          </a:extLst>
        </xdr:cNvPr>
        <xdr:cNvSpPr/>
      </xdr:nvSpPr>
      <xdr:spPr>
        <a:xfrm>
          <a:off x="16467605" y="17718583"/>
          <a:ext cx="261096" cy="108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33618</xdr:colOff>
      <xdr:row>78</xdr:row>
      <xdr:rowOff>14970</xdr:rowOff>
    </xdr:from>
    <xdr:to>
      <xdr:col>54</xdr:col>
      <xdr:colOff>20171</xdr:colOff>
      <xdr:row>78</xdr:row>
      <xdr:rowOff>133350</xdr:rowOff>
    </xdr:to>
    <xdr:sp macro="" textlink="">
      <xdr:nvSpPr>
        <xdr:cNvPr id="334" name="右矢印 150">
          <a:extLst>
            <a:ext uri="{FF2B5EF4-FFF2-40B4-BE49-F238E27FC236}">
              <a16:creationId xmlns:a16="http://schemas.microsoft.com/office/drawing/2014/main" id="{13DE257F-A6E4-490C-9F77-E7C83EB28124}"/>
            </a:ext>
          </a:extLst>
        </xdr:cNvPr>
        <xdr:cNvSpPr/>
      </xdr:nvSpPr>
      <xdr:spPr>
        <a:xfrm>
          <a:off x="16719177" y="17877146"/>
          <a:ext cx="266700" cy="11838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11207</xdr:colOff>
      <xdr:row>78</xdr:row>
      <xdr:rowOff>3762</xdr:rowOff>
    </xdr:from>
    <xdr:to>
      <xdr:col>37</xdr:col>
      <xdr:colOff>11207</xdr:colOff>
      <xdr:row>78</xdr:row>
      <xdr:rowOff>145677</xdr:rowOff>
    </xdr:to>
    <xdr:sp macro="" textlink="">
      <xdr:nvSpPr>
        <xdr:cNvPr id="335" name="右矢印 204">
          <a:extLst>
            <a:ext uri="{FF2B5EF4-FFF2-40B4-BE49-F238E27FC236}">
              <a16:creationId xmlns:a16="http://schemas.microsoft.com/office/drawing/2014/main" id="{2653994E-C1A1-4BED-AD08-39103BD20BA7}"/>
            </a:ext>
          </a:extLst>
        </xdr:cNvPr>
        <xdr:cNvSpPr/>
      </xdr:nvSpPr>
      <xdr:spPr>
        <a:xfrm>
          <a:off x="11654119" y="17865938"/>
          <a:ext cx="560294" cy="141915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58433</xdr:colOff>
      <xdr:row>58</xdr:row>
      <xdr:rowOff>27215</xdr:rowOff>
    </xdr:from>
    <xdr:to>
      <xdr:col>38</xdr:col>
      <xdr:colOff>262540</xdr:colOff>
      <xdr:row>58</xdr:row>
      <xdr:rowOff>149679</xdr:rowOff>
    </xdr:to>
    <xdr:sp macro="" textlink="">
      <xdr:nvSpPr>
        <xdr:cNvPr id="262" name="右矢印 113">
          <a:extLst>
            <a:ext uri="{FF2B5EF4-FFF2-40B4-BE49-F238E27FC236}">
              <a16:creationId xmlns:a16="http://schemas.microsoft.com/office/drawing/2014/main" id="{7E4CD0E6-99F7-4275-A210-FDD9AF00BED2}"/>
            </a:ext>
          </a:extLst>
        </xdr:cNvPr>
        <xdr:cNvSpPr/>
      </xdr:nvSpPr>
      <xdr:spPr>
        <a:xfrm>
          <a:off x="12261639" y="15513744"/>
          <a:ext cx="484254" cy="122464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52030</xdr:colOff>
      <xdr:row>61</xdr:row>
      <xdr:rowOff>40821</xdr:rowOff>
    </xdr:from>
    <xdr:to>
      <xdr:col>39</xdr:col>
      <xdr:colOff>22415</xdr:colOff>
      <xdr:row>61</xdr:row>
      <xdr:rowOff>145677</xdr:rowOff>
    </xdr:to>
    <xdr:sp macro="" textlink="">
      <xdr:nvSpPr>
        <xdr:cNvPr id="330" name="右矢印 98">
          <a:extLst>
            <a:ext uri="{FF2B5EF4-FFF2-40B4-BE49-F238E27FC236}">
              <a16:creationId xmlns:a16="http://schemas.microsoft.com/office/drawing/2014/main" id="{368A85F0-ABFC-467C-BF76-B90052AA903C}"/>
            </a:ext>
          </a:extLst>
        </xdr:cNvPr>
        <xdr:cNvSpPr/>
      </xdr:nvSpPr>
      <xdr:spPr>
        <a:xfrm>
          <a:off x="12255236" y="15863527"/>
          <a:ext cx="530679" cy="104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264458</xdr:colOff>
      <xdr:row>49</xdr:row>
      <xdr:rowOff>0</xdr:rowOff>
    </xdr:from>
    <xdr:to>
      <xdr:col>40</xdr:col>
      <xdr:colOff>0</xdr:colOff>
      <xdr:row>49</xdr:row>
      <xdr:rowOff>163607</xdr:rowOff>
    </xdr:to>
    <xdr:sp macro="" textlink="">
      <xdr:nvSpPr>
        <xdr:cNvPr id="337" name="右矢印 202">
          <a:extLst>
            <a:ext uri="{FF2B5EF4-FFF2-40B4-BE49-F238E27FC236}">
              <a16:creationId xmlns:a16="http://schemas.microsoft.com/office/drawing/2014/main" id="{F40F7EED-C85A-4081-AB99-6FE4D2830C08}"/>
            </a:ext>
          </a:extLst>
        </xdr:cNvPr>
        <xdr:cNvSpPr/>
      </xdr:nvSpPr>
      <xdr:spPr>
        <a:xfrm>
          <a:off x="11627223" y="13973735"/>
          <a:ext cx="1416424" cy="16360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52030</xdr:colOff>
      <xdr:row>60</xdr:row>
      <xdr:rowOff>40821</xdr:rowOff>
    </xdr:from>
    <xdr:to>
      <xdr:col>39</xdr:col>
      <xdr:colOff>22415</xdr:colOff>
      <xdr:row>60</xdr:row>
      <xdr:rowOff>145677</xdr:rowOff>
    </xdr:to>
    <xdr:sp macro="" textlink="">
      <xdr:nvSpPr>
        <xdr:cNvPr id="338" name="右矢印 98">
          <a:extLst>
            <a:ext uri="{FF2B5EF4-FFF2-40B4-BE49-F238E27FC236}">
              <a16:creationId xmlns:a16="http://schemas.microsoft.com/office/drawing/2014/main" id="{E12C5A00-D2BD-4FF4-BA79-DAC4FF9ADBAA}"/>
            </a:ext>
          </a:extLst>
        </xdr:cNvPr>
        <xdr:cNvSpPr/>
      </xdr:nvSpPr>
      <xdr:spPr>
        <a:xfrm>
          <a:off x="12255236" y="16031615"/>
          <a:ext cx="530679" cy="10485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7"/>
  <sheetViews>
    <sheetView zoomScale="90" zoomScaleNormal="90" workbookViewId="0">
      <selection activeCell="T20" sqref="T20"/>
    </sheetView>
  </sheetViews>
  <sheetFormatPr defaultRowHeight="18.75" x14ac:dyDescent="0.15"/>
  <cols>
    <col min="1" max="16384" width="9" style="29"/>
  </cols>
  <sheetData>
    <row r="3" spans="2:10" x14ac:dyDescent="0.15">
      <c r="B3" s="29" t="s">
        <v>45</v>
      </c>
    </row>
    <row r="5" spans="2:10" x14ac:dyDescent="0.15">
      <c r="I5" s="30" t="s">
        <v>43</v>
      </c>
      <c r="J5" s="30"/>
    </row>
    <row r="6" spans="2:10" x14ac:dyDescent="0.15">
      <c r="J6" s="29" t="s">
        <v>44</v>
      </c>
    </row>
    <row r="7" spans="2:10" x14ac:dyDescent="0.15">
      <c r="J7" s="29" t="s">
        <v>47</v>
      </c>
    </row>
    <row r="8" spans="2:10" x14ac:dyDescent="0.15">
      <c r="J8" s="29" t="s">
        <v>48</v>
      </c>
    </row>
    <row r="9" spans="2:10" x14ac:dyDescent="0.15">
      <c r="J9" s="29" t="s">
        <v>49</v>
      </c>
    </row>
    <row r="10" spans="2:10" x14ac:dyDescent="0.15">
      <c r="J10" s="29" t="s">
        <v>50</v>
      </c>
    </row>
    <row r="11" spans="2:10" x14ac:dyDescent="0.15">
      <c r="J11" s="29" t="s">
        <v>46</v>
      </c>
    </row>
    <row r="57" spans="3:3" x14ac:dyDescent="0.15">
      <c r="C57" s="30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E342-FBE0-44C7-B220-8F4F9C37E19E}">
  <dimension ref="B1:L101"/>
  <sheetViews>
    <sheetView tabSelected="1" view="pageBreakPreview" zoomScale="85" zoomScaleNormal="100" zoomScaleSheetLayoutView="85" workbookViewId="0">
      <pane ySplit="4" topLeftCell="A5" activePane="bottomLeft" state="frozen"/>
      <selection pane="bottomLeft" activeCell="E13" sqref="E13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549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94" t="s">
        <v>549</v>
      </c>
      <c r="C5" s="216" t="s">
        <v>550</v>
      </c>
      <c r="D5" s="217" t="s">
        <v>551</v>
      </c>
      <c r="E5" s="106" t="s">
        <v>315</v>
      </c>
      <c r="F5" s="142" t="s">
        <v>247</v>
      </c>
      <c r="G5" s="142"/>
      <c r="H5" s="142"/>
      <c r="I5" s="142"/>
      <c r="J5" s="142" t="s">
        <v>209</v>
      </c>
      <c r="K5" s="142"/>
      <c r="L5" s="123"/>
    </row>
    <row r="6" spans="2:12" s="90" customFormat="1" ht="18" customHeight="1" x14ac:dyDescent="0.15">
      <c r="B6" s="195"/>
      <c r="C6" s="207"/>
      <c r="D6" s="190"/>
      <c r="E6" s="101" t="s">
        <v>273</v>
      </c>
      <c r="F6" s="140" t="s">
        <v>247</v>
      </c>
      <c r="G6" s="140"/>
      <c r="H6" s="140"/>
      <c r="I6" s="140"/>
      <c r="J6" s="140" t="s">
        <v>209</v>
      </c>
      <c r="K6" s="140"/>
      <c r="L6" s="93"/>
    </row>
    <row r="7" spans="2:12" s="90" customFormat="1" ht="18" customHeight="1" x14ac:dyDescent="0.15">
      <c r="B7" s="195"/>
      <c r="C7" s="207"/>
      <c r="D7" s="190"/>
      <c r="E7" s="101" t="s">
        <v>552</v>
      </c>
      <c r="F7" s="140" t="s">
        <v>209</v>
      </c>
      <c r="G7" s="140"/>
      <c r="H7" s="140"/>
      <c r="I7" s="140"/>
      <c r="J7" s="140" t="s">
        <v>209</v>
      </c>
      <c r="K7" s="140"/>
      <c r="L7" s="93"/>
    </row>
    <row r="8" spans="2:12" s="90" customFormat="1" ht="18" customHeight="1" x14ac:dyDescent="0.15">
      <c r="B8" s="195"/>
      <c r="C8" s="207"/>
      <c r="D8" s="190"/>
      <c r="E8" s="101" t="s">
        <v>553</v>
      </c>
      <c r="F8" s="140" t="s">
        <v>209</v>
      </c>
      <c r="G8" s="140"/>
      <c r="H8" s="140"/>
      <c r="I8" s="140"/>
      <c r="J8" s="140" t="s">
        <v>209</v>
      </c>
      <c r="K8" s="140"/>
      <c r="L8" s="93"/>
    </row>
    <row r="9" spans="2:12" s="90" customFormat="1" ht="18" customHeight="1" x14ac:dyDescent="0.15">
      <c r="B9" s="195"/>
      <c r="C9" s="207"/>
      <c r="D9" s="190"/>
      <c r="E9" s="101" t="s">
        <v>554</v>
      </c>
      <c r="F9" s="140" t="s">
        <v>209</v>
      </c>
      <c r="G9" s="140"/>
      <c r="H9" s="140"/>
      <c r="I9" s="140"/>
      <c r="J9" s="140" t="s">
        <v>209</v>
      </c>
      <c r="K9" s="140"/>
      <c r="L9" s="141"/>
    </row>
    <row r="10" spans="2:12" s="90" customFormat="1" ht="18" customHeight="1" x14ac:dyDescent="0.15">
      <c r="B10" s="195"/>
      <c r="C10" s="207"/>
      <c r="D10" s="190"/>
      <c r="E10" s="101" t="s">
        <v>555</v>
      </c>
      <c r="F10" s="140" t="s">
        <v>209</v>
      </c>
      <c r="G10" s="140"/>
      <c r="H10" s="140"/>
      <c r="I10" s="140"/>
      <c r="J10" s="140" t="s">
        <v>209</v>
      </c>
      <c r="K10" s="140"/>
      <c r="L10" s="141"/>
    </row>
    <row r="11" spans="2:12" s="90" customFormat="1" ht="18" customHeight="1" x14ac:dyDescent="0.15">
      <c r="B11" s="195"/>
      <c r="C11" s="207"/>
      <c r="D11" s="190"/>
      <c r="E11" s="101" t="s">
        <v>418</v>
      </c>
      <c r="F11" s="140" t="s">
        <v>209</v>
      </c>
      <c r="G11" s="140"/>
      <c r="H11" s="140"/>
      <c r="I11" s="140"/>
      <c r="J11" s="140" t="s">
        <v>209</v>
      </c>
      <c r="K11" s="140"/>
      <c r="L11" s="141"/>
    </row>
    <row r="12" spans="2:12" s="90" customFormat="1" ht="18" customHeight="1" x14ac:dyDescent="0.15">
      <c r="B12" s="195"/>
      <c r="C12" s="207" t="s">
        <v>556</v>
      </c>
      <c r="D12" s="190" t="s">
        <v>557</v>
      </c>
      <c r="E12" s="101" t="s">
        <v>349</v>
      </c>
      <c r="F12" s="140" t="s">
        <v>247</v>
      </c>
      <c r="G12" s="140"/>
      <c r="H12" s="140"/>
      <c r="I12" s="140"/>
      <c r="J12" s="140" t="s">
        <v>209</v>
      </c>
      <c r="K12" s="140"/>
      <c r="L12" s="93"/>
    </row>
    <row r="13" spans="2:12" s="90" customFormat="1" ht="18" customHeight="1" x14ac:dyDescent="0.15">
      <c r="B13" s="195"/>
      <c r="C13" s="207"/>
      <c r="D13" s="190"/>
      <c r="E13" s="101" t="s">
        <v>273</v>
      </c>
      <c r="F13" s="140" t="s">
        <v>247</v>
      </c>
      <c r="G13" s="140"/>
      <c r="H13" s="140"/>
      <c r="I13" s="140"/>
      <c r="J13" s="140" t="s">
        <v>209</v>
      </c>
      <c r="K13" s="140"/>
      <c r="L13" s="141"/>
    </row>
    <row r="14" spans="2:12" s="90" customFormat="1" ht="18" customHeight="1" x14ac:dyDescent="0.15">
      <c r="B14" s="195"/>
      <c r="C14" s="207"/>
      <c r="D14" s="190"/>
      <c r="E14" s="112" t="s">
        <v>289</v>
      </c>
      <c r="F14" s="113" t="s">
        <v>247</v>
      </c>
      <c r="G14" s="114"/>
      <c r="H14" s="114"/>
      <c r="I14" s="114"/>
      <c r="J14" s="114" t="s">
        <v>209</v>
      </c>
      <c r="K14" s="113"/>
      <c r="L14" s="141"/>
    </row>
    <row r="15" spans="2:12" s="90" customFormat="1" ht="18" customHeight="1" x14ac:dyDescent="0.15">
      <c r="B15" s="195"/>
      <c r="C15" s="207"/>
      <c r="D15" s="190"/>
      <c r="E15" s="112" t="s">
        <v>274</v>
      </c>
      <c r="F15" s="113" t="s">
        <v>247</v>
      </c>
      <c r="G15" s="114"/>
      <c r="H15" s="114"/>
      <c r="I15" s="114"/>
      <c r="J15" s="114" t="s">
        <v>209</v>
      </c>
      <c r="K15" s="113"/>
      <c r="L15" s="141"/>
    </row>
    <row r="16" spans="2:12" s="90" customFormat="1" ht="18" customHeight="1" x14ac:dyDescent="0.15">
      <c r="B16" s="195"/>
      <c r="C16" s="207"/>
      <c r="D16" s="190"/>
      <c r="E16" s="112" t="s">
        <v>562</v>
      </c>
      <c r="F16" s="113" t="s">
        <v>247</v>
      </c>
      <c r="G16" s="114"/>
      <c r="H16" s="114"/>
      <c r="I16" s="114"/>
      <c r="J16" s="114" t="s">
        <v>209</v>
      </c>
      <c r="K16" s="113"/>
      <c r="L16" s="141" t="s">
        <v>563</v>
      </c>
    </row>
    <row r="17" spans="2:12" s="90" customFormat="1" ht="37.5" x14ac:dyDescent="0.15">
      <c r="B17" s="195"/>
      <c r="C17" s="207"/>
      <c r="D17" s="190"/>
      <c r="E17" s="125" t="s">
        <v>479</v>
      </c>
      <c r="F17" s="113" t="s">
        <v>247</v>
      </c>
      <c r="G17" s="140"/>
      <c r="H17" s="140"/>
      <c r="I17" s="140"/>
      <c r="J17" s="140" t="s">
        <v>209</v>
      </c>
      <c r="K17" s="140"/>
      <c r="L17" s="105"/>
    </row>
    <row r="18" spans="2:12" s="90" customFormat="1" ht="37.5" x14ac:dyDescent="0.15">
      <c r="B18" s="195"/>
      <c r="C18" s="207"/>
      <c r="D18" s="190"/>
      <c r="E18" s="125" t="s">
        <v>561</v>
      </c>
      <c r="F18" s="140" t="s">
        <v>209</v>
      </c>
      <c r="G18" s="140"/>
      <c r="H18" s="140"/>
      <c r="I18" s="140"/>
      <c r="J18" s="140" t="s">
        <v>209</v>
      </c>
      <c r="K18" s="140"/>
      <c r="L18" s="93"/>
    </row>
    <row r="19" spans="2:12" s="90" customFormat="1" ht="18" customHeight="1" x14ac:dyDescent="0.15">
      <c r="B19" s="195"/>
      <c r="C19" s="207" t="s">
        <v>421</v>
      </c>
      <c r="D19" s="190" t="s">
        <v>422</v>
      </c>
      <c r="E19" s="101" t="s">
        <v>349</v>
      </c>
      <c r="F19" s="140" t="s">
        <v>247</v>
      </c>
      <c r="G19" s="140"/>
      <c r="H19" s="140"/>
      <c r="I19" s="140"/>
      <c r="J19" s="140" t="s">
        <v>209</v>
      </c>
      <c r="K19" s="140"/>
      <c r="L19" s="105"/>
    </row>
    <row r="20" spans="2:12" s="90" customFormat="1" ht="18" customHeight="1" x14ac:dyDescent="0.15">
      <c r="B20" s="195"/>
      <c r="C20" s="207"/>
      <c r="D20" s="190"/>
      <c r="E20" s="101" t="s">
        <v>273</v>
      </c>
      <c r="F20" s="140" t="s">
        <v>247</v>
      </c>
      <c r="G20" s="140"/>
      <c r="H20" s="140"/>
      <c r="I20" s="140"/>
      <c r="J20" s="140" t="s">
        <v>209</v>
      </c>
      <c r="K20" s="140"/>
      <c r="L20" s="93"/>
    </row>
    <row r="21" spans="2:12" s="90" customFormat="1" ht="18" customHeight="1" x14ac:dyDescent="0.15">
      <c r="B21" s="195"/>
      <c r="C21" s="207"/>
      <c r="D21" s="190"/>
      <c r="E21" s="112" t="s">
        <v>289</v>
      </c>
      <c r="F21" s="113" t="s">
        <v>247</v>
      </c>
      <c r="G21" s="114"/>
      <c r="H21" s="114"/>
      <c r="I21" s="114"/>
      <c r="J21" s="114" t="s">
        <v>209</v>
      </c>
      <c r="K21" s="113"/>
      <c r="L21" s="141"/>
    </row>
    <row r="22" spans="2:12" s="90" customFormat="1" ht="75" x14ac:dyDescent="0.15">
      <c r="B22" s="195"/>
      <c r="C22" s="207"/>
      <c r="D22" s="190"/>
      <c r="E22" s="135" t="s">
        <v>436</v>
      </c>
      <c r="F22" s="140" t="s">
        <v>209</v>
      </c>
      <c r="G22" s="140"/>
      <c r="H22" s="140"/>
      <c r="I22" s="140"/>
      <c r="J22" s="140" t="s">
        <v>209</v>
      </c>
      <c r="K22" s="140"/>
      <c r="L22" s="141"/>
    </row>
    <row r="23" spans="2:12" s="90" customFormat="1" x14ac:dyDescent="0.15">
      <c r="B23" s="195"/>
      <c r="C23" s="207"/>
      <c r="D23" s="190"/>
      <c r="E23" s="112" t="s">
        <v>442</v>
      </c>
      <c r="F23" s="140" t="s">
        <v>247</v>
      </c>
      <c r="G23" s="140"/>
      <c r="H23" s="140"/>
      <c r="I23" s="140"/>
      <c r="J23" s="140" t="s">
        <v>209</v>
      </c>
      <c r="K23" s="140"/>
      <c r="L23" s="141"/>
    </row>
    <row r="24" spans="2:12" s="90" customFormat="1" ht="75" x14ac:dyDescent="0.15">
      <c r="B24" s="195"/>
      <c r="C24" s="207"/>
      <c r="D24" s="190"/>
      <c r="E24" s="135" t="s">
        <v>437</v>
      </c>
      <c r="F24" s="140" t="s">
        <v>209</v>
      </c>
      <c r="G24" s="140"/>
      <c r="H24" s="140"/>
      <c r="I24" s="140"/>
      <c r="J24" s="140" t="s">
        <v>209</v>
      </c>
      <c r="K24" s="140"/>
      <c r="L24" s="141"/>
    </row>
    <row r="25" spans="2:12" s="90" customFormat="1" ht="18" customHeight="1" x14ac:dyDescent="0.15">
      <c r="B25" s="195"/>
      <c r="C25" s="207"/>
      <c r="D25" s="190"/>
      <c r="E25" s="112" t="s">
        <v>382</v>
      </c>
      <c r="F25" s="140" t="s">
        <v>247</v>
      </c>
      <c r="G25" s="140"/>
      <c r="H25" s="140"/>
      <c r="I25" s="140"/>
      <c r="J25" s="140" t="s">
        <v>209</v>
      </c>
      <c r="K25" s="140"/>
      <c r="L25" s="93"/>
    </row>
    <row r="26" spans="2:12" s="90" customFormat="1" ht="18" customHeight="1" x14ac:dyDescent="0.15">
      <c r="B26" s="195"/>
      <c r="C26" s="207"/>
      <c r="D26" s="190"/>
      <c r="E26" s="112" t="s">
        <v>434</v>
      </c>
      <c r="F26" s="140" t="s">
        <v>247</v>
      </c>
      <c r="G26" s="140"/>
      <c r="H26" s="140"/>
      <c r="I26" s="140"/>
      <c r="J26" s="140" t="s">
        <v>209</v>
      </c>
      <c r="K26" s="140"/>
      <c r="L26" s="141"/>
    </row>
    <row r="27" spans="2:12" s="90" customFormat="1" ht="18" customHeight="1" x14ac:dyDescent="0.15">
      <c r="B27" s="195"/>
      <c r="C27" s="207"/>
      <c r="D27" s="190"/>
      <c r="E27" s="101" t="s">
        <v>435</v>
      </c>
      <c r="F27" s="140" t="s">
        <v>247</v>
      </c>
      <c r="G27" s="140"/>
      <c r="H27" s="140"/>
      <c r="I27" s="140"/>
      <c r="J27" s="140" t="s">
        <v>209</v>
      </c>
      <c r="K27" s="140"/>
      <c r="L27" s="93"/>
    </row>
    <row r="28" spans="2:12" s="90" customFormat="1" ht="18" customHeight="1" x14ac:dyDescent="0.15">
      <c r="B28" s="195"/>
      <c r="C28" s="207"/>
      <c r="D28" s="190"/>
      <c r="E28" s="101" t="s">
        <v>293</v>
      </c>
      <c r="F28" s="140" t="s">
        <v>247</v>
      </c>
      <c r="G28" s="140"/>
      <c r="H28" s="140"/>
      <c r="I28" s="140"/>
      <c r="J28" s="140" t="s">
        <v>209</v>
      </c>
      <c r="K28" s="140"/>
      <c r="L28" s="141"/>
    </row>
    <row r="29" spans="2:12" s="90" customFormat="1" ht="18" customHeight="1" x14ac:dyDescent="0.15">
      <c r="B29" s="195"/>
      <c r="C29" s="207" t="s">
        <v>424</v>
      </c>
      <c r="D29" s="190" t="s">
        <v>423</v>
      </c>
      <c r="E29" s="101" t="s">
        <v>349</v>
      </c>
      <c r="F29" s="140" t="s">
        <v>247</v>
      </c>
      <c r="G29" s="140"/>
      <c r="H29" s="140"/>
      <c r="I29" s="140"/>
      <c r="J29" s="140" t="s">
        <v>209</v>
      </c>
      <c r="K29" s="140"/>
      <c r="L29" s="105"/>
    </row>
    <row r="30" spans="2:12" s="90" customFormat="1" ht="18" customHeight="1" x14ac:dyDescent="0.15">
      <c r="B30" s="195"/>
      <c r="C30" s="207"/>
      <c r="D30" s="190"/>
      <c r="E30" s="101" t="s">
        <v>273</v>
      </c>
      <c r="F30" s="140" t="s">
        <v>247</v>
      </c>
      <c r="G30" s="140"/>
      <c r="H30" s="140"/>
      <c r="I30" s="140"/>
      <c r="J30" s="140" t="s">
        <v>209</v>
      </c>
      <c r="K30" s="140"/>
      <c r="L30" s="93"/>
    </row>
    <row r="31" spans="2:12" s="90" customFormat="1" ht="18" customHeight="1" x14ac:dyDescent="0.15">
      <c r="B31" s="195"/>
      <c r="C31" s="207"/>
      <c r="D31" s="190"/>
      <c r="E31" s="112" t="s">
        <v>289</v>
      </c>
      <c r="F31" s="113" t="s">
        <v>247</v>
      </c>
      <c r="G31" s="114"/>
      <c r="H31" s="114"/>
      <c r="I31" s="114"/>
      <c r="J31" s="114" t="s">
        <v>209</v>
      </c>
      <c r="K31" s="113"/>
      <c r="L31" s="141"/>
    </row>
    <row r="32" spans="2:12" s="90" customFormat="1" ht="75" x14ac:dyDescent="0.15">
      <c r="B32" s="195"/>
      <c r="C32" s="207"/>
      <c r="D32" s="190"/>
      <c r="E32" s="135" t="s">
        <v>436</v>
      </c>
      <c r="F32" s="140" t="s">
        <v>209</v>
      </c>
      <c r="G32" s="140"/>
      <c r="H32" s="140"/>
      <c r="I32" s="140"/>
      <c r="J32" s="140" t="s">
        <v>209</v>
      </c>
      <c r="K32" s="140"/>
      <c r="L32" s="141" t="s">
        <v>438</v>
      </c>
    </row>
    <row r="33" spans="2:12" s="90" customFormat="1" x14ac:dyDescent="0.15">
      <c r="B33" s="195"/>
      <c r="C33" s="207"/>
      <c r="D33" s="190"/>
      <c r="E33" s="112" t="s">
        <v>397</v>
      </c>
      <c r="F33" s="140" t="s">
        <v>247</v>
      </c>
      <c r="G33" s="140"/>
      <c r="H33" s="140"/>
      <c r="I33" s="140"/>
      <c r="J33" s="140" t="s">
        <v>209</v>
      </c>
      <c r="K33" s="140"/>
      <c r="L33" s="141"/>
    </row>
    <row r="34" spans="2:12" s="90" customFormat="1" ht="18" customHeight="1" x14ac:dyDescent="0.15">
      <c r="B34" s="195"/>
      <c r="C34" s="207"/>
      <c r="D34" s="190"/>
      <c r="E34" s="112" t="s">
        <v>434</v>
      </c>
      <c r="F34" s="140" t="s">
        <v>247</v>
      </c>
      <c r="G34" s="140"/>
      <c r="H34" s="140"/>
      <c r="I34" s="140"/>
      <c r="J34" s="140" t="s">
        <v>209</v>
      </c>
      <c r="K34" s="140"/>
      <c r="L34" s="141"/>
    </row>
    <row r="35" spans="2:12" s="90" customFormat="1" ht="18" customHeight="1" x14ac:dyDescent="0.15">
      <c r="B35" s="195"/>
      <c r="C35" s="207"/>
      <c r="D35" s="190"/>
      <c r="E35" s="101" t="s">
        <v>435</v>
      </c>
      <c r="F35" s="140" t="s">
        <v>247</v>
      </c>
      <c r="G35" s="140"/>
      <c r="H35" s="140"/>
      <c r="I35" s="140"/>
      <c r="J35" s="140" t="s">
        <v>209</v>
      </c>
      <c r="K35" s="140"/>
      <c r="L35" s="93"/>
    </row>
    <row r="36" spans="2:12" s="90" customFormat="1" ht="18" customHeight="1" x14ac:dyDescent="0.15">
      <c r="B36" s="195"/>
      <c r="C36" s="207"/>
      <c r="D36" s="190"/>
      <c r="E36" s="101" t="s">
        <v>293</v>
      </c>
      <c r="F36" s="140" t="s">
        <v>247</v>
      </c>
      <c r="G36" s="140"/>
      <c r="H36" s="140"/>
      <c r="I36" s="140"/>
      <c r="J36" s="140" t="s">
        <v>209</v>
      </c>
      <c r="K36" s="140"/>
      <c r="L36" s="141"/>
    </row>
    <row r="37" spans="2:12" s="90" customFormat="1" ht="18" customHeight="1" x14ac:dyDescent="0.15">
      <c r="B37" s="195"/>
      <c r="C37" s="207" t="s">
        <v>439</v>
      </c>
      <c r="D37" s="190" t="s">
        <v>440</v>
      </c>
      <c r="E37" s="101" t="s">
        <v>349</v>
      </c>
      <c r="F37" s="140" t="s">
        <v>247</v>
      </c>
      <c r="G37" s="140"/>
      <c r="H37" s="140"/>
      <c r="I37" s="140"/>
      <c r="J37" s="140" t="s">
        <v>209</v>
      </c>
      <c r="K37" s="140"/>
      <c r="L37" s="105"/>
    </row>
    <row r="38" spans="2:12" s="90" customFormat="1" ht="18" customHeight="1" x14ac:dyDescent="0.15">
      <c r="B38" s="195"/>
      <c r="C38" s="207"/>
      <c r="D38" s="190"/>
      <c r="E38" s="101" t="s">
        <v>273</v>
      </c>
      <c r="F38" s="140" t="s">
        <v>247</v>
      </c>
      <c r="G38" s="140"/>
      <c r="H38" s="140"/>
      <c r="I38" s="140"/>
      <c r="J38" s="140" t="s">
        <v>209</v>
      </c>
      <c r="K38" s="140"/>
      <c r="L38" s="93"/>
    </row>
    <row r="39" spans="2:12" s="90" customFormat="1" ht="18" customHeight="1" x14ac:dyDescent="0.15">
      <c r="B39" s="195"/>
      <c r="C39" s="207"/>
      <c r="D39" s="190"/>
      <c r="E39" s="112" t="s">
        <v>356</v>
      </c>
      <c r="F39" s="113" t="s">
        <v>247</v>
      </c>
      <c r="G39" s="114"/>
      <c r="H39" s="114"/>
      <c r="I39" s="114"/>
      <c r="J39" s="114" t="s">
        <v>209</v>
      </c>
      <c r="K39" s="113"/>
      <c r="L39" s="141"/>
    </row>
    <row r="40" spans="2:12" s="90" customFormat="1" ht="112.5" x14ac:dyDescent="0.15">
      <c r="B40" s="195"/>
      <c r="C40" s="207"/>
      <c r="D40" s="190"/>
      <c r="E40" s="135" t="s">
        <v>441</v>
      </c>
      <c r="F40" s="140" t="s">
        <v>209</v>
      </c>
      <c r="G40" s="140"/>
      <c r="H40" s="140"/>
      <c r="I40" s="140"/>
      <c r="J40" s="140" t="s">
        <v>209</v>
      </c>
      <c r="K40" s="140"/>
      <c r="L40" s="141"/>
    </row>
    <row r="41" spans="2:12" s="90" customFormat="1" x14ac:dyDescent="0.15">
      <c r="B41" s="195"/>
      <c r="C41" s="207"/>
      <c r="D41" s="190"/>
      <c r="E41" s="112" t="s">
        <v>382</v>
      </c>
      <c r="F41" s="140" t="s">
        <v>247</v>
      </c>
      <c r="G41" s="140"/>
      <c r="H41" s="140"/>
      <c r="I41" s="140"/>
      <c r="J41" s="140" t="s">
        <v>209</v>
      </c>
      <c r="K41" s="140"/>
      <c r="L41" s="141"/>
    </row>
    <row r="42" spans="2:12" s="90" customFormat="1" ht="37.5" x14ac:dyDescent="0.15">
      <c r="B42" s="195"/>
      <c r="C42" s="207"/>
      <c r="D42" s="190"/>
      <c r="E42" s="135" t="s">
        <v>443</v>
      </c>
      <c r="F42" s="140" t="s">
        <v>209</v>
      </c>
      <c r="G42" s="140"/>
      <c r="H42" s="140"/>
      <c r="I42" s="140"/>
      <c r="J42" s="140" t="s">
        <v>209</v>
      </c>
      <c r="K42" s="140"/>
      <c r="L42" s="141"/>
    </row>
    <row r="43" spans="2:12" s="90" customFormat="1" ht="37.5" x14ac:dyDescent="0.15">
      <c r="B43" s="195"/>
      <c r="C43" s="207"/>
      <c r="D43" s="190"/>
      <c r="E43" s="135" t="s">
        <v>444</v>
      </c>
      <c r="F43" s="140" t="s">
        <v>209</v>
      </c>
      <c r="G43" s="140"/>
      <c r="H43" s="140"/>
      <c r="I43" s="140"/>
      <c r="J43" s="140" t="s">
        <v>209</v>
      </c>
      <c r="K43" s="140"/>
      <c r="L43" s="93"/>
    </row>
    <row r="44" spans="2:12" s="90" customFormat="1" ht="18" customHeight="1" x14ac:dyDescent="0.15">
      <c r="B44" s="195"/>
      <c r="C44" s="207"/>
      <c r="D44" s="190"/>
      <c r="E44" s="112" t="s">
        <v>447</v>
      </c>
      <c r="F44" s="140" t="s">
        <v>247</v>
      </c>
      <c r="G44" s="140"/>
      <c r="H44" s="140"/>
      <c r="I44" s="140"/>
      <c r="J44" s="140" t="s">
        <v>209</v>
      </c>
      <c r="K44" s="140"/>
      <c r="L44" s="141"/>
    </row>
    <row r="45" spans="2:12" s="90" customFormat="1" ht="18" customHeight="1" x14ac:dyDescent="0.15">
      <c r="B45" s="195"/>
      <c r="C45" s="207"/>
      <c r="D45" s="190"/>
      <c r="E45" s="112" t="s">
        <v>448</v>
      </c>
      <c r="F45" s="140" t="s">
        <v>247</v>
      </c>
      <c r="G45" s="140"/>
      <c r="H45" s="140"/>
      <c r="I45" s="140"/>
      <c r="J45" s="140" t="s">
        <v>209</v>
      </c>
      <c r="K45" s="140"/>
      <c r="L45" s="141"/>
    </row>
    <row r="46" spans="2:12" s="90" customFormat="1" ht="18" customHeight="1" x14ac:dyDescent="0.15">
      <c r="B46" s="195"/>
      <c r="C46" s="207"/>
      <c r="D46" s="190"/>
      <c r="E46" s="112" t="s">
        <v>357</v>
      </c>
      <c r="F46" s="140" t="s">
        <v>247</v>
      </c>
      <c r="G46" s="140"/>
      <c r="H46" s="140"/>
      <c r="I46" s="140"/>
      <c r="J46" s="140" t="s">
        <v>209</v>
      </c>
      <c r="K46" s="140"/>
      <c r="L46" s="141"/>
    </row>
    <row r="47" spans="2:12" s="90" customFormat="1" ht="18" customHeight="1" x14ac:dyDescent="0.15">
      <c r="B47" s="195"/>
      <c r="C47" s="207"/>
      <c r="D47" s="190"/>
      <c r="E47" s="101" t="s">
        <v>445</v>
      </c>
      <c r="F47" s="140" t="s">
        <v>247</v>
      </c>
      <c r="G47" s="140"/>
      <c r="H47" s="140"/>
      <c r="I47" s="140"/>
      <c r="J47" s="140" t="s">
        <v>209</v>
      </c>
      <c r="K47" s="140"/>
      <c r="L47" s="93"/>
    </row>
    <row r="48" spans="2:12" s="90" customFormat="1" ht="18" customHeight="1" x14ac:dyDescent="0.15">
      <c r="B48" s="195"/>
      <c r="C48" s="207"/>
      <c r="D48" s="190"/>
      <c r="E48" s="101" t="s">
        <v>446</v>
      </c>
      <c r="F48" s="140" t="s">
        <v>247</v>
      </c>
      <c r="G48" s="140"/>
      <c r="H48" s="140"/>
      <c r="I48" s="140"/>
      <c r="J48" s="140" t="s">
        <v>209</v>
      </c>
      <c r="K48" s="140"/>
      <c r="L48" s="141"/>
    </row>
    <row r="49" spans="2:12" s="90" customFormat="1" ht="18" customHeight="1" x14ac:dyDescent="0.15">
      <c r="B49" s="195"/>
      <c r="C49" s="207" t="s">
        <v>449</v>
      </c>
      <c r="D49" s="190" t="s">
        <v>450</v>
      </c>
      <c r="E49" s="101" t="s">
        <v>349</v>
      </c>
      <c r="F49" s="140" t="s">
        <v>247</v>
      </c>
      <c r="G49" s="140"/>
      <c r="H49" s="140"/>
      <c r="I49" s="140"/>
      <c r="J49" s="140" t="s">
        <v>209</v>
      </c>
      <c r="K49" s="140"/>
      <c r="L49" s="105"/>
    </row>
    <row r="50" spans="2:12" s="90" customFormat="1" ht="18" customHeight="1" x14ac:dyDescent="0.15">
      <c r="B50" s="195"/>
      <c r="C50" s="207"/>
      <c r="D50" s="190"/>
      <c r="E50" s="101" t="s">
        <v>273</v>
      </c>
      <c r="F50" s="140" t="s">
        <v>247</v>
      </c>
      <c r="G50" s="140"/>
      <c r="H50" s="140"/>
      <c r="I50" s="140"/>
      <c r="J50" s="140" t="s">
        <v>209</v>
      </c>
      <c r="K50" s="140"/>
      <c r="L50" s="93"/>
    </row>
    <row r="51" spans="2:12" s="90" customFormat="1" ht="18" customHeight="1" x14ac:dyDescent="0.15">
      <c r="B51" s="195"/>
      <c r="C51" s="207"/>
      <c r="D51" s="190"/>
      <c r="E51" s="112" t="s">
        <v>356</v>
      </c>
      <c r="F51" s="113" t="s">
        <v>247</v>
      </c>
      <c r="G51" s="114"/>
      <c r="H51" s="114"/>
      <c r="I51" s="114"/>
      <c r="J51" s="114" t="s">
        <v>209</v>
      </c>
      <c r="K51" s="113"/>
      <c r="L51" s="141"/>
    </row>
    <row r="52" spans="2:12" s="90" customFormat="1" ht="112.5" x14ac:dyDescent="0.15">
      <c r="B52" s="195"/>
      <c r="C52" s="207"/>
      <c r="D52" s="190"/>
      <c r="E52" s="135" t="s">
        <v>441</v>
      </c>
      <c r="F52" s="140" t="s">
        <v>247</v>
      </c>
      <c r="G52" s="140"/>
      <c r="H52" s="140"/>
      <c r="I52" s="140"/>
      <c r="J52" s="140" t="s">
        <v>209</v>
      </c>
      <c r="K52" s="140"/>
      <c r="L52" s="210" t="s">
        <v>453</v>
      </c>
    </row>
    <row r="53" spans="2:12" s="90" customFormat="1" x14ac:dyDescent="0.15">
      <c r="B53" s="195"/>
      <c r="C53" s="207"/>
      <c r="D53" s="190"/>
      <c r="E53" s="112" t="s">
        <v>382</v>
      </c>
      <c r="F53" s="140" t="s">
        <v>247</v>
      </c>
      <c r="G53" s="140"/>
      <c r="H53" s="140"/>
      <c r="I53" s="140"/>
      <c r="J53" s="140" t="s">
        <v>209</v>
      </c>
      <c r="K53" s="140"/>
      <c r="L53" s="211"/>
    </row>
    <row r="54" spans="2:12" s="90" customFormat="1" ht="37.5" x14ac:dyDescent="0.15">
      <c r="B54" s="195"/>
      <c r="C54" s="207"/>
      <c r="D54" s="190"/>
      <c r="E54" s="135" t="s">
        <v>443</v>
      </c>
      <c r="F54" s="140" t="s">
        <v>247</v>
      </c>
      <c r="G54" s="140"/>
      <c r="H54" s="140"/>
      <c r="I54" s="140"/>
      <c r="J54" s="140" t="s">
        <v>209</v>
      </c>
      <c r="K54" s="140"/>
      <c r="L54" s="219"/>
    </row>
    <row r="55" spans="2:12" s="90" customFormat="1" x14ac:dyDescent="0.15">
      <c r="B55" s="195"/>
      <c r="C55" s="207"/>
      <c r="D55" s="190"/>
      <c r="E55" s="135" t="s">
        <v>454</v>
      </c>
      <c r="F55" s="140" t="s">
        <v>209</v>
      </c>
      <c r="G55" s="140"/>
      <c r="H55" s="140"/>
      <c r="I55" s="140"/>
      <c r="J55" s="140" t="s">
        <v>209</v>
      </c>
      <c r="K55" s="140"/>
      <c r="L55" s="93"/>
    </row>
    <row r="56" spans="2:12" s="90" customFormat="1" ht="18" customHeight="1" x14ac:dyDescent="0.15">
      <c r="B56" s="195"/>
      <c r="C56" s="207"/>
      <c r="D56" s="190"/>
      <c r="E56" s="112" t="s">
        <v>456</v>
      </c>
      <c r="F56" s="140" t="s">
        <v>247</v>
      </c>
      <c r="G56" s="140"/>
      <c r="H56" s="140"/>
      <c r="I56" s="140"/>
      <c r="J56" s="140" t="s">
        <v>209</v>
      </c>
      <c r="K56" s="140"/>
      <c r="L56" s="141"/>
    </row>
    <row r="57" spans="2:12" s="90" customFormat="1" ht="56.25" x14ac:dyDescent="0.15">
      <c r="B57" s="195"/>
      <c r="C57" s="207"/>
      <c r="D57" s="190"/>
      <c r="E57" s="135" t="s">
        <v>457</v>
      </c>
      <c r="F57" s="140" t="s">
        <v>247</v>
      </c>
      <c r="G57" s="140"/>
      <c r="H57" s="140"/>
      <c r="I57" s="140"/>
      <c r="J57" s="140" t="s">
        <v>209</v>
      </c>
      <c r="K57" s="140"/>
      <c r="L57" s="141"/>
    </row>
    <row r="58" spans="2:12" s="90" customFormat="1" ht="18" customHeight="1" x14ac:dyDescent="0.15">
      <c r="B58" s="195"/>
      <c r="C58" s="207"/>
      <c r="D58" s="190"/>
      <c r="E58" s="112" t="s">
        <v>458</v>
      </c>
      <c r="F58" s="140" t="s">
        <v>247</v>
      </c>
      <c r="G58" s="140"/>
      <c r="H58" s="140"/>
      <c r="I58" s="140"/>
      <c r="J58" s="140" t="s">
        <v>209</v>
      </c>
      <c r="K58" s="140"/>
      <c r="L58" s="141"/>
    </row>
    <row r="59" spans="2:12" s="90" customFormat="1" ht="18" customHeight="1" x14ac:dyDescent="0.15">
      <c r="B59" s="195"/>
      <c r="C59" s="207"/>
      <c r="D59" s="190"/>
      <c r="E59" s="112" t="s">
        <v>460</v>
      </c>
      <c r="F59" s="140" t="s">
        <v>247</v>
      </c>
      <c r="G59" s="140"/>
      <c r="H59" s="140"/>
      <c r="I59" s="140"/>
      <c r="J59" s="140" t="s">
        <v>209</v>
      </c>
      <c r="K59" s="140"/>
      <c r="L59" s="141"/>
    </row>
    <row r="60" spans="2:12" s="90" customFormat="1" ht="18" customHeight="1" x14ac:dyDescent="0.15">
      <c r="B60" s="195"/>
      <c r="C60" s="207"/>
      <c r="D60" s="190"/>
      <c r="E60" s="112" t="s">
        <v>325</v>
      </c>
      <c r="F60" s="140" t="s">
        <v>247</v>
      </c>
      <c r="G60" s="140"/>
      <c r="H60" s="140"/>
      <c r="I60" s="140"/>
      <c r="J60" s="140" t="s">
        <v>209</v>
      </c>
      <c r="K60" s="140"/>
      <c r="L60" s="141"/>
    </row>
    <row r="61" spans="2:12" s="90" customFormat="1" ht="18" customHeight="1" x14ac:dyDescent="0.15">
      <c r="B61" s="195"/>
      <c r="C61" s="207"/>
      <c r="D61" s="190"/>
      <c r="E61" s="101" t="s">
        <v>445</v>
      </c>
      <c r="F61" s="140" t="s">
        <v>247</v>
      </c>
      <c r="G61" s="140"/>
      <c r="H61" s="140"/>
      <c r="I61" s="140"/>
      <c r="J61" s="140" t="s">
        <v>209</v>
      </c>
      <c r="K61" s="140"/>
      <c r="L61" s="93"/>
    </row>
    <row r="62" spans="2:12" s="90" customFormat="1" ht="18" customHeight="1" x14ac:dyDescent="0.15">
      <c r="B62" s="195"/>
      <c r="C62" s="207"/>
      <c r="D62" s="190"/>
      <c r="E62" s="101" t="s">
        <v>455</v>
      </c>
      <c r="F62" s="140" t="s">
        <v>247</v>
      </c>
      <c r="G62" s="140"/>
      <c r="H62" s="140"/>
      <c r="I62" s="140"/>
      <c r="J62" s="140" t="s">
        <v>209</v>
      </c>
      <c r="K62" s="140"/>
      <c r="L62" s="141"/>
    </row>
    <row r="63" spans="2:12" s="90" customFormat="1" ht="18" customHeight="1" x14ac:dyDescent="0.15">
      <c r="B63" s="195"/>
      <c r="C63" s="207" t="s">
        <v>451</v>
      </c>
      <c r="D63" s="190" t="s">
        <v>452</v>
      </c>
      <c r="E63" s="101" t="s">
        <v>349</v>
      </c>
      <c r="F63" s="140" t="s">
        <v>247</v>
      </c>
      <c r="G63" s="140"/>
      <c r="H63" s="140"/>
      <c r="I63" s="140"/>
      <c r="J63" s="140" t="s">
        <v>209</v>
      </c>
      <c r="K63" s="140"/>
      <c r="L63" s="220" t="s">
        <v>464</v>
      </c>
    </row>
    <row r="64" spans="2:12" s="90" customFormat="1" ht="18" customHeight="1" x14ac:dyDescent="0.15">
      <c r="B64" s="195"/>
      <c r="C64" s="207"/>
      <c r="D64" s="190"/>
      <c r="E64" s="101" t="s">
        <v>273</v>
      </c>
      <c r="F64" s="140" t="s">
        <v>247</v>
      </c>
      <c r="G64" s="140"/>
      <c r="H64" s="140"/>
      <c r="I64" s="140"/>
      <c r="J64" s="140" t="s">
        <v>209</v>
      </c>
      <c r="K64" s="140"/>
      <c r="L64" s="221"/>
    </row>
    <row r="65" spans="2:12" s="90" customFormat="1" ht="18" customHeight="1" x14ac:dyDescent="0.15">
      <c r="B65" s="195"/>
      <c r="C65" s="207"/>
      <c r="D65" s="190"/>
      <c r="E65" s="112" t="s">
        <v>356</v>
      </c>
      <c r="F65" s="113" t="s">
        <v>247</v>
      </c>
      <c r="G65" s="114"/>
      <c r="H65" s="114"/>
      <c r="I65" s="114"/>
      <c r="J65" s="114" t="s">
        <v>209</v>
      </c>
      <c r="K65" s="113"/>
      <c r="L65" s="221"/>
    </row>
    <row r="66" spans="2:12" s="90" customFormat="1" ht="112.5" x14ac:dyDescent="0.15">
      <c r="B66" s="195"/>
      <c r="C66" s="207"/>
      <c r="D66" s="190"/>
      <c r="E66" s="135" t="s">
        <v>441</v>
      </c>
      <c r="F66" s="140" t="s">
        <v>209</v>
      </c>
      <c r="G66" s="140"/>
      <c r="H66" s="140"/>
      <c r="I66" s="140"/>
      <c r="J66" s="140" t="s">
        <v>209</v>
      </c>
      <c r="K66" s="140"/>
      <c r="L66" s="221"/>
    </row>
    <row r="67" spans="2:12" s="90" customFormat="1" x14ac:dyDescent="0.15">
      <c r="B67" s="195"/>
      <c r="C67" s="207"/>
      <c r="D67" s="190"/>
      <c r="E67" s="112" t="s">
        <v>382</v>
      </c>
      <c r="F67" s="140" t="s">
        <v>247</v>
      </c>
      <c r="G67" s="140"/>
      <c r="H67" s="140"/>
      <c r="I67" s="140"/>
      <c r="J67" s="140" t="s">
        <v>209</v>
      </c>
      <c r="K67" s="140"/>
      <c r="L67" s="221"/>
    </row>
    <row r="68" spans="2:12" s="90" customFormat="1" x14ac:dyDescent="0.15">
      <c r="B68" s="195"/>
      <c r="C68" s="207"/>
      <c r="D68" s="190"/>
      <c r="E68" s="135" t="s">
        <v>465</v>
      </c>
      <c r="F68" s="140" t="s">
        <v>209</v>
      </c>
      <c r="G68" s="140"/>
      <c r="H68" s="140"/>
      <c r="I68" s="140"/>
      <c r="J68" s="140" t="s">
        <v>209</v>
      </c>
      <c r="K68" s="140"/>
      <c r="L68" s="136"/>
    </row>
    <row r="69" spans="2:12" s="90" customFormat="1" x14ac:dyDescent="0.15">
      <c r="B69" s="195"/>
      <c r="C69" s="207"/>
      <c r="D69" s="190"/>
      <c r="E69" s="135" t="s">
        <v>466</v>
      </c>
      <c r="F69" s="140" t="s">
        <v>209</v>
      </c>
      <c r="G69" s="140"/>
      <c r="H69" s="140"/>
      <c r="I69" s="140"/>
      <c r="J69" s="140" t="s">
        <v>209</v>
      </c>
      <c r="K69" s="140"/>
      <c r="L69" s="93"/>
    </row>
    <row r="70" spans="2:12" s="90" customFormat="1" ht="18" customHeight="1" x14ac:dyDescent="0.15">
      <c r="B70" s="195"/>
      <c r="C70" s="207"/>
      <c r="D70" s="190"/>
      <c r="E70" s="112" t="s">
        <v>467</v>
      </c>
      <c r="F70" s="140" t="s">
        <v>247</v>
      </c>
      <c r="G70" s="140"/>
      <c r="H70" s="140"/>
      <c r="I70" s="140"/>
      <c r="J70" s="140" t="s">
        <v>209</v>
      </c>
      <c r="K70" s="140"/>
      <c r="L70" s="141"/>
    </row>
    <row r="71" spans="2:12" s="90" customFormat="1" ht="18" customHeight="1" x14ac:dyDescent="0.15">
      <c r="B71" s="195"/>
      <c r="C71" s="207" t="s">
        <v>468</v>
      </c>
      <c r="D71" s="190" t="s">
        <v>469</v>
      </c>
      <c r="E71" s="101" t="s">
        <v>349</v>
      </c>
      <c r="F71" s="140" t="s">
        <v>247</v>
      </c>
      <c r="G71" s="140"/>
      <c r="H71" s="140"/>
      <c r="I71" s="140"/>
      <c r="J71" s="140" t="s">
        <v>209</v>
      </c>
      <c r="K71" s="140"/>
      <c r="L71" s="136"/>
    </row>
    <row r="72" spans="2:12" s="90" customFormat="1" ht="18" customHeight="1" x14ac:dyDescent="0.15">
      <c r="B72" s="195"/>
      <c r="C72" s="207"/>
      <c r="D72" s="190"/>
      <c r="E72" s="101" t="s">
        <v>273</v>
      </c>
      <c r="F72" s="140" t="s">
        <v>247</v>
      </c>
      <c r="G72" s="140"/>
      <c r="H72" s="140"/>
      <c r="I72" s="140"/>
      <c r="J72" s="140" t="s">
        <v>209</v>
      </c>
      <c r="K72" s="140"/>
      <c r="L72" s="136"/>
    </row>
    <row r="73" spans="2:12" s="90" customFormat="1" ht="18" customHeight="1" x14ac:dyDescent="0.15">
      <c r="B73" s="195"/>
      <c r="C73" s="207"/>
      <c r="D73" s="190"/>
      <c r="E73" s="112" t="s">
        <v>274</v>
      </c>
      <c r="F73" s="113" t="s">
        <v>247</v>
      </c>
      <c r="G73" s="114"/>
      <c r="H73" s="114"/>
      <c r="I73" s="114"/>
      <c r="J73" s="114" t="s">
        <v>209</v>
      </c>
      <c r="K73" s="113"/>
      <c r="L73" s="136"/>
    </row>
    <row r="74" spans="2:12" s="90" customFormat="1" ht="37.5" x14ac:dyDescent="0.15">
      <c r="B74" s="195"/>
      <c r="C74" s="207"/>
      <c r="D74" s="190"/>
      <c r="E74" s="135" t="s">
        <v>482</v>
      </c>
      <c r="F74" s="140" t="s">
        <v>209</v>
      </c>
      <c r="G74" s="140"/>
      <c r="H74" s="140"/>
      <c r="I74" s="140"/>
      <c r="J74" s="140" t="s">
        <v>209</v>
      </c>
      <c r="K74" s="140"/>
      <c r="L74" s="136"/>
    </row>
    <row r="75" spans="2:12" s="90" customFormat="1" x14ac:dyDescent="0.15">
      <c r="B75" s="195"/>
      <c r="C75" s="207"/>
      <c r="D75" s="190"/>
      <c r="E75" s="112" t="s">
        <v>434</v>
      </c>
      <c r="F75" s="140" t="s">
        <v>247</v>
      </c>
      <c r="G75" s="140"/>
      <c r="H75" s="140"/>
      <c r="I75" s="140"/>
      <c r="J75" s="140" t="s">
        <v>209</v>
      </c>
      <c r="K75" s="140"/>
      <c r="L75" s="136"/>
    </row>
    <row r="76" spans="2:12" s="90" customFormat="1" x14ac:dyDescent="0.15">
      <c r="B76" s="195"/>
      <c r="C76" s="207"/>
      <c r="D76" s="190"/>
      <c r="E76" s="135" t="s">
        <v>485</v>
      </c>
      <c r="F76" s="140" t="s">
        <v>247</v>
      </c>
      <c r="G76" s="140"/>
      <c r="H76" s="140"/>
      <c r="I76" s="140"/>
      <c r="J76" s="140" t="s">
        <v>209</v>
      </c>
      <c r="K76" s="140"/>
      <c r="L76" s="141"/>
    </row>
    <row r="77" spans="2:12" s="90" customFormat="1" ht="18" customHeight="1" x14ac:dyDescent="0.15">
      <c r="B77" s="195"/>
      <c r="C77" s="207"/>
      <c r="D77" s="190"/>
      <c r="E77" s="112" t="s">
        <v>480</v>
      </c>
      <c r="F77" s="140" t="s">
        <v>247</v>
      </c>
      <c r="G77" s="140"/>
      <c r="H77" s="140"/>
      <c r="I77" s="140"/>
      <c r="J77" s="140" t="s">
        <v>209</v>
      </c>
      <c r="K77" s="140"/>
      <c r="L77" s="141"/>
    </row>
    <row r="78" spans="2:12" s="90" customFormat="1" ht="37.5" x14ac:dyDescent="0.15">
      <c r="B78" s="195"/>
      <c r="C78" s="207"/>
      <c r="D78" s="190"/>
      <c r="E78" s="135" t="s">
        <v>479</v>
      </c>
      <c r="F78" s="140" t="s">
        <v>247</v>
      </c>
      <c r="G78" s="140"/>
      <c r="H78" s="140"/>
      <c r="I78" s="140"/>
      <c r="J78" s="140" t="s">
        <v>209</v>
      </c>
      <c r="K78" s="140"/>
      <c r="L78" s="141"/>
    </row>
    <row r="79" spans="2:12" s="90" customFormat="1" ht="18" customHeight="1" x14ac:dyDescent="0.15">
      <c r="B79" s="195"/>
      <c r="C79" s="207"/>
      <c r="D79" s="190"/>
      <c r="E79" s="112" t="s">
        <v>293</v>
      </c>
      <c r="F79" s="140" t="s">
        <v>247</v>
      </c>
      <c r="G79" s="140"/>
      <c r="H79" s="140"/>
      <c r="I79" s="140"/>
      <c r="J79" s="140" t="s">
        <v>209</v>
      </c>
      <c r="K79" s="140"/>
      <c r="L79" s="141"/>
    </row>
    <row r="80" spans="2:12" s="90" customFormat="1" ht="18" customHeight="1" x14ac:dyDescent="0.15">
      <c r="B80" s="195"/>
      <c r="C80" s="207" t="s">
        <v>470</v>
      </c>
      <c r="D80" s="190" t="s">
        <v>471</v>
      </c>
      <c r="E80" s="101" t="s">
        <v>220</v>
      </c>
      <c r="F80" s="140" t="s">
        <v>247</v>
      </c>
      <c r="G80" s="140"/>
      <c r="H80" s="140"/>
      <c r="I80" s="140"/>
      <c r="J80" s="140" t="s">
        <v>209</v>
      </c>
      <c r="K80" s="140"/>
      <c r="L80" s="136"/>
    </row>
    <row r="81" spans="2:12" s="90" customFormat="1" x14ac:dyDescent="0.15">
      <c r="B81" s="195"/>
      <c r="C81" s="207"/>
      <c r="D81" s="190"/>
      <c r="E81" s="135" t="s">
        <v>483</v>
      </c>
      <c r="F81" s="140" t="s">
        <v>209</v>
      </c>
      <c r="G81" s="140"/>
      <c r="H81" s="140"/>
      <c r="I81" s="140"/>
      <c r="J81" s="140" t="s">
        <v>209</v>
      </c>
      <c r="K81" s="140"/>
      <c r="L81" s="105"/>
    </row>
    <row r="82" spans="2:12" s="90" customFormat="1" x14ac:dyDescent="0.15">
      <c r="B82" s="195"/>
      <c r="C82" s="207"/>
      <c r="D82" s="190"/>
      <c r="E82" s="135" t="s">
        <v>477</v>
      </c>
      <c r="F82" s="140" t="s">
        <v>247</v>
      </c>
      <c r="G82" s="140"/>
      <c r="H82" s="140"/>
      <c r="I82" s="140"/>
      <c r="J82" s="140" t="s">
        <v>209</v>
      </c>
      <c r="K82" s="140"/>
      <c r="L82" s="141"/>
    </row>
    <row r="83" spans="2:12" s="90" customFormat="1" ht="18" customHeight="1" x14ac:dyDescent="0.15">
      <c r="B83" s="195"/>
      <c r="C83" s="207"/>
      <c r="D83" s="190"/>
      <c r="E83" s="112" t="s">
        <v>293</v>
      </c>
      <c r="F83" s="140" t="s">
        <v>247</v>
      </c>
      <c r="G83" s="140"/>
      <c r="H83" s="140"/>
      <c r="I83" s="140"/>
      <c r="J83" s="140" t="s">
        <v>209</v>
      </c>
      <c r="K83" s="140"/>
      <c r="L83" s="141"/>
    </row>
    <row r="84" spans="2:12" s="90" customFormat="1" ht="18" customHeight="1" x14ac:dyDescent="0.15">
      <c r="B84" s="195"/>
      <c r="C84" s="207"/>
      <c r="D84" s="190"/>
      <c r="E84" s="112" t="s">
        <v>294</v>
      </c>
      <c r="F84" s="140" t="s">
        <v>247</v>
      </c>
      <c r="G84" s="140"/>
      <c r="H84" s="140"/>
      <c r="I84" s="140"/>
      <c r="J84" s="140" t="s">
        <v>209</v>
      </c>
      <c r="K84" s="140"/>
      <c r="L84" s="141"/>
    </row>
    <row r="85" spans="2:12" s="90" customFormat="1" ht="18" customHeight="1" x14ac:dyDescent="0.15">
      <c r="B85" s="195"/>
      <c r="C85" s="207" t="s">
        <v>472</v>
      </c>
      <c r="D85" s="190" t="s">
        <v>473</v>
      </c>
      <c r="E85" s="101" t="s">
        <v>349</v>
      </c>
      <c r="F85" s="140" t="s">
        <v>247</v>
      </c>
      <c r="G85" s="140"/>
      <c r="H85" s="140"/>
      <c r="I85" s="140"/>
      <c r="J85" s="140" t="s">
        <v>209</v>
      </c>
      <c r="K85" s="140"/>
      <c r="L85" s="136"/>
    </row>
    <row r="86" spans="2:12" s="90" customFormat="1" ht="18" customHeight="1" x14ac:dyDescent="0.15">
      <c r="B86" s="195"/>
      <c r="C86" s="207"/>
      <c r="D86" s="190"/>
      <c r="E86" s="101" t="s">
        <v>273</v>
      </c>
      <c r="F86" s="140" t="s">
        <v>247</v>
      </c>
      <c r="G86" s="140"/>
      <c r="H86" s="140"/>
      <c r="I86" s="140"/>
      <c r="J86" s="140" t="s">
        <v>209</v>
      </c>
      <c r="K86" s="140"/>
      <c r="L86" s="136"/>
    </row>
    <row r="87" spans="2:12" s="90" customFormat="1" ht="18" customHeight="1" x14ac:dyDescent="0.15">
      <c r="B87" s="195"/>
      <c r="C87" s="207"/>
      <c r="D87" s="190"/>
      <c r="E87" s="112" t="s">
        <v>274</v>
      </c>
      <c r="F87" s="113" t="s">
        <v>247</v>
      </c>
      <c r="G87" s="114"/>
      <c r="H87" s="114"/>
      <c r="I87" s="114"/>
      <c r="J87" s="114" t="s">
        <v>209</v>
      </c>
      <c r="K87" s="113"/>
      <c r="L87" s="136"/>
    </row>
    <row r="88" spans="2:12" s="90" customFormat="1" ht="37.5" x14ac:dyDescent="0.15">
      <c r="B88" s="195"/>
      <c r="C88" s="207"/>
      <c r="D88" s="190"/>
      <c r="E88" s="135" t="s">
        <v>486</v>
      </c>
      <c r="F88" s="140" t="s">
        <v>209</v>
      </c>
      <c r="G88" s="140"/>
      <c r="H88" s="140"/>
      <c r="I88" s="140"/>
      <c r="J88" s="140" t="s">
        <v>209</v>
      </c>
      <c r="K88" s="140"/>
      <c r="L88" s="136"/>
    </row>
    <row r="89" spans="2:12" s="90" customFormat="1" x14ac:dyDescent="0.15">
      <c r="B89" s="195"/>
      <c r="C89" s="207"/>
      <c r="D89" s="190"/>
      <c r="E89" s="112" t="s">
        <v>434</v>
      </c>
      <c r="F89" s="140" t="s">
        <v>247</v>
      </c>
      <c r="G89" s="140"/>
      <c r="H89" s="140"/>
      <c r="I89" s="140"/>
      <c r="J89" s="140"/>
      <c r="K89" s="140"/>
      <c r="L89" s="136"/>
    </row>
    <row r="90" spans="2:12" s="90" customFormat="1" x14ac:dyDescent="0.15">
      <c r="B90" s="195"/>
      <c r="C90" s="207"/>
      <c r="D90" s="190"/>
      <c r="E90" s="135" t="s">
        <v>484</v>
      </c>
      <c r="F90" s="140" t="s">
        <v>247</v>
      </c>
      <c r="G90" s="140"/>
      <c r="H90" s="140"/>
      <c r="I90" s="140"/>
      <c r="J90" s="140" t="s">
        <v>209</v>
      </c>
      <c r="K90" s="140"/>
      <c r="L90" s="136"/>
    </row>
    <row r="91" spans="2:12" s="90" customFormat="1" x14ac:dyDescent="0.15">
      <c r="B91" s="195"/>
      <c r="C91" s="207"/>
      <c r="D91" s="190"/>
      <c r="E91" s="135" t="s">
        <v>485</v>
      </c>
      <c r="F91" s="140" t="s">
        <v>247</v>
      </c>
      <c r="G91" s="140"/>
      <c r="H91" s="140"/>
      <c r="I91" s="140"/>
      <c r="J91" s="140" t="s">
        <v>209</v>
      </c>
      <c r="K91" s="140"/>
      <c r="L91" s="136"/>
    </row>
    <row r="92" spans="2:12" s="90" customFormat="1" x14ac:dyDescent="0.15">
      <c r="B92" s="195"/>
      <c r="C92" s="207"/>
      <c r="D92" s="190"/>
      <c r="E92" s="112" t="s">
        <v>480</v>
      </c>
      <c r="F92" s="140" t="s">
        <v>209</v>
      </c>
      <c r="G92" s="140"/>
      <c r="H92" s="140"/>
      <c r="I92" s="140"/>
      <c r="J92" s="140" t="s">
        <v>209</v>
      </c>
      <c r="K92" s="140"/>
      <c r="L92" s="136"/>
    </row>
    <row r="93" spans="2:12" s="90" customFormat="1" ht="37.5" x14ac:dyDescent="0.15">
      <c r="B93" s="195"/>
      <c r="C93" s="207"/>
      <c r="D93" s="190"/>
      <c r="E93" s="135" t="s">
        <v>479</v>
      </c>
      <c r="F93" s="140" t="s">
        <v>209</v>
      </c>
      <c r="G93" s="140"/>
      <c r="H93" s="140"/>
      <c r="I93" s="140"/>
      <c r="J93" s="140" t="s">
        <v>209</v>
      </c>
      <c r="K93" s="140"/>
      <c r="L93" s="141"/>
    </row>
    <row r="94" spans="2:12" s="90" customFormat="1" ht="18" customHeight="1" x14ac:dyDescent="0.15">
      <c r="B94" s="195"/>
      <c r="C94" s="207" t="s">
        <v>474</v>
      </c>
      <c r="D94" s="190" t="s">
        <v>475</v>
      </c>
      <c r="E94" s="101" t="s">
        <v>349</v>
      </c>
      <c r="F94" s="140" t="s">
        <v>247</v>
      </c>
      <c r="G94" s="140"/>
      <c r="H94" s="140"/>
      <c r="I94" s="140"/>
      <c r="J94" s="140" t="s">
        <v>209</v>
      </c>
      <c r="K94" s="140"/>
      <c r="L94" s="136"/>
    </row>
    <row r="95" spans="2:12" s="90" customFormat="1" ht="18" customHeight="1" x14ac:dyDescent="0.15">
      <c r="B95" s="195"/>
      <c r="C95" s="207"/>
      <c r="D95" s="190"/>
      <c r="E95" s="101" t="s">
        <v>273</v>
      </c>
      <c r="F95" s="140" t="s">
        <v>247</v>
      </c>
      <c r="G95" s="140"/>
      <c r="H95" s="140"/>
      <c r="I95" s="140"/>
      <c r="J95" s="140" t="s">
        <v>209</v>
      </c>
      <c r="K95" s="140"/>
      <c r="L95" s="136"/>
    </row>
    <row r="96" spans="2:12" s="90" customFormat="1" ht="37.5" x14ac:dyDescent="0.15">
      <c r="B96" s="195"/>
      <c r="C96" s="207"/>
      <c r="D96" s="190"/>
      <c r="E96" s="135" t="s">
        <v>487</v>
      </c>
      <c r="F96" s="113" t="s">
        <v>209</v>
      </c>
      <c r="G96" s="114"/>
      <c r="H96" s="114"/>
      <c r="I96" s="114"/>
      <c r="J96" s="114" t="s">
        <v>209</v>
      </c>
      <c r="K96" s="113"/>
      <c r="L96" s="136"/>
    </row>
    <row r="97" spans="2:12" s="90" customFormat="1" ht="112.5" x14ac:dyDescent="0.15">
      <c r="B97" s="195"/>
      <c r="C97" s="207"/>
      <c r="D97" s="190"/>
      <c r="E97" s="135" t="s">
        <v>488</v>
      </c>
      <c r="F97" s="140" t="s">
        <v>209</v>
      </c>
      <c r="G97" s="140"/>
      <c r="H97" s="140"/>
      <c r="I97" s="140"/>
      <c r="J97" s="140" t="s">
        <v>209</v>
      </c>
      <c r="K97" s="140"/>
      <c r="L97" s="136"/>
    </row>
    <row r="98" spans="2:12" s="90" customFormat="1" x14ac:dyDescent="0.15">
      <c r="B98" s="195"/>
      <c r="C98" s="207"/>
      <c r="D98" s="190"/>
      <c r="E98" s="112" t="s">
        <v>382</v>
      </c>
      <c r="F98" s="140" t="s">
        <v>247</v>
      </c>
      <c r="G98" s="140"/>
      <c r="H98" s="140"/>
      <c r="I98" s="140"/>
      <c r="J98" s="140" t="s">
        <v>209</v>
      </c>
      <c r="K98" s="140"/>
      <c r="L98" s="136"/>
    </row>
    <row r="99" spans="2:12" s="90" customFormat="1" x14ac:dyDescent="0.15">
      <c r="B99" s="195"/>
      <c r="C99" s="207"/>
      <c r="D99" s="190"/>
      <c r="E99" s="135"/>
      <c r="F99" s="140" t="s">
        <v>209</v>
      </c>
      <c r="G99" s="140"/>
      <c r="H99" s="140"/>
      <c r="I99" s="140"/>
      <c r="J99" s="140" t="s">
        <v>209</v>
      </c>
      <c r="K99" s="140"/>
      <c r="L99" s="136"/>
    </row>
    <row r="100" spans="2:12" s="90" customFormat="1" x14ac:dyDescent="0.15">
      <c r="B100" s="195"/>
      <c r="C100" s="207"/>
      <c r="D100" s="190"/>
      <c r="E100" s="135"/>
      <c r="F100" s="140" t="s">
        <v>209</v>
      </c>
      <c r="G100" s="140"/>
      <c r="H100" s="140"/>
      <c r="I100" s="140"/>
      <c r="J100" s="140" t="s">
        <v>209</v>
      </c>
      <c r="K100" s="140"/>
      <c r="L100" s="141"/>
    </row>
    <row r="101" spans="2:12" s="90" customFormat="1" ht="18" customHeight="1" x14ac:dyDescent="0.15">
      <c r="B101" s="195"/>
      <c r="C101" s="207"/>
      <c r="D101" s="190"/>
      <c r="E101" s="112" t="s">
        <v>293</v>
      </c>
      <c r="F101" s="140" t="s">
        <v>247</v>
      </c>
      <c r="G101" s="140"/>
      <c r="H101" s="140"/>
      <c r="I101" s="140"/>
      <c r="J101" s="140" t="s">
        <v>209</v>
      </c>
      <c r="K101" s="140"/>
      <c r="L101" s="141"/>
    </row>
  </sheetData>
  <mergeCells count="25">
    <mergeCell ref="C85:C93"/>
    <mergeCell ref="D85:D93"/>
    <mergeCell ref="C94:C101"/>
    <mergeCell ref="D94:D101"/>
    <mergeCell ref="C63:C70"/>
    <mergeCell ref="D63:D70"/>
    <mergeCell ref="L63:L67"/>
    <mergeCell ref="C71:C79"/>
    <mergeCell ref="D71:D79"/>
    <mergeCell ref="C80:C84"/>
    <mergeCell ref="D80:D84"/>
    <mergeCell ref="D29:D36"/>
    <mergeCell ref="C37:C48"/>
    <mergeCell ref="D37:D48"/>
    <mergeCell ref="C49:C62"/>
    <mergeCell ref="D49:D62"/>
    <mergeCell ref="L52:L54"/>
    <mergeCell ref="B5:B101"/>
    <mergeCell ref="C5:C11"/>
    <mergeCell ref="D5:D11"/>
    <mergeCell ref="C12:C18"/>
    <mergeCell ref="D12:D18"/>
    <mergeCell ref="C19:C28"/>
    <mergeCell ref="D19:D28"/>
    <mergeCell ref="C29:C36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7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/>
  </sheetViews>
  <sheetFormatPr defaultRowHeight="13.5" x14ac:dyDescent="0.15"/>
  <cols>
    <col min="1" max="1" width="11.625" bestFit="1" customWidth="1"/>
    <col min="3" max="3" width="15.125" bestFit="1" customWidth="1"/>
  </cols>
  <sheetData>
    <row r="1" spans="1:3" x14ac:dyDescent="0.15">
      <c r="A1" t="s">
        <v>10</v>
      </c>
      <c r="B1" t="s">
        <v>2</v>
      </c>
      <c r="C1" t="s">
        <v>11</v>
      </c>
    </row>
    <row r="2" spans="1:3" x14ac:dyDescent="0.15">
      <c r="A2" s="23">
        <v>43466</v>
      </c>
      <c r="B2" t="s">
        <v>12</v>
      </c>
      <c r="C2" t="s">
        <v>13</v>
      </c>
    </row>
    <row r="3" spans="1:3" x14ac:dyDescent="0.15">
      <c r="A3" s="23">
        <v>43479</v>
      </c>
      <c r="B3" t="s">
        <v>0</v>
      </c>
      <c r="C3" t="s">
        <v>14</v>
      </c>
    </row>
    <row r="4" spans="1:3" x14ac:dyDescent="0.15">
      <c r="A4" s="23">
        <v>43507</v>
      </c>
      <c r="B4" t="s">
        <v>0</v>
      </c>
      <c r="C4" t="s">
        <v>15</v>
      </c>
    </row>
    <row r="5" spans="1:3" x14ac:dyDescent="0.15">
      <c r="A5" s="23">
        <v>43545</v>
      </c>
      <c r="B5" t="s">
        <v>16</v>
      </c>
      <c r="C5" t="s">
        <v>17</v>
      </c>
    </row>
    <row r="6" spans="1:3" x14ac:dyDescent="0.15">
      <c r="A6" s="23">
        <v>43584</v>
      </c>
      <c r="B6" t="s">
        <v>0</v>
      </c>
      <c r="C6" t="s">
        <v>18</v>
      </c>
    </row>
    <row r="7" spans="1:3" x14ac:dyDescent="0.15">
      <c r="A7" s="23">
        <v>43585</v>
      </c>
      <c r="B7" t="s">
        <v>12</v>
      </c>
      <c r="C7" t="s">
        <v>19</v>
      </c>
    </row>
    <row r="8" spans="1:3" x14ac:dyDescent="0.15">
      <c r="A8" s="23">
        <v>43586</v>
      </c>
      <c r="B8" t="s">
        <v>20</v>
      </c>
      <c r="C8" t="s">
        <v>21</v>
      </c>
    </row>
    <row r="9" spans="1:3" x14ac:dyDescent="0.15">
      <c r="A9" s="23">
        <v>43587</v>
      </c>
      <c r="B9" t="s">
        <v>16</v>
      </c>
      <c r="C9" t="s">
        <v>19</v>
      </c>
    </row>
    <row r="10" spans="1:3" x14ac:dyDescent="0.15">
      <c r="A10" s="23">
        <v>43588</v>
      </c>
      <c r="B10" t="s">
        <v>22</v>
      </c>
      <c r="C10" t="s">
        <v>23</v>
      </c>
    </row>
    <row r="11" spans="1:3" x14ac:dyDescent="0.15">
      <c r="A11" s="23">
        <v>43589</v>
      </c>
      <c r="B11" t="s">
        <v>24</v>
      </c>
      <c r="C11" t="s">
        <v>25</v>
      </c>
    </row>
    <row r="12" spans="1:3" x14ac:dyDescent="0.15">
      <c r="A12" s="23">
        <v>43590</v>
      </c>
      <c r="B12" t="s">
        <v>1</v>
      </c>
      <c r="C12" t="s">
        <v>26</v>
      </c>
    </row>
    <row r="13" spans="1:3" x14ac:dyDescent="0.15">
      <c r="A13" s="23">
        <v>43591</v>
      </c>
      <c r="B13" t="s">
        <v>0</v>
      </c>
      <c r="C13" t="s">
        <v>27</v>
      </c>
    </row>
    <row r="14" spans="1:3" x14ac:dyDescent="0.15">
      <c r="A14" s="23">
        <v>43661</v>
      </c>
      <c r="B14" t="s">
        <v>0</v>
      </c>
      <c r="C14" t="s">
        <v>28</v>
      </c>
    </row>
    <row r="15" spans="1:3" x14ac:dyDescent="0.15">
      <c r="A15" s="23">
        <v>43688</v>
      </c>
      <c r="B15" t="s">
        <v>1</v>
      </c>
      <c r="C15" t="s">
        <v>29</v>
      </c>
    </row>
    <row r="16" spans="1:3" x14ac:dyDescent="0.15">
      <c r="A16" s="23">
        <v>43689</v>
      </c>
      <c r="B16" t="s">
        <v>0</v>
      </c>
      <c r="C16" t="s">
        <v>27</v>
      </c>
    </row>
    <row r="17" spans="1:3" x14ac:dyDescent="0.15">
      <c r="A17" s="23">
        <v>43724</v>
      </c>
      <c r="B17" t="s">
        <v>0</v>
      </c>
      <c r="C17" t="s">
        <v>30</v>
      </c>
    </row>
    <row r="18" spans="1:3" x14ac:dyDescent="0.15">
      <c r="A18" s="23">
        <v>43731</v>
      </c>
      <c r="B18" t="s">
        <v>0</v>
      </c>
      <c r="C18" t="s">
        <v>31</v>
      </c>
    </row>
    <row r="19" spans="1:3" x14ac:dyDescent="0.15">
      <c r="A19" s="23">
        <v>43752</v>
      </c>
      <c r="B19" t="s">
        <v>0</v>
      </c>
      <c r="C19" t="s">
        <v>32</v>
      </c>
    </row>
    <row r="20" spans="1:3" x14ac:dyDescent="0.15">
      <c r="A20" s="23">
        <v>43760</v>
      </c>
      <c r="B20" t="s">
        <v>12</v>
      </c>
      <c r="C20" t="s">
        <v>33</v>
      </c>
    </row>
    <row r="21" spans="1:3" x14ac:dyDescent="0.15">
      <c r="A21" s="23">
        <v>43772</v>
      </c>
      <c r="B21" t="s">
        <v>1</v>
      </c>
      <c r="C21" t="s">
        <v>34</v>
      </c>
    </row>
    <row r="22" spans="1:3" x14ac:dyDescent="0.15">
      <c r="A22" s="23">
        <v>43773</v>
      </c>
      <c r="B22" t="s">
        <v>0</v>
      </c>
      <c r="C22" t="s">
        <v>27</v>
      </c>
    </row>
    <row r="23" spans="1:3" x14ac:dyDescent="0.15">
      <c r="A23" s="23">
        <v>43792</v>
      </c>
      <c r="B23" t="s">
        <v>24</v>
      </c>
      <c r="C23" t="s">
        <v>35</v>
      </c>
    </row>
    <row r="24" spans="1:3" x14ac:dyDescent="0.15">
      <c r="A24" s="23">
        <v>43831</v>
      </c>
      <c r="B24" t="s">
        <v>20</v>
      </c>
      <c r="C24" t="s">
        <v>13</v>
      </c>
    </row>
    <row r="25" spans="1:3" x14ac:dyDescent="0.15">
      <c r="A25" s="23">
        <v>43843</v>
      </c>
      <c r="B25" t="s">
        <v>0</v>
      </c>
      <c r="C25" t="s">
        <v>14</v>
      </c>
    </row>
    <row r="26" spans="1:3" x14ac:dyDescent="0.15">
      <c r="A26" s="23">
        <v>43872</v>
      </c>
      <c r="B26" t="s">
        <v>12</v>
      </c>
      <c r="C26" t="s">
        <v>15</v>
      </c>
    </row>
    <row r="27" spans="1:3" x14ac:dyDescent="0.15">
      <c r="A27" s="23">
        <v>43884</v>
      </c>
      <c r="B27" t="s">
        <v>1</v>
      </c>
      <c r="C27" t="s">
        <v>36</v>
      </c>
    </row>
    <row r="28" spans="1:3" x14ac:dyDescent="0.15">
      <c r="A28" s="23">
        <v>43885</v>
      </c>
      <c r="B28" t="s">
        <v>0</v>
      </c>
      <c r="C28" t="s">
        <v>27</v>
      </c>
    </row>
    <row r="29" spans="1:3" x14ac:dyDescent="0.15">
      <c r="A29" s="23">
        <v>43910</v>
      </c>
      <c r="B29" t="s">
        <v>22</v>
      </c>
      <c r="C29" t="s">
        <v>17</v>
      </c>
    </row>
    <row r="30" spans="1:3" x14ac:dyDescent="0.15">
      <c r="A30" s="23">
        <v>43950</v>
      </c>
      <c r="B30" t="s">
        <v>20</v>
      </c>
      <c r="C30" t="s">
        <v>18</v>
      </c>
    </row>
    <row r="31" spans="1:3" x14ac:dyDescent="0.15">
      <c r="A31" s="23">
        <v>43954</v>
      </c>
      <c r="B31" t="s">
        <v>1</v>
      </c>
      <c r="C31" t="s">
        <v>23</v>
      </c>
    </row>
    <row r="32" spans="1:3" x14ac:dyDescent="0.15">
      <c r="A32" s="23">
        <v>43955</v>
      </c>
      <c r="B32" t="s">
        <v>0</v>
      </c>
      <c r="C32" t="s">
        <v>25</v>
      </c>
    </row>
    <row r="33" spans="1:3" x14ac:dyDescent="0.15">
      <c r="A33" s="23">
        <v>43956</v>
      </c>
      <c r="B33" t="s">
        <v>12</v>
      </c>
      <c r="C33" t="s">
        <v>26</v>
      </c>
    </row>
    <row r="34" spans="1:3" x14ac:dyDescent="0.15">
      <c r="A34" s="23">
        <v>43957</v>
      </c>
      <c r="B34" t="s">
        <v>20</v>
      </c>
      <c r="C34" t="s">
        <v>27</v>
      </c>
    </row>
    <row r="35" spans="1:3" x14ac:dyDescent="0.15">
      <c r="A35" s="23">
        <v>44035</v>
      </c>
      <c r="B35" t="s">
        <v>16</v>
      </c>
      <c r="C35" t="s">
        <v>28</v>
      </c>
    </row>
    <row r="36" spans="1:3" x14ac:dyDescent="0.15">
      <c r="A36" s="23">
        <v>44036</v>
      </c>
      <c r="B36" t="s">
        <v>22</v>
      </c>
      <c r="C36" t="s">
        <v>37</v>
      </c>
    </row>
    <row r="37" spans="1:3" x14ac:dyDescent="0.15">
      <c r="A37" s="23">
        <v>44053</v>
      </c>
      <c r="B37" t="s">
        <v>0</v>
      </c>
      <c r="C37" t="s">
        <v>29</v>
      </c>
    </row>
    <row r="38" spans="1:3" x14ac:dyDescent="0.15">
      <c r="A38" s="23">
        <v>44095</v>
      </c>
      <c r="B38" t="s">
        <v>0</v>
      </c>
      <c r="C38" t="s">
        <v>30</v>
      </c>
    </row>
    <row r="39" spans="1:3" x14ac:dyDescent="0.15">
      <c r="A39" s="23">
        <v>44096</v>
      </c>
      <c r="B39" t="s">
        <v>12</v>
      </c>
      <c r="C39" t="s">
        <v>31</v>
      </c>
    </row>
    <row r="40" spans="1:3" x14ac:dyDescent="0.15">
      <c r="A40" s="23">
        <v>44138</v>
      </c>
      <c r="B40" t="s">
        <v>12</v>
      </c>
      <c r="C40" t="s">
        <v>34</v>
      </c>
    </row>
    <row r="41" spans="1:3" x14ac:dyDescent="0.15">
      <c r="A41" s="23">
        <v>44158</v>
      </c>
      <c r="B41" t="s">
        <v>0</v>
      </c>
      <c r="C41" t="s">
        <v>35</v>
      </c>
    </row>
    <row r="42" spans="1:3" x14ac:dyDescent="0.15">
      <c r="A42" s="23">
        <v>44197</v>
      </c>
      <c r="B42" t="s">
        <v>22</v>
      </c>
      <c r="C42" t="s">
        <v>13</v>
      </c>
    </row>
    <row r="43" spans="1:3" x14ac:dyDescent="0.15">
      <c r="A43" s="23">
        <v>44207</v>
      </c>
      <c r="B43" t="s">
        <v>0</v>
      </c>
      <c r="C43" t="s">
        <v>14</v>
      </c>
    </row>
    <row r="44" spans="1:3" x14ac:dyDescent="0.15">
      <c r="A44" s="23">
        <v>44238</v>
      </c>
      <c r="B44" t="s">
        <v>16</v>
      </c>
      <c r="C44" t="s">
        <v>15</v>
      </c>
    </row>
    <row r="45" spans="1:3" x14ac:dyDescent="0.15">
      <c r="A45" s="23">
        <v>44250</v>
      </c>
      <c r="B45" t="s">
        <v>12</v>
      </c>
      <c r="C45" t="s">
        <v>36</v>
      </c>
    </row>
    <row r="46" spans="1:3" x14ac:dyDescent="0.15">
      <c r="A46" s="23">
        <v>44275</v>
      </c>
      <c r="B46" t="s">
        <v>24</v>
      </c>
      <c r="C46" t="s">
        <v>17</v>
      </c>
    </row>
    <row r="47" spans="1:3" x14ac:dyDescent="0.15">
      <c r="A47" s="23">
        <v>44315</v>
      </c>
      <c r="B47" t="s">
        <v>16</v>
      </c>
      <c r="C47" t="s">
        <v>18</v>
      </c>
    </row>
    <row r="48" spans="1:3" x14ac:dyDescent="0.15">
      <c r="A48" s="23">
        <v>44319</v>
      </c>
      <c r="B48" t="s">
        <v>0</v>
      </c>
      <c r="C48" t="s">
        <v>23</v>
      </c>
    </row>
    <row r="49" spans="1:3" x14ac:dyDescent="0.15">
      <c r="A49" s="23">
        <v>44320</v>
      </c>
      <c r="B49" t="s">
        <v>12</v>
      </c>
      <c r="C49" t="s">
        <v>25</v>
      </c>
    </row>
    <row r="50" spans="1:3" x14ac:dyDescent="0.15">
      <c r="A50" s="23">
        <v>44321</v>
      </c>
      <c r="B50" t="s">
        <v>20</v>
      </c>
      <c r="C50" t="s">
        <v>26</v>
      </c>
    </row>
    <row r="51" spans="1:3" x14ac:dyDescent="0.15">
      <c r="A51" s="23">
        <v>44396</v>
      </c>
      <c r="B51" t="s">
        <v>0</v>
      </c>
      <c r="C51" t="s">
        <v>28</v>
      </c>
    </row>
    <row r="52" spans="1:3" x14ac:dyDescent="0.15">
      <c r="A52" s="23">
        <v>44419</v>
      </c>
      <c r="B52" t="s">
        <v>20</v>
      </c>
      <c r="C52" t="s">
        <v>29</v>
      </c>
    </row>
    <row r="53" spans="1:3" x14ac:dyDescent="0.15">
      <c r="A53" s="23">
        <v>44459</v>
      </c>
      <c r="B53" t="s">
        <v>0</v>
      </c>
      <c r="C53" t="s">
        <v>30</v>
      </c>
    </row>
    <row r="54" spans="1:3" x14ac:dyDescent="0.15">
      <c r="A54" s="23">
        <v>44462</v>
      </c>
      <c r="B54" t="s">
        <v>16</v>
      </c>
      <c r="C54" t="s">
        <v>31</v>
      </c>
    </row>
    <row r="55" spans="1:3" x14ac:dyDescent="0.15">
      <c r="A55" s="23">
        <v>44480</v>
      </c>
      <c r="B55" t="s">
        <v>0</v>
      </c>
      <c r="C55" t="s">
        <v>37</v>
      </c>
    </row>
    <row r="56" spans="1:3" x14ac:dyDescent="0.15">
      <c r="A56" s="23">
        <v>44503</v>
      </c>
      <c r="B56" t="s">
        <v>20</v>
      </c>
      <c r="C56" t="s">
        <v>34</v>
      </c>
    </row>
    <row r="57" spans="1:3" x14ac:dyDescent="0.15">
      <c r="A57" s="23">
        <v>44523</v>
      </c>
      <c r="B57" t="s">
        <v>12</v>
      </c>
      <c r="C57" t="s">
        <v>35</v>
      </c>
    </row>
    <row r="58" spans="1:3" x14ac:dyDescent="0.15">
      <c r="A58" s="23">
        <v>44562</v>
      </c>
      <c r="B58" t="s">
        <v>24</v>
      </c>
      <c r="C58" t="s">
        <v>13</v>
      </c>
    </row>
    <row r="59" spans="1:3" x14ac:dyDescent="0.15">
      <c r="A59" s="23">
        <v>44571</v>
      </c>
      <c r="B59" t="s">
        <v>0</v>
      </c>
      <c r="C59" t="s">
        <v>14</v>
      </c>
    </row>
    <row r="60" spans="1:3" x14ac:dyDescent="0.15">
      <c r="A60" s="23">
        <v>44603</v>
      </c>
      <c r="B60" t="s">
        <v>22</v>
      </c>
      <c r="C60" t="s">
        <v>15</v>
      </c>
    </row>
    <row r="61" spans="1:3" x14ac:dyDescent="0.15">
      <c r="A61" s="23">
        <v>44615</v>
      </c>
      <c r="B61" t="s">
        <v>20</v>
      </c>
      <c r="C61" t="s">
        <v>36</v>
      </c>
    </row>
    <row r="62" spans="1:3" x14ac:dyDescent="0.15">
      <c r="A62" s="23">
        <v>44641</v>
      </c>
      <c r="B62" t="s">
        <v>0</v>
      </c>
      <c r="C62" t="s">
        <v>17</v>
      </c>
    </row>
    <row r="63" spans="1:3" x14ac:dyDescent="0.15">
      <c r="A63" s="23">
        <v>44680</v>
      </c>
      <c r="B63" t="s">
        <v>22</v>
      </c>
      <c r="C63" t="s">
        <v>18</v>
      </c>
    </row>
    <row r="64" spans="1:3" x14ac:dyDescent="0.15">
      <c r="A64" s="23">
        <v>44684</v>
      </c>
      <c r="B64" t="s">
        <v>12</v>
      </c>
      <c r="C64" t="s">
        <v>23</v>
      </c>
    </row>
    <row r="65" spans="1:3" x14ac:dyDescent="0.15">
      <c r="A65" s="23">
        <v>44685</v>
      </c>
      <c r="B65" t="s">
        <v>20</v>
      </c>
      <c r="C65" t="s">
        <v>25</v>
      </c>
    </row>
    <row r="66" spans="1:3" x14ac:dyDescent="0.15">
      <c r="A66" s="23">
        <v>44686</v>
      </c>
      <c r="B66" t="s">
        <v>16</v>
      </c>
      <c r="C66" t="s">
        <v>26</v>
      </c>
    </row>
    <row r="67" spans="1:3" x14ac:dyDescent="0.15">
      <c r="A67" s="23">
        <v>44760</v>
      </c>
      <c r="B67" t="s">
        <v>0</v>
      </c>
      <c r="C67" t="s">
        <v>28</v>
      </c>
    </row>
    <row r="68" spans="1:3" x14ac:dyDescent="0.15">
      <c r="A68" s="23">
        <v>44784</v>
      </c>
      <c r="B68" t="s">
        <v>16</v>
      </c>
      <c r="C68" t="s">
        <v>29</v>
      </c>
    </row>
    <row r="69" spans="1:3" x14ac:dyDescent="0.15">
      <c r="A69" s="23">
        <v>44823</v>
      </c>
      <c r="B69" t="s">
        <v>0</v>
      </c>
      <c r="C69" t="s">
        <v>30</v>
      </c>
    </row>
    <row r="70" spans="1:3" x14ac:dyDescent="0.15">
      <c r="A70" s="23">
        <v>44827</v>
      </c>
      <c r="B70" t="s">
        <v>22</v>
      </c>
      <c r="C70" t="s">
        <v>31</v>
      </c>
    </row>
    <row r="71" spans="1:3" x14ac:dyDescent="0.15">
      <c r="A71" s="23">
        <v>44844</v>
      </c>
      <c r="B71" t="s">
        <v>0</v>
      </c>
      <c r="C71" t="s">
        <v>37</v>
      </c>
    </row>
    <row r="72" spans="1:3" x14ac:dyDescent="0.15">
      <c r="A72" s="23">
        <v>44868</v>
      </c>
      <c r="B72" t="s">
        <v>16</v>
      </c>
      <c r="C72" t="s">
        <v>34</v>
      </c>
    </row>
    <row r="73" spans="1:3" x14ac:dyDescent="0.15">
      <c r="A73" s="23">
        <v>44888</v>
      </c>
      <c r="B73" t="s">
        <v>20</v>
      </c>
      <c r="C73" t="s">
        <v>35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S196"/>
  <sheetViews>
    <sheetView zoomScale="85" zoomScaleNormal="85" workbookViewId="0">
      <pane ySplit="7" topLeftCell="A8" activePane="bottomLeft" state="frozen"/>
      <selection pane="bottomLeft" activeCell="AU52" sqref="AU52"/>
    </sheetView>
  </sheetViews>
  <sheetFormatPr defaultColWidth="3.625" defaultRowHeight="13.5" x14ac:dyDescent="0.15"/>
  <cols>
    <col min="1" max="1" width="2.625" customWidth="1"/>
    <col min="2" max="2" width="9.25" customWidth="1"/>
    <col min="3" max="5" width="3.5" customWidth="1"/>
    <col min="6" max="6" width="23.125" customWidth="1"/>
    <col min="7" max="7" width="4.25" customWidth="1"/>
  </cols>
  <sheetData>
    <row r="2" spans="1:149" x14ac:dyDescent="0.15">
      <c r="A2" s="24" t="s">
        <v>41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</row>
    <row r="4" spans="1:149" x14ac:dyDescent="0.15">
      <c r="B4" s="146"/>
      <c r="C4" s="147"/>
      <c r="D4" s="147"/>
      <c r="E4" s="147"/>
      <c r="F4" s="148"/>
      <c r="G4" s="6" t="s">
        <v>3</v>
      </c>
      <c r="H4" s="7">
        <f>YEAR(H6)</f>
        <v>2019</v>
      </c>
      <c r="I4" s="8" t="str">
        <f>IF(YEAR(I6)=YEAR(H6),"",YEAR(I6))</f>
        <v/>
      </c>
      <c r="J4" s="8" t="str">
        <f t="shared" ref="J4:AB4" si="0">IF(YEAR(J6)=YEAR(I6),"",YEAR(J6))</f>
        <v/>
      </c>
      <c r="K4" s="8" t="str">
        <f t="shared" si="0"/>
        <v/>
      </c>
      <c r="L4" s="8" t="str">
        <f t="shared" si="0"/>
        <v/>
      </c>
      <c r="M4" s="8" t="str">
        <f t="shared" si="0"/>
        <v/>
      </c>
      <c r="N4" s="8" t="str">
        <f t="shared" si="0"/>
        <v/>
      </c>
      <c r="O4" s="8" t="str">
        <f t="shared" si="0"/>
        <v/>
      </c>
      <c r="P4" s="8" t="str">
        <f t="shared" si="0"/>
        <v/>
      </c>
      <c r="Q4" s="8" t="str">
        <f t="shared" si="0"/>
        <v/>
      </c>
      <c r="R4" s="8" t="str">
        <f t="shared" si="0"/>
        <v/>
      </c>
      <c r="S4" s="8" t="str">
        <f t="shared" si="0"/>
        <v/>
      </c>
      <c r="T4" s="8" t="str">
        <f t="shared" si="0"/>
        <v/>
      </c>
      <c r="U4" s="8" t="str">
        <f t="shared" si="0"/>
        <v/>
      </c>
      <c r="V4" s="8" t="str">
        <f t="shared" si="0"/>
        <v/>
      </c>
      <c r="W4" s="8" t="str">
        <f t="shared" si="0"/>
        <v/>
      </c>
      <c r="X4" s="8" t="str">
        <f t="shared" si="0"/>
        <v/>
      </c>
      <c r="Y4" s="8" t="str">
        <f t="shared" si="0"/>
        <v/>
      </c>
      <c r="Z4" s="8" t="str">
        <f t="shared" si="0"/>
        <v/>
      </c>
      <c r="AA4" s="8" t="str">
        <f t="shared" si="0"/>
        <v/>
      </c>
      <c r="AB4" s="8" t="str">
        <f t="shared" si="0"/>
        <v/>
      </c>
      <c r="AC4" s="8" t="str">
        <f t="shared" ref="AC4:CN4" si="1">IF(YEAR(AC6)=YEAR(AB6),"",YEAR(AC6))</f>
        <v/>
      </c>
      <c r="AD4" s="8" t="str">
        <f t="shared" si="1"/>
        <v/>
      </c>
      <c r="AE4" s="8" t="str">
        <f t="shared" si="1"/>
        <v/>
      </c>
      <c r="AF4" s="8" t="str">
        <f t="shared" si="1"/>
        <v/>
      </c>
      <c r="AG4" s="8" t="str">
        <f t="shared" si="1"/>
        <v/>
      </c>
      <c r="AH4" s="8" t="str">
        <f t="shared" si="1"/>
        <v/>
      </c>
      <c r="AI4" s="8" t="str">
        <f t="shared" si="1"/>
        <v/>
      </c>
      <c r="AJ4" s="8" t="str">
        <f t="shared" si="1"/>
        <v/>
      </c>
      <c r="AK4" s="8" t="str">
        <f t="shared" si="1"/>
        <v/>
      </c>
      <c r="AL4" s="8" t="str">
        <f t="shared" si="1"/>
        <v/>
      </c>
      <c r="AM4" s="8" t="str">
        <f t="shared" si="1"/>
        <v/>
      </c>
      <c r="AN4" s="8" t="str">
        <f t="shared" si="1"/>
        <v/>
      </c>
      <c r="AO4" s="8" t="str">
        <f t="shared" si="1"/>
        <v/>
      </c>
      <c r="AP4" s="8" t="str">
        <f t="shared" si="1"/>
        <v/>
      </c>
      <c r="AQ4" s="8" t="str">
        <f t="shared" si="1"/>
        <v/>
      </c>
      <c r="AR4" s="8" t="str">
        <f t="shared" si="1"/>
        <v/>
      </c>
      <c r="AS4" s="8" t="str">
        <f t="shared" si="1"/>
        <v/>
      </c>
      <c r="AT4" s="8" t="str">
        <f t="shared" si="1"/>
        <v/>
      </c>
      <c r="AU4" s="8" t="str">
        <f t="shared" si="1"/>
        <v/>
      </c>
      <c r="AV4" s="8" t="str">
        <f t="shared" si="1"/>
        <v/>
      </c>
      <c r="AW4" s="8" t="str">
        <f t="shared" si="1"/>
        <v/>
      </c>
      <c r="AX4" s="8" t="str">
        <f t="shared" si="1"/>
        <v/>
      </c>
      <c r="AY4" s="8" t="str">
        <f t="shared" si="1"/>
        <v/>
      </c>
      <c r="AZ4" s="8" t="str">
        <f t="shared" si="1"/>
        <v/>
      </c>
      <c r="BA4" s="8" t="str">
        <f t="shared" si="1"/>
        <v/>
      </c>
      <c r="BB4" s="8" t="str">
        <f t="shared" si="1"/>
        <v/>
      </c>
      <c r="BC4" s="8" t="str">
        <f t="shared" si="1"/>
        <v/>
      </c>
      <c r="BD4" s="8" t="str">
        <f t="shared" si="1"/>
        <v/>
      </c>
      <c r="BE4" s="8" t="str">
        <f t="shared" si="1"/>
        <v/>
      </c>
      <c r="BF4" s="8" t="str">
        <f t="shared" si="1"/>
        <v/>
      </c>
      <c r="BG4" s="8">
        <f t="shared" si="1"/>
        <v>2020</v>
      </c>
      <c r="BH4" s="8" t="str">
        <f t="shared" si="1"/>
        <v/>
      </c>
      <c r="BI4" s="8" t="str">
        <f t="shared" si="1"/>
        <v/>
      </c>
      <c r="BJ4" s="8" t="str">
        <f t="shared" si="1"/>
        <v/>
      </c>
      <c r="BK4" s="8" t="str">
        <f t="shared" si="1"/>
        <v/>
      </c>
      <c r="BL4" s="8" t="str">
        <f t="shared" si="1"/>
        <v/>
      </c>
      <c r="BM4" s="8" t="str">
        <f t="shared" si="1"/>
        <v/>
      </c>
      <c r="BN4" s="8" t="str">
        <f t="shared" si="1"/>
        <v/>
      </c>
      <c r="BO4" s="8" t="str">
        <f t="shared" si="1"/>
        <v/>
      </c>
      <c r="BP4" s="8" t="str">
        <f t="shared" si="1"/>
        <v/>
      </c>
      <c r="BQ4" s="8" t="str">
        <f t="shared" si="1"/>
        <v/>
      </c>
      <c r="BR4" s="8" t="str">
        <f t="shared" si="1"/>
        <v/>
      </c>
      <c r="BS4" s="8" t="str">
        <f t="shared" si="1"/>
        <v/>
      </c>
      <c r="BT4" s="8" t="str">
        <f t="shared" si="1"/>
        <v/>
      </c>
      <c r="BU4" s="8" t="str">
        <f t="shared" si="1"/>
        <v/>
      </c>
      <c r="BV4" s="8" t="str">
        <f t="shared" si="1"/>
        <v/>
      </c>
      <c r="BW4" s="8" t="str">
        <f t="shared" si="1"/>
        <v/>
      </c>
      <c r="BX4" s="8" t="str">
        <f t="shared" si="1"/>
        <v/>
      </c>
      <c r="BY4" s="8" t="str">
        <f t="shared" si="1"/>
        <v/>
      </c>
      <c r="BZ4" s="8" t="str">
        <f t="shared" si="1"/>
        <v/>
      </c>
      <c r="CA4" s="8" t="str">
        <f t="shared" si="1"/>
        <v/>
      </c>
      <c r="CB4" s="8" t="str">
        <f t="shared" si="1"/>
        <v/>
      </c>
      <c r="CC4" s="8" t="str">
        <f t="shared" si="1"/>
        <v/>
      </c>
      <c r="CD4" s="8" t="str">
        <f t="shared" si="1"/>
        <v/>
      </c>
      <c r="CE4" s="8" t="str">
        <f t="shared" si="1"/>
        <v/>
      </c>
      <c r="CF4" s="8" t="str">
        <f t="shared" si="1"/>
        <v/>
      </c>
      <c r="CG4" s="8" t="str">
        <f t="shared" si="1"/>
        <v/>
      </c>
      <c r="CH4" s="8" t="str">
        <f t="shared" si="1"/>
        <v/>
      </c>
      <c r="CI4" s="8" t="str">
        <f t="shared" si="1"/>
        <v/>
      </c>
      <c r="CJ4" s="8" t="str">
        <f t="shared" si="1"/>
        <v/>
      </c>
      <c r="CK4" s="8" t="str">
        <f t="shared" si="1"/>
        <v/>
      </c>
      <c r="CL4" s="8" t="str">
        <f t="shared" si="1"/>
        <v/>
      </c>
      <c r="CM4" s="8" t="str">
        <f t="shared" si="1"/>
        <v/>
      </c>
      <c r="CN4" s="8" t="str">
        <f t="shared" si="1"/>
        <v/>
      </c>
      <c r="CO4" s="8" t="str">
        <f t="shared" ref="CO4:ES4" si="2">IF(YEAR(CO6)=YEAR(CN6),"",YEAR(CO6))</f>
        <v/>
      </c>
      <c r="CP4" s="8" t="str">
        <f t="shared" si="2"/>
        <v/>
      </c>
      <c r="CQ4" s="8" t="str">
        <f t="shared" si="2"/>
        <v/>
      </c>
      <c r="CR4" s="8" t="str">
        <f t="shared" si="2"/>
        <v/>
      </c>
      <c r="CS4" s="8" t="str">
        <f t="shared" si="2"/>
        <v/>
      </c>
      <c r="CT4" s="8" t="str">
        <f t="shared" si="2"/>
        <v/>
      </c>
      <c r="CU4" s="8" t="str">
        <f t="shared" si="2"/>
        <v/>
      </c>
      <c r="CV4" s="8" t="str">
        <f t="shared" si="2"/>
        <v/>
      </c>
      <c r="CW4" s="8" t="str">
        <f t="shared" si="2"/>
        <v/>
      </c>
      <c r="CX4" s="8" t="str">
        <f t="shared" si="2"/>
        <v/>
      </c>
      <c r="CY4" s="8" t="str">
        <f t="shared" si="2"/>
        <v/>
      </c>
      <c r="CZ4" s="8" t="str">
        <f t="shared" si="2"/>
        <v/>
      </c>
      <c r="DA4" s="8" t="str">
        <f t="shared" si="2"/>
        <v/>
      </c>
      <c r="DB4" s="8" t="str">
        <f t="shared" si="2"/>
        <v/>
      </c>
      <c r="DC4" s="8" t="str">
        <f t="shared" si="2"/>
        <v/>
      </c>
      <c r="DD4" s="8" t="str">
        <f t="shared" si="2"/>
        <v/>
      </c>
      <c r="DE4" s="8" t="str">
        <f t="shared" si="2"/>
        <v/>
      </c>
      <c r="DF4" s="8" t="str">
        <f t="shared" si="2"/>
        <v/>
      </c>
      <c r="DG4" s="8" t="str">
        <f t="shared" si="2"/>
        <v/>
      </c>
      <c r="DH4" s="8" t="str">
        <f t="shared" si="2"/>
        <v/>
      </c>
      <c r="DI4" s="8" t="str">
        <f t="shared" si="2"/>
        <v/>
      </c>
      <c r="DJ4" s="8" t="str">
        <f t="shared" si="2"/>
        <v/>
      </c>
      <c r="DK4" s="8" t="str">
        <f t="shared" si="2"/>
        <v/>
      </c>
      <c r="DL4" s="8" t="str">
        <f t="shared" si="2"/>
        <v/>
      </c>
      <c r="DM4" s="8" t="str">
        <f t="shared" si="2"/>
        <v/>
      </c>
      <c r="DN4" s="8" t="str">
        <f t="shared" si="2"/>
        <v/>
      </c>
      <c r="DO4" s="8" t="str">
        <f t="shared" si="2"/>
        <v/>
      </c>
      <c r="DP4" s="8" t="str">
        <f t="shared" si="2"/>
        <v/>
      </c>
      <c r="DQ4" s="8" t="str">
        <f t="shared" si="2"/>
        <v/>
      </c>
      <c r="DR4" s="8" t="str">
        <f t="shared" si="2"/>
        <v/>
      </c>
      <c r="DS4" s="8" t="str">
        <f t="shared" si="2"/>
        <v/>
      </c>
      <c r="DT4" s="8" t="str">
        <f t="shared" si="2"/>
        <v/>
      </c>
      <c r="DU4" s="8" t="str">
        <f t="shared" si="2"/>
        <v/>
      </c>
      <c r="DV4" s="8" t="str">
        <f t="shared" si="2"/>
        <v/>
      </c>
      <c r="DW4" s="8" t="str">
        <f t="shared" si="2"/>
        <v/>
      </c>
      <c r="DX4" s="8" t="str">
        <f t="shared" si="2"/>
        <v/>
      </c>
      <c r="DY4" s="8" t="str">
        <f t="shared" si="2"/>
        <v/>
      </c>
      <c r="DZ4" s="8" t="str">
        <f t="shared" si="2"/>
        <v/>
      </c>
      <c r="EA4" s="8" t="str">
        <f t="shared" si="2"/>
        <v/>
      </c>
      <c r="EB4" s="8" t="str">
        <f t="shared" si="2"/>
        <v/>
      </c>
      <c r="EC4" s="8" t="str">
        <f t="shared" si="2"/>
        <v/>
      </c>
      <c r="ED4" s="8" t="str">
        <f t="shared" si="2"/>
        <v/>
      </c>
      <c r="EE4" s="8" t="str">
        <f t="shared" si="2"/>
        <v/>
      </c>
      <c r="EF4" s="8" t="str">
        <f t="shared" si="2"/>
        <v/>
      </c>
      <c r="EG4" s="8" t="str">
        <f t="shared" si="2"/>
        <v/>
      </c>
      <c r="EH4" s="8" t="str">
        <f t="shared" si="2"/>
        <v/>
      </c>
      <c r="EI4" s="8" t="str">
        <f t="shared" si="2"/>
        <v/>
      </c>
      <c r="EJ4" s="8" t="str">
        <f t="shared" si="2"/>
        <v/>
      </c>
      <c r="EK4" s="8" t="str">
        <f t="shared" si="2"/>
        <v/>
      </c>
      <c r="EL4" s="8" t="str">
        <f t="shared" si="2"/>
        <v/>
      </c>
      <c r="EM4" s="8" t="str">
        <f t="shared" si="2"/>
        <v/>
      </c>
      <c r="EN4" s="8" t="str">
        <f t="shared" si="2"/>
        <v/>
      </c>
      <c r="EO4" s="8" t="str">
        <f t="shared" si="2"/>
        <v/>
      </c>
      <c r="EP4" s="8" t="str">
        <f t="shared" si="2"/>
        <v/>
      </c>
      <c r="EQ4" s="8" t="str">
        <f t="shared" si="2"/>
        <v/>
      </c>
      <c r="ER4" s="8" t="str">
        <f t="shared" si="2"/>
        <v/>
      </c>
      <c r="ES4" s="8" t="str">
        <f t="shared" si="2"/>
        <v/>
      </c>
    </row>
    <row r="5" spans="1:149" x14ac:dyDescent="0.15">
      <c r="B5" s="149"/>
      <c r="C5" s="150"/>
      <c r="D5" s="150"/>
      <c r="E5" s="150"/>
      <c r="F5" s="151"/>
      <c r="G5" s="9" t="s">
        <v>4</v>
      </c>
      <c r="H5" s="10">
        <f>MONTH(H6)</f>
        <v>11</v>
      </c>
      <c r="I5" s="11" t="str">
        <f>IF(MONTH(I6)=MONTH(H6),"",MONTH(I6))</f>
        <v/>
      </c>
      <c r="J5" s="11" t="str">
        <f t="shared" ref="J5:AB5" si="3">IF(MONTH(J6)=MONTH(I6),"",MONTH(J6))</f>
        <v/>
      </c>
      <c r="K5" s="11" t="str">
        <f t="shared" si="3"/>
        <v/>
      </c>
      <c r="L5" s="11" t="str">
        <f t="shared" si="3"/>
        <v/>
      </c>
      <c r="M5" s="11" t="str">
        <f t="shared" si="3"/>
        <v/>
      </c>
      <c r="N5" s="11" t="str">
        <f t="shared" si="3"/>
        <v/>
      </c>
      <c r="O5" s="11" t="str">
        <f t="shared" si="3"/>
        <v/>
      </c>
      <c r="P5" s="11" t="str">
        <f t="shared" si="3"/>
        <v/>
      </c>
      <c r="Q5" s="11" t="str">
        <f t="shared" si="3"/>
        <v/>
      </c>
      <c r="R5" s="11" t="str">
        <f t="shared" si="3"/>
        <v/>
      </c>
      <c r="S5" s="11" t="str">
        <f t="shared" si="3"/>
        <v/>
      </c>
      <c r="T5" s="11" t="str">
        <f t="shared" si="3"/>
        <v/>
      </c>
      <c r="U5" s="11" t="str">
        <f t="shared" si="3"/>
        <v/>
      </c>
      <c r="V5" s="11" t="str">
        <f t="shared" si="3"/>
        <v/>
      </c>
      <c r="W5" s="11" t="str">
        <f t="shared" si="3"/>
        <v/>
      </c>
      <c r="X5" s="11" t="str">
        <f t="shared" si="3"/>
        <v/>
      </c>
      <c r="Y5" s="11" t="str">
        <f t="shared" si="3"/>
        <v/>
      </c>
      <c r="Z5" s="11" t="str">
        <f t="shared" si="3"/>
        <v/>
      </c>
      <c r="AA5" s="12" t="str">
        <f t="shared" si="3"/>
        <v/>
      </c>
      <c r="AB5" s="11">
        <f t="shared" si="3"/>
        <v>12</v>
      </c>
      <c r="AC5" s="11" t="str">
        <f t="shared" ref="AC5" si="4">IF(MONTH(AC6)=MONTH(AB6),"",MONTH(AC6))</f>
        <v/>
      </c>
      <c r="AD5" s="11" t="str">
        <f t="shared" ref="AD5" si="5">IF(MONTH(AD6)=MONTH(AC6),"",MONTH(AD6))</f>
        <v/>
      </c>
      <c r="AE5" s="11" t="str">
        <f t="shared" ref="AE5" si="6">IF(MONTH(AE6)=MONTH(AD6),"",MONTH(AE6))</f>
        <v/>
      </c>
      <c r="AF5" s="11" t="str">
        <f t="shared" ref="AF5" si="7">IF(MONTH(AF6)=MONTH(AE6),"",MONTH(AF6))</f>
        <v/>
      </c>
      <c r="AG5" s="11" t="str">
        <f t="shared" ref="AG5" si="8">IF(MONTH(AG6)=MONTH(AF6),"",MONTH(AG6))</f>
        <v/>
      </c>
      <c r="AH5" s="11" t="str">
        <f t="shared" ref="AH5" si="9">IF(MONTH(AH6)=MONTH(AG6),"",MONTH(AH6))</f>
        <v/>
      </c>
      <c r="AI5" s="11" t="str">
        <f t="shared" ref="AI5" si="10">IF(MONTH(AI6)=MONTH(AH6),"",MONTH(AI6))</f>
        <v/>
      </c>
      <c r="AJ5" s="11" t="str">
        <f t="shared" ref="AJ5" si="11">IF(MONTH(AJ6)=MONTH(AI6),"",MONTH(AJ6))</f>
        <v/>
      </c>
      <c r="AK5" s="11" t="str">
        <f t="shared" ref="AK5" si="12">IF(MONTH(AK6)=MONTH(AJ6),"",MONTH(AK6))</f>
        <v/>
      </c>
      <c r="AL5" s="11" t="str">
        <f t="shared" ref="AL5" si="13">IF(MONTH(AL6)=MONTH(AK6),"",MONTH(AL6))</f>
        <v/>
      </c>
      <c r="AM5" s="11" t="str">
        <f t="shared" ref="AM5" si="14">IF(MONTH(AM6)=MONTH(AL6),"",MONTH(AM6))</f>
        <v/>
      </c>
      <c r="AN5" s="11" t="str">
        <f t="shared" ref="AN5" si="15">IF(MONTH(AN6)=MONTH(AM6),"",MONTH(AN6))</f>
        <v/>
      </c>
      <c r="AO5" s="11" t="str">
        <f t="shared" ref="AO5" si="16">IF(MONTH(AO6)=MONTH(AN6),"",MONTH(AO6))</f>
        <v/>
      </c>
      <c r="AP5" s="11" t="str">
        <f t="shared" ref="AP5" si="17">IF(MONTH(AP6)=MONTH(AO6),"",MONTH(AP6))</f>
        <v/>
      </c>
      <c r="AQ5" s="11" t="str">
        <f t="shared" ref="AQ5" si="18">IF(MONTH(AQ6)=MONTH(AP6),"",MONTH(AQ6))</f>
        <v/>
      </c>
      <c r="AR5" s="11" t="str">
        <f t="shared" ref="AR5" si="19">IF(MONTH(AR6)=MONTH(AQ6),"",MONTH(AR6))</f>
        <v/>
      </c>
      <c r="AS5" s="11" t="str">
        <f t="shared" ref="AS5" si="20">IF(MONTH(AS6)=MONTH(AR6),"",MONTH(AS6))</f>
        <v/>
      </c>
      <c r="AT5" s="11" t="str">
        <f t="shared" ref="AT5:AU5" si="21">IF(MONTH(AT6)=MONTH(AS6),"",MONTH(AT6))</f>
        <v/>
      </c>
      <c r="AU5" s="11" t="str">
        <f t="shared" si="21"/>
        <v/>
      </c>
      <c r="AV5" s="11" t="str">
        <f t="shared" ref="AV5" si="22">IF(MONTH(AV6)=MONTH(AU6),"",MONTH(AV6))</f>
        <v/>
      </c>
      <c r="AW5" s="11" t="str">
        <f t="shared" ref="AW5" si="23">IF(MONTH(AW6)=MONTH(AV6),"",MONTH(AW6))</f>
        <v/>
      </c>
      <c r="AX5" s="11" t="str">
        <f t="shared" ref="AX5" si="24">IF(MONTH(AX6)=MONTH(AW6),"",MONTH(AX6))</f>
        <v/>
      </c>
      <c r="AY5" s="11" t="str">
        <f t="shared" ref="AY5" si="25">IF(MONTH(AY6)=MONTH(AX6),"",MONTH(AY6))</f>
        <v/>
      </c>
      <c r="AZ5" s="11" t="str">
        <f t="shared" ref="AZ5" si="26">IF(MONTH(AZ6)=MONTH(AY6),"",MONTH(AZ6))</f>
        <v/>
      </c>
      <c r="BA5" s="11" t="str">
        <f t="shared" ref="BA5" si="27">IF(MONTH(BA6)=MONTH(AZ6),"",MONTH(BA6))</f>
        <v/>
      </c>
      <c r="BB5" s="11" t="str">
        <f t="shared" ref="BB5" si="28">IF(MONTH(BB6)=MONTH(BA6),"",MONTH(BB6))</f>
        <v/>
      </c>
      <c r="BC5" s="11" t="str">
        <f t="shared" ref="BC5" si="29">IF(MONTH(BC6)=MONTH(BB6),"",MONTH(BC6))</f>
        <v/>
      </c>
      <c r="BD5" s="11" t="str">
        <f t="shared" ref="BD5" si="30">IF(MONTH(BD6)=MONTH(BC6),"",MONTH(BD6))</f>
        <v/>
      </c>
      <c r="BE5" s="11" t="str">
        <f t="shared" ref="BE5" si="31">IF(MONTH(BE6)=MONTH(BD6),"",MONTH(BE6))</f>
        <v/>
      </c>
      <c r="BF5" s="11" t="str">
        <f t="shared" ref="BF5" si="32">IF(MONTH(BF6)=MONTH(BE6),"",MONTH(BF6))</f>
        <v/>
      </c>
      <c r="BG5" s="11">
        <f t="shared" ref="BG5" si="33">IF(MONTH(BG6)=MONTH(BF6),"",MONTH(BG6))</f>
        <v>1</v>
      </c>
      <c r="BH5" s="11" t="str">
        <f t="shared" ref="BH5" si="34">IF(MONTH(BH6)=MONTH(BG6),"",MONTH(BH6))</f>
        <v/>
      </c>
      <c r="BI5" s="11" t="str">
        <f t="shared" ref="BI5" si="35">IF(MONTH(BI6)=MONTH(BH6),"",MONTH(BI6))</f>
        <v/>
      </c>
      <c r="BJ5" s="11" t="str">
        <f t="shared" ref="BJ5" si="36">IF(MONTH(BJ6)=MONTH(BI6),"",MONTH(BJ6))</f>
        <v/>
      </c>
      <c r="BK5" s="11" t="str">
        <f t="shared" ref="BK5" si="37">IF(MONTH(BK6)=MONTH(BJ6),"",MONTH(BK6))</f>
        <v/>
      </c>
      <c r="BL5" s="11" t="str">
        <f t="shared" ref="BL5" si="38">IF(MONTH(BL6)=MONTH(BK6),"",MONTH(BL6))</f>
        <v/>
      </c>
      <c r="BM5" s="11" t="str">
        <f t="shared" ref="BM5:BN5" si="39">IF(MONTH(BM6)=MONTH(BL6),"",MONTH(BM6))</f>
        <v/>
      </c>
      <c r="BN5" s="11" t="str">
        <f t="shared" si="39"/>
        <v/>
      </c>
      <c r="BO5" s="11" t="str">
        <f t="shared" ref="BO5" si="40">IF(MONTH(BO6)=MONTH(BN6),"",MONTH(BO6))</f>
        <v/>
      </c>
      <c r="BP5" s="11" t="str">
        <f t="shared" ref="BP5" si="41">IF(MONTH(BP6)=MONTH(BO6),"",MONTH(BP6))</f>
        <v/>
      </c>
      <c r="BQ5" s="11" t="str">
        <f t="shared" ref="BQ5" si="42">IF(MONTH(BQ6)=MONTH(BP6),"",MONTH(BQ6))</f>
        <v/>
      </c>
      <c r="BR5" s="11" t="str">
        <f t="shared" ref="BR5" si="43">IF(MONTH(BR6)=MONTH(BQ6),"",MONTH(BR6))</f>
        <v/>
      </c>
      <c r="BS5" s="11" t="str">
        <f t="shared" ref="BS5" si="44">IF(MONTH(BS6)=MONTH(BR6),"",MONTH(BS6))</f>
        <v/>
      </c>
      <c r="BT5" s="11" t="str">
        <f t="shared" ref="BT5" si="45">IF(MONTH(BT6)=MONTH(BS6),"",MONTH(BT6))</f>
        <v/>
      </c>
      <c r="BU5" s="11" t="str">
        <f t="shared" ref="BU5" si="46">IF(MONTH(BU6)=MONTH(BT6),"",MONTH(BU6))</f>
        <v/>
      </c>
      <c r="BV5" s="11" t="str">
        <f t="shared" ref="BV5" si="47">IF(MONTH(BV6)=MONTH(BU6),"",MONTH(BV6))</f>
        <v/>
      </c>
      <c r="BW5" s="11" t="str">
        <f t="shared" ref="BW5" si="48">IF(MONTH(BW6)=MONTH(BV6),"",MONTH(BW6))</f>
        <v/>
      </c>
      <c r="BX5" s="11" t="str">
        <f t="shared" ref="BX5" si="49">IF(MONTH(BX6)=MONTH(BW6),"",MONTH(BX6))</f>
        <v/>
      </c>
      <c r="BY5" s="11" t="str">
        <f t="shared" ref="BY5" si="50">IF(MONTH(BY6)=MONTH(BX6),"",MONTH(BY6))</f>
        <v/>
      </c>
      <c r="BZ5" s="11" t="str">
        <f t="shared" ref="BZ5" si="51">IF(MONTH(BZ6)=MONTH(BY6),"",MONTH(BZ6))</f>
        <v/>
      </c>
      <c r="CA5" s="11" t="str">
        <f t="shared" ref="CA5" si="52">IF(MONTH(CA6)=MONTH(BZ6),"",MONTH(CA6))</f>
        <v/>
      </c>
      <c r="CB5" s="11" t="str">
        <f t="shared" ref="CB5" si="53">IF(MONTH(CB6)=MONTH(CA6),"",MONTH(CB6))</f>
        <v/>
      </c>
      <c r="CC5" s="11" t="str">
        <f t="shared" ref="CC5" si="54">IF(MONTH(CC6)=MONTH(CB6),"",MONTH(CC6))</f>
        <v/>
      </c>
      <c r="CD5" s="11" t="str">
        <f t="shared" ref="CD5" si="55">IF(MONTH(CD6)=MONTH(CC6),"",MONTH(CD6))</f>
        <v/>
      </c>
      <c r="CE5" s="11" t="str">
        <f t="shared" ref="CE5" si="56">IF(MONTH(CE6)=MONTH(CD6),"",MONTH(CE6))</f>
        <v/>
      </c>
      <c r="CF5" s="11" t="str">
        <f t="shared" ref="CF5:CG5" si="57">IF(MONTH(CF6)=MONTH(CE6),"",MONTH(CF6))</f>
        <v/>
      </c>
      <c r="CG5" s="11" t="str">
        <f t="shared" si="57"/>
        <v/>
      </c>
      <c r="CH5" s="11" t="str">
        <f t="shared" ref="CH5" si="58">IF(MONTH(CH6)=MONTH(CG6),"",MONTH(CH6))</f>
        <v/>
      </c>
      <c r="CI5" s="11" t="str">
        <f t="shared" ref="CI5" si="59">IF(MONTH(CI6)=MONTH(CH6),"",MONTH(CI6))</f>
        <v/>
      </c>
      <c r="CJ5" s="11" t="str">
        <f t="shared" ref="CJ5" si="60">IF(MONTH(CJ6)=MONTH(CI6),"",MONTH(CJ6))</f>
        <v/>
      </c>
      <c r="CK5" s="11" t="str">
        <f t="shared" ref="CK5" si="61">IF(MONTH(CK6)=MONTH(CJ6),"",MONTH(CK6))</f>
        <v/>
      </c>
      <c r="CL5" s="11">
        <f t="shared" ref="CL5" si="62">IF(MONTH(CL6)=MONTH(CK6),"",MONTH(CL6))</f>
        <v>2</v>
      </c>
      <c r="CM5" s="11" t="str">
        <f t="shared" ref="CM5" si="63">IF(MONTH(CM6)=MONTH(CL6),"",MONTH(CM6))</f>
        <v/>
      </c>
      <c r="CN5" s="11" t="str">
        <f t="shared" ref="CN5" si="64">IF(MONTH(CN6)=MONTH(CM6),"",MONTH(CN6))</f>
        <v/>
      </c>
      <c r="CO5" s="11" t="str">
        <f t="shared" ref="CO5" si="65">IF(MONTH(CO6)=MONTH(CN6),"",MONTH(CO6))</f>
        <v/>
      </c>
      <c r="CP5" s="11" t="str">
        <f t="shared" ref="CP5" si="66">IF(MONTH(CP6)=MONTH(CO6),"",MONTH(CP6))</f>
        <v/>
      </c>
      <c r="CQ5" s="11" t="str">
        <f t="shared" ref="CQ5" si="67">IF(MONTH(CQ6)=MONTH(CP6),"",MONTH(CQ6))</f>
        <v/>
      </c>
      <c r="CR5" s="11" t="str">
        <f t="shared" ref="CR5" si="68">IF(MONTH(CR6)=MONTH(CQ6),"",MONTH(CR6))</f>
        <v/>
      </c>
      <c r="CS5" s="11" t="str">
        <f t="shared" ref="CS5" si="69">IF(MONTH(CS6)=MONTH(CR6),"",MONTH(CS6))</f>
        <v/>
      </c>
      <c r="CT5" s="11" t="str">
        <f t="shared" ref="CT5" si="70">IF(MONTH(CT6)=MONTH(CS6),"",MONTH(CT6))</f>
        <v/>
      </c>
      <c r="CU5" s="11" t="str">
        <f t="shared" ref="CU5" si="71">IF(MONTH(CU6)=MONTH(CT6),"",MONTH(CU6))</f>
        <v/>
      </c>
      <c r="CV5" s="11" t="str">
        <f t="shared" ref="CV5" si="72">IF(MONTH(CV6)=MONTH(CU6),"",MONTH(CV6))</f>
        <v/>
      </c>
      <c r="CW5" s="11" t="str">
        <f t="shared" ref="CW5" si="73">IF(MONTH(CW6)=MONTH(CV6),"",MONTH(CW6))</f>
        <v/>
      </c>
      <c r="CX5" s="11" t="str">
        <f t="shared" ref="CX5" si="74">IF(MONTH(CX6)=MONTH(CW6),"",MONTH(CX6))</f>
        <v/>
      </c>
      <c r="CY5" s="11" t="str">
        <f t="shared" ref="CY5:CZ5" si="75">IF(MONTH(CY6)=MONTH(CX6),"",MONTH(CY6))</f>
        <v/>
      </c>
      <c r="CZ5" s="11" t="str">
        <f t="shared" si="75"/>
        <v/>
      </c>
      <c r="DA5" s="11" t="str">
        <f t="shared" ref="DA5" si="76">IF(MONTH(DA6)=MONTH(CZ6),"",MONTH(DA6))</f>
        <v/>
      </c>
      <c r="DB5" s="11" t="str">
        <f t="shared" ref="DB5" si="77">IF(MONTH(DB6)=MONTH(DA6),"",MONTH(DB6))</f>
        <v/>
      </c>
      <c r="DC5" s="11" t="str">
        <f t="shared" ref="DC5" si="78">IF(MONTH(DC6)=MONTH(DB6),"",MONTH(DC6))</f>
        <v/>
      </c>
      <c r="DD5" s="11" t="str">
        <f t="shared" ref="DD5" si="79">IF(MONTH(DD6)=MONTH(DC6),"",MONTH(DD6))</f>
        <v/>
      </c>
      <c r="DE5" s="11" t="str">
        <f t="shared" ref="DE5" si="80">IF(MONTH(DE6)=MONTH(DD6),"",MONTH(DE6))</f>
        <v/>
      </c>
      <c r="DF5" s="11" t="str">
        <f t="shared" ref="DF5" si="81">IF(MONTH(DF6)=MONTH(DE6),"",MONTH(DF6))</f>
        <v/>
      </c>
      <c r="DG5" s="11" t="str">
        <f t="shared" ref="DG5" si="82">IF(MONTH(DG6)=MONTH(DF6),"",MONTH(DG6))</f>
        <v/>
      </c>
      <c r="DH5" s="11" t="str">
        <f t="shared" ref="DH5" si="83">IF(MONTH(DH6)=MONTH(DG6),"",MONTH(DH6))</f>
        <v/>
      </c>
      <c r="DI5" s="11" t="str">
        <f t="shared" ref="DI5" si="84">IF(MONTH(DI6)=MONTH(DH6),"",MONTH(DI6))</f>
        <v/>
      </c>
      <c r="DJ5" s="11" t="str">
        <f t="shared" ref="DJ5" si="85">IF(MONTH(DJ6)=MONTH(DI6),"",MONTH(DJ6))</f>
        <v/>
      </c>
      <c r="DK5" s="11" t="str">
        <f t="shared" ref="DK5" si="86">IF(MONTH(DK6)=MONTH(DJ6),"",MONTH(DK6))</f>
        <v/>
      </c>
      <c r="DL5" s="11" t="str">
        <f t="shared" ref="DL5" si="87">IF(MONTH(DL6)=MONTH(DK6),"",MONTH(DL6))</f>
        <v/>
      </c>
      <c r="DM5" s="11" t="str">
        <f t="shared" ref="DM5" si="88">IF(MONTH(DM6)=MONTH(DL6),"",MONTH(DM6))</f>
        <v/>
      </c>
      <c r="DN5" s="11" t="str">
        <f t="shared" ref="DN5" si="89">IF(MONTH(DN6)=MONTH(DM6),"",MONTH(DN6))</f>
        <v/>
      </c>
      <c r="DO5" s="11">
        <f t="shared" ref="DO5:DP5" si="90">IF(MONTH(DO6)=MONTH(DN6),"",MONTH(DO6))</f>
        <v>3</v>
      </c>
      <c r="DP5" s="11" t="str">
        <f t="shared" si="90"/>
        <v/>
      </c>
      <c r="DQ5" s="11" t="str">
        <f t="shared" ref="DQ5" si="91">IF(MONTH(DQ6)=MONTH(DP6),"",MONTH(DQ6))</f>
        <v/>
      </c>
      <c r="DR5" s="11" t="str">
        <f t="shared" ref="DR5" si="92">IF(MONTH(DR6)=MONTH(DQ6),"",MONTH(DR6))</f>
        <v/>
      </c>
      <c r="DS5" s="11" t="str">
        <f t="shared" ref="DS5" si="93">IF(MONTH(DS6)=MONTH(DR6),"",MONTH(DS6))</f>
        <v/>
      </c>
      <c r="DT5" s="11" t="str">
        <f t="shared" ref="DT5" si="94">IF(MONTH(DT6)=MONTH(DS6),"",MONTH(DT6))</f>
        <v/>
      </c>
      <c r="DU5" s="11" t="str">
        <f t="shared" ref="DU5" si="95">IF(MONTH(DU6)=MONTH(DT6),"",MONTH(DU6))</f>
        <v/>
      </c>
      <c r="DV5" s="11" t="str">
        <f t="shared" ref="DV5" si="96">IF(MONTH(DV6)=MONTH(DU6),"",MONTH(DV6))</f>
        <v/>
      </c>
      <c r="DW5" s="11" t="str">
        <f t="shared" ref="DW5" si="97">IF(MONTH(DW6)=MONTH(DV6),"",MONTH(DW6))</f>
        <v/>
      </c>
      <c r="DX5" s="11" t="str">
        <f t="shared" ref="DX5" si="98">IF(MONTH(DX6)=MONTH(DW6),"",MONTH(DX6))</f>
        <v/>
      </c>
      <c r="DY5" s="11" t="str">
        <f t="shared" ref="DY5" si="99">IF(MONTH(DY6)=MONTH(DX6),"",MONTH(DY6))</f>
        <v/>
      </c>
      <c r="DZ5" s="11" t="str">
        <f t="shared" ref="DZ5" si="100">IF(MONTH(DZ6)=MONTH(DY6),"",MONTH(DZ6))</f>
        <v/>
      </c>
      <c r="EA5" s="11" t="str">
        <f t="shared" ref="EA5" si="101">IF(MONTH(EA6)=MONTH(DZ6),"",MONTH(EA6))</f>
        <v/>
      </c>
      <c r="EB5" s="11" t="str">
        <f t="shared" ref="EB5" si="102">IF(MONTH(EB6)=MONTH(EA6),"",MONTH(EB6))</f>
        <v/>
      </c>
      <c r="EC5" s="11" t="str">
        <f t="shared" ref="EC5" si="103">IF(MONTH(EC6)=MONTH(EB6),"",MONTH(EC6))</f>
        <v/>
      </c>
      <c r="ED5" s="11" t="str">
        <f t="shared" ref="ED5" si="104">IF(MONTH(ED6)=MONTH(EC6),"",MONTH(ED6))</f>
        <v/>
      </c>
      <c r="EE5" s="11" t="str">
        <f t="shared" ref="EE5" si="105">IF(MONTH(EE6)=MONTH(ED6),"",MONTH(EE6))</f>
        <v/>
      </c>
      <c r="EF5" s="11" t="str">
        <f t="shared" ref="EF5" si="106">IF(MONTH(EF6)=MONTH(EE6),"",MONTH(EF6))</f>
        <v/>
      </c>
      <c r="EG5" s="11" t="str">
        <f t="shared" ref="EG5" si="107">IF(MONTH(EG6)=MONTH(EF6),"",MONTH(EG6))</f>
        <v/>
      </c>
      <c r="EH5" s="11" t="str">
        <f t="shared" ref="EH5" si="108">IF(MONTH(EH6)=MONTH(EG6),"",MONTH(EH6))</f>
        <v/>
      </c>
      <c r="EI5" s="11" t="str">
        <f t="shared" ref="EI5" si="109">IF(MONTH(EI6)=MONTH(EH6),"",MONTH(EI6))</f>
        <v/>
      </c>
      <c r="EJ5" s="11" t="str">
        <f t="shared" ref="EJ5" si="110">IF(MONTH(EJ6)=MONTH(EI6),"",MONTH(EJ6))</f>
        <v/>
      </c>
      <c r="EK5" s="11" t="str">
        <f t="shared" ref="EK5" si="111">IF(MONTH(EK6)=MONTH(EJ6),"",MONTH(EK6))</f>
        <v/>
      </c>
      <c r="EL5" s="11" t="str">
        <f t="shared" ref="EL5" si="112">IF(MONTH(EL6)=MONTH(EK6),"",MONTH(EL6))</f>
        <v/>
      </c>
      <c r="EM5" s="11" t="str">
        <f t="shared" ref="EM5" si="113">IF(MONTH(EM6)=MONTH(EL6),"",MONTH(EM6))</f>
        <v/>
      </c>
      <c r="EN5" s="11" t="str">
        <f t="shared" ref="EN5" si="114">IF(MONTH(EN6)=MONTH(EM6),"",MONTH(EN6))</f>
        <v/>
      </c>
      <c r="EO5" s="11" t="str">
        <f t="shared" ref="EO5" si="115">IF(MONTH(EO6)=MONTH(EN6),"",MONTH(EO6))</f>
        <v/>
      </c>
      <c r="EP5" s="11" t="str">
        <f t="shared" ref="EP5" si="116">IF(MONTH(EP6)=MONTH(EO6),"",MONTH(EP6))</f>
        <v/>
      </c>
      <c r="EQ5" s="11" t="str">
        <f t="shared" ref="EQ5" si="117">IF(MONTH(EQ6)=MONTH(EP6),"",MONTH(EQ6))</f>
        <v/>
      </c>
      <c r="ER5" s="11" t="str">
        <f t="shared" ref="ER5" si="118">IF(MONTH(ER6)=MONTH(EQ6),"",MONTH(ER6))</f>
        <v/>
      </c>
      <c r="ES5" s="11" t="str">
        <f t="shared" ref="ES5" si="119">IF(MONTH(ES6)=MONTH(ER6),"",MONTH(ES6))</f>
        <v/>
      </c>
    </row>
    <row r="6" spans="1:149" x14ac:dyDescent="0.15">
      <c r="B6" s="149"/>
      <c r="C6" s="150"/>
      <c r="D6" s="150"/>
      <c r="E6" s="150"/>
      <c r="F6" s="151"/>
      <c r="G6" s="9" t="s">
        <v>5</v>
      </c>
      <c r="H6" s="13">
        <v>43780</v>
      </c>
      <c r="I6" s="25">
        <f>H6+1</f>
        <v>43781</v>
      </c>
      <c r="J6" s="14">
        <f t="shared" ref="J6:AB6" si="120">I6+1</f>
        <v>43782</v>
      </c>
      <c r="K6" s="14">
        <f t="shared" si="120"/>
        <v>43783</v>
      </c>
      <c r="L6" s="14">
        <f t="shared" si="120"/>
        <v>43784</v>
      </c>
      <c r="M6" s="14">
        <f t="shared" si="120"/>
        <v>43785</v>
      </c>
      <c r="N6" s="14">
        <f t="shared" si="120"/>
        <v>43786</v>
      </c>
      <c r="O6" s="14">
        <f t="shared" si="120"/>
        <v>43787</v>
      </c>
      <c r="P6" s="25">
        <f t="shared" si="120"/>
        <v>43788</v>
      </c>
      <c r="Q6" s="14">
        <f t="shared" si="120"/>
        <v>43789</v>
      </c>
      <c r="R6" s="14">
        <f t="shared" si="120"/>
        <v>43790</v>
      </c>
      <c r="S6" s="14">
        <f t="shared" si="120"/>
        <v>43791</v>
      </c>
      <c r="T6" s="14">
        <f t="shared" si="120"/>
        <v>43792</v>
      </c>
      <c r="U6" s="14">
        <f t="shared" si="120"/>
        <v>43793</v>
      </c>
      <c r="V6" s="14">
        <f t="shared" si="120"/>
        <v>43794</v>
      </c>
      <c r="W6" s="25">
        <f t="shared" si="120"/>
        <v>43795</v>
      </c>
      <c r="X6" s="14">
        <f t="shared" si="120"/>
        <v>43796</v>
      </c>
      <c r="Y6" s="14">
        <f t="shared" si="120"/>
        <v>43797</v>
      </c>
      <c r="Z6" s="14">
        <f t="shared" si="120"/>
        <v>43798</v>
      </c>
      <c r="AA6" s="15">
        <f t="shared" si="120"/>
        <v>43799</v>
      </c>
      <c r="AB6" s="16">
        <f t="shared" si="120"/>
        <v>43800</v>
      </c>
      <c r="AC6" s="14">
        <f t="shared" ref="AC6:CN6" si="121">AB6+1</f>
        <v>43801</v>
      </c>
      <c r="AD6" s="25">
        <f t="shared" si="121"/>
        <v>43802</v>
      </c>
      <c r="AE6" s="14">
        <f t="shared" si="121"/>
        <v>43803</v>
      </c>
      <c r="AF6" s="14">
        <f t="shared" si="121"/>
        <v>43804</v>
      </c>
      <c r="AG6" s="14">
        <f t="shared" si="121"/>
        <v>43805</v>
      </c>
      <c r="AH6" s="14">
        <f t="shared" si="121"/>
        <v>43806</v>
      </c>
      <c r="AI6" s="14">
        <f t="shared" si="121"/>
        <v>43807</v>
      </c>
      <c r="AJ6" s="14">
        <f t="shared" si="121"/>
        <v>43808</v>
      </c>
      <c r="AK6" s="25">
        <f t="shared" si="121"/>
        <v>43809</v>
      </c>
      <c r="AL6" s="14">
        <f t="shared" si="121"/>
        <v>43810</v>
      </c>
      <c r="AM6" s="14">
        <f t="shared" si="121"/>
        <v>43811</v>
      </c>
      <c r="AN6" s="14">
        <f t="shared" si="121"/>
        <v>43812</v>
      </c>
      <c r="AO6" s="14">
        <f t="shared" si="121"/>
        <v>43813</v>
      </c>
      <c r="AP6" s="14">
        <f t="shared" si="121"/>
        <v>43814</v>
      </c>
      <c r="AQ6" s="14">
        <f t="shared" si="121"/>
        <v>43815</v>
      </c>
      <c r="AR6" s="25">
        <f t="shared" si="121"/>
        <v>43816</v>
      </c>
      <c r="AS6" s="14">
        <f t="shared" si="121"/>
        <v>43817</v>
      </c>
      <c r="AT6" s="14">
        <f t="shared" si="121"/>
        <v>43818</v>
      </c>
      <c r="AU6" s="14">
        <f t="shared" si="121"/>
        <v>43819</v>
      </c>
      <c r="AV6" s="14">
        <f t="shared" si="121"/>
        <v>43820</v>
      </c>
      <c r="AW6" s="14">
        <f t="shared" si="121"/>
        <v>43821</v>
      </c>
      <c r="AX6" s="14">
        <f t="shared" si="121"/>
        <v>43822</v>
      </c>
      <c r="AY6" s="25">
        <f t="shared" si="121"/>
        <v>43823</v>
      </c>
      <c r="AZ6" s="14">
        <f t="shared" si="121"/>
        <v>43824</v>
      </c>
      <c r="BA6" s="14">
        <f t="shared" si="121"/>
        <v>43825</v>
      </c>
      <c r="BB6" s="14">
        <f t="shared" si="121"/>
        <v>43826</v>
      </c>
      <c r="BC6" s="14">
        <f t="shared" si="121"/>
        <v>43827</v>
      </c>
      <c r="BD6" s="14">
        <f t="shared" si="121"/>
        <v>43828</v>
      </c>
      <c r="BE6" s="14">
        <f t="shared" si="121"/>
        <v>43829</v>
      </c>
      <c r="BF6" s="17">
        <f t="shared" si="121"/>
        <v>43830</v>
      </c>
      <c r="BG6" s="16">
        <f t="shared" si="121"/>
        <v>43831</v>
      </c>
      <c r="BH6" s="14">
        <f t="shared" si="121"/>
        <v>43832</v>
      </c>
      <c r="BI6" s="14">
        <f t="shared" si="121"/>
        <v>43833</v>
      </c>
      <c r="BJ6" s="14">
        <f t="shared" si="121"/>
        <v>43834</v>
      </c>
      <c r="BK6" s="14">
        <f t="shared" si="121"/>
        <v>43835</v>
      </c>
      <c r="BL6" s="14">
        <f t="shared" si="121"/>
        <v>43836</v>
      </c>
      <c r="BM6" s="14">
        <f t="shared" si="121"/>
        <v>43837</v>
      </c>
      <c r="BN6" s="14">
        <f t="shared" si="121"/>
        <v>43838</v>
      </c>
      <c r="BO6" s="14">
        <f t="shared" si="121"/>
        <v>43839</v>
      </c>
      <c r="BP6" s="14">
        <f t="shared" si="121"/>
        <v>43840</v>
      </c>
      <c r="BQ6" s="14">
        <f t="shared" si="121"/>
        <v>43841</v>
      </c>
      <c r="BR6" s="14">
        <f t="shared" si="121"/>
        <v>43842</v>
      </c>
      <c r="BS6" s="14">
        <f t="shared" si="121"/>
        <v>43843</v>
      </c>
      <c r="BT6" s="14">
        <f t="shared" si="121"/>
        <v>43844</v>
      </c>
      <c r="BU6" s="14">
        <f t="shared" si="121"/>
        <v>43845</v>
      </c>
      <c r="BV6" s="14">
        <f t="shared" si="121"/>
        <v>43846</v>
      </c>
      <c r="BW6" s="14">
        <f t="shared" si="121"/>
        <v>43847</v>
      </c>
      <c r="BX6" s="14">
        <f t="shared" si="121"/>
        <v>43848</v>
      </c>
      <c r="BY6" s="14">
        <f t="shared" si="121"/>
        <v>43849</v>
      </c>
      <c r="BZ6" s="14">
        <f t="shared" si="121"/>
        <v>43850</v>
      </c>
      <c r="CA6" s="14">
        <f t="shared" si="121"/>
        <v>43851</v>
      </c>
      <c r="CB6" s="14">
        <f t="shared" si="121"/>
        <v>43852</v>
      </c>
      <c r="CC6" s="14">
        <f t="shared" si="121"/>
        <v>43853</v>
      </c>
      <c r="CD6" s="14">
        <f t="shared" si="121"/>
        <v>43854</v>
      </c>
      <c r="CE6" s="14">
        <f t="shared" si="121"/>
        <v>43855</v>
      </c>
      <c r="CF6" s="14">
        <f t="shared" si="121"/>
        <v>43856</v>
      </c>
      <c r="CG6" s="14">
        <f t="shared" si="121"/>
        <v>43857</v>
      </c>
      <c r="CH6" s="14">
        <f t="shared" si="121"/>
        <v>43858</v>
      </c>
      <c r="CI6" s="14">
        <f t="shared" si="121"/>
        <v>43859</v>
      </c>
      <c r="CJ6" s="14">
        <f t="shared" si="121"/>
        <v>43860</v>
      </c>
      <c r="CK6" s="17">
        <f t="shared" si="121"/>
        <v>43861</v>
      </c>
      <c r="CL6" s="16">
        <f t="shared" si="121"/>
        <v>43862</v>
      </c>
      <c r="CM6" s="14">
        <f t="shared" si="121"/>
        <v>43863</v>
      </c>
      <c r="CN6" s="14">
        <f t="shared" si="121"/>
        <v>43864</v>
      </c>
      <c r="CO6" s="14">
        <f t="shared" ref="CO6:ES6" si="122">CN6+1</f>
        <v>43865</v>
      </c>
      <c r="CP6" s="14">
        <f t="shared" si="122"/>
        <v>43866</v>
      </c>
      <c r="CQ6" s="14">
        <f t="shared" si="122"/>
        <v>43867</v>
      </c>
      <c r="CR6" s="14">
        <f t="shared" si="122"/>
        <v>43868</v>
      </c>
      <c r="CS6" s="14">
        <f t="shared" si="122"/>
        <v>43869</v>
      </c>
      <c r="CT6" s="14">
        <f t="shared" si="122"/>
        <v>43870</v>
      </c>
      <c r="CU6" s="14">
        <f t="shared" si="122"/>
        <v>43871</v>
      </c>
      <c r="CV6" s="14">
        <f t="shared" si="122"/>
        <v>43872</v>
      </c>
      <c r="CW6" s="14">
        <f t="shared" si="122"/>
        <v>43873</v>
      </c>
      <c r="CX6" s="14">
        <f t="shared" si="122"/>
        <v>43874</v>
      </c>
      <c r="CY6" s="14">
        <f t="shared" si="122"/>
        <v>43875</v>
      </c>
      <c r="CZ6" s="14">
        <f t="shared" si="122"/>
        <v>43876</v>
      </c>
      <c r="DA6" s="14">
        <f t="shared" si="122"/>
        <v>43877</v>
      </c>
      <c r="DB6" s="14">
        <f t="shared" si="122"/>
        <v>43878</v>
      </c>
      <c r="DC6" s="14">
        <f t="shared" si="122"/>
        <v>43879</v>
      </c>
      <c r="DD6" s="14">
        <f t="shared" si="122"/>
        <v>43880</v>
      </c>
      <c r="DE6" s="14">
        <f t="shared" si="122"/>
        <v>43881</v>
      </c>
      <c r="DF6" s="14">
        <f t="shared" si="122"/>
        <v>43882</v>
      </c>
      <c r="DG6" s="14">
        <f t="shared" si="122"/>
        <v>43883</v>
      </c>
      <c r="DH6" s="14">
        <f t="shared" si="122"/>
        <v>43884</v>
      </c>
      <c r="DI6" s="14">
        <f t="shared" si="122"/>
        <v>43885</v>
      </c>
      <c r="DJ6" s="14">
        <f t="shared" si="122"/>
        <v>43886</v>
      </c>
      <c r="DK6" s="14">
        <f t="shared" si="122"/>
        <v>43887</v>
      </c>
      <c r="DL6" s="14">
        <f t="shared" si="122"/>
        <v>43888</v>
      </c>
      <c r="DM6" s="14">
        <f t="shared" si="122"/>
        <v>43889</v>
      </c>
      <c r="DN6" s="17">
        <f t="shared" si="122"/>
        <v>43890</v>
      </c>
      <c r="DO6" s="16">
        <f t="shared" si="122"/>
        <v>43891</v>
      </c>
      <c r="DP6" s="14">
        <f t="shared" si="122"/>
        <v>43892</v>
      </c>
      <c r="DQ6" s="14">
        <f t="shared" si="122"/>
        <v>43893</v>
      </c>
      <c r="DR6" s="14">
        <f t="shared" si="122"/>
        <v>43894</v>
      </c>
      <c r="DS6" s="14">
        <f t="shared" si="122"/>
        <v>43895</v>
      </c>
      <c r="DT6" s="14">
        <f t="shared" si="122"/>
        <v>43896</v>
      </c>
      <c r="DU6" s="14">
        <f t="shared" si="122"/>
        <v>43897</v>
      </c>
      <c r="DV6" s="14">
        <f t="shared" si="122"/>
        <v>43898</v>
      </c>
      <c r="DW6" s="14">
        <f t="shared" si="122"/>
        <v>43899</v>
      </c>
      <c r="DX6" s="14">
        <f t="shared" si="122"/>
        <v>43900</v>
      </c>
      <c r="DY6" s="14">
        <f t="shared" si="122"/>
        <v>43901</v>
      </c>
      <c r="DZ6" s="14">
        <f t="shared" si="122"/>
        <v>43902</v>
      </c>
      <c r="EA6" s="14">
        <f t="shared" si="122"/>
        <v>43903</v>
      </c>
      <c r="EB6" s="14">
        <f t="shared" si="122"/>
        <v>43904</v>
      </c>
      <c r="EC6" s="14">
        <f t="shared" si="122"/>
        <v>43905</v>
      </c>
      <c r="ED6" s="14">
        <f t="shared" si="122"/>
        <v>43906</v>
      </c>
      <c r="EE6" s="14">
        <f t="shared" si="122"/>
        <v>43907</v>
      </c>
      <c r="EF6" s="14">
        <f t="shared" si="122"/>
        <v>43908</v>
      </c>
      <c r="EG6" s="14">
        <f t="shared" si="122"/>
        <v>43909</v>
      </c>
      <c r="EH6" s="14">
        <f t="shared" si="122"/>
        <v>43910</v>
      </c>
      <c r="EI6" s="14">
        <f t="shared" si="122"/>
        <v>43911</v>
      </c>
      <c r="EJ6" s="14">
        <f t="shared" si="122"/>
        <v>43912</v>
      </c>
      <c r="EK6" s="14">
        <f t="shared" si="122"/>
        <v>43913</v>
      </c>
      <c r="EL6" s="14">
        <f t="shared" si="122"/>
        <v>43914</v>
      </c>
      <c r="EM6" s="14">
        <f t="shared" si="122"/>
        <v>43915</v>
      </c>
      <c r="EN6" s="14">
        <f t="shared" si="122"/>
        <v>43916</v>
      </c>
      <c r="EO6" s="14">
        <f t="shared" si="122"/>
        <v>43917</v>
      </c>
      <c r="EP6" s="14">
        <f t="shared" si="122"/>
        <v>43918</v>
      </c>
      <c r="EQ6" s="14">
        <f t="shared" si="122"/>
        <v>43919</v>
      </c>
      <c r="ER6" s="14">
        <f t="shared" si="122"/>
        <v>43920</v>
      </c>
      <c r="ES6" s="17">
        <f t="shared" si="122"/>
        <v>43921</v>
      </c>
    </row>
    <row r="7" spans="1:149" x14ac:dyDescent="0.15">
      <c r="B7" s="152"/>
      <c r="C7" s="153"/>
      <c r="D7" s="153"/>
      <c r="E7" s="153"/>
      <c r="F7" s="154"/>
      <c r="G7" s="9" t="s">
        <v>6</v>
      </c>
      <c r="H7" s="18">
        <f>H6</f>
        <v>43780</v>
      </c>
      <c r="I7" s="26">
        <f t="shared" ref="I7:AA7" si="123">I6</f>
        <v>43781</v>
      </c>
      <c r="J7" s="19">
        <f t="shared" si="123"/>
        <v>43782</v>
      </c>
      <c r="K7" s="19">
        <f t="shared" si="123"/>
        <v>43783</v>
      </c>
      <c r="L7" s="19">
        <f t="shared" si="123"/>
        <v>43784</v>
      </c>
      <c r="M7" s="19">
        <f t="shared" si="123"/>
        <v>43785</v>
      </c>
      <c r="N7" s="19">
        <f t="shared" si="123"/>
        <v>43786</v>
      </c>
      <c r="O7" s="19">
        <f t="shared" si="123"/>
        <v>43787</v>
      </c>
      <c r="P7" s="26">
        <f t="shared" si="123"/>
        <v>43788</v>
      </c>
      <c r="Q7" s="19">
        <f t="shared" si="123"/>
        <v>43789</v>
      </c>
      <c r="R7" s="19">
        <f t="shared" si="123"/>
        <v>43790</v>
      </c>
      <c r="S7" s="19">
        <f t="shared" si="123"/>
        <v>43791</v>
      </c>
      <c r="T7" s="19">
        <f t="shared" si="123"/>
        <v>43792</v>
      </c>
      <c r="U7" s="19">
        <f t="shared" si="123"/>
        <v>43793</v>
      </c>
      <c r="V7" s="19">
        <f t="shared" si="123"/>
        <v>43794</v>
      </c>
      <c r="W7" s="26">
        <f t="shared" si="123"/>
        <v>43795</v>
      </c>
      <c r="X7" s="19">
        <f t="shared" si="123"/>
        <v>43796</v>
      </c>
      <c r="Y7" s="19">
        <f t="shared" si="123"/>
        <v>43797</v>
      </c>
      <c r="Z7" s="19">
        <f t="shared" si="123"/>
        <v>43798</v>
      </c>
      <c r="AA7" s="20">
        <f t="shared" si="123"/>
        <v>43799</v>
      </c>
      <c r="AB7" s="21">
        <f t="shared" ref="AB7:CM7" si="124">AB6</f>
        <v>43800</v>
      </c>
      <c r="AC7" s="19">
        <f t="shared" si="124"/>
        <v>43801</v>
      </c>
      <c r="AD7" s="26">
        <f t="shared" si="124"/>
        <v>43802</v>
      </c>
      <c r="AE7" s="19">
        <f t="shared" si="124"/>
        <v>43803</v>
      </c>
      <c r="AF7" s="19">
        <f t="shared" si="124"/>
        <v>43804</v>
      </c>
      <c r="AG7" s="19">
        <f t="shared" si="124"/>
        <v>43805</v>
      </c>
      <c r="AH7" s="19">
        <f t="shared" si="124"/>
        <v>43806</v>
      </c>
      <c r="AI7" s="19">
        <f t="shared" si="124"/>
        <v>43807</v>
      </c>
      <c r="AJ7" s="19">
        <f t="shared" si="124"/>
        <v>43808</v>
      </c>
      <c r="AK7" s="26">
        <f t="shared" si="124"/>
        <v>43809</v>
      </c>
      <c r="AL7" s="19">
        <f t="shared" si="124"/>
        <v>43810</v>
      </c>
      <c r="AM7" s="19">
        <f t="shared" si="124"/>
        <v>43811</v>
      </c>
      <c r="AN7" s="19">
        <f t="shared" si="124"/>
        <v>43812</v>
      </c>
      <c r="AO7" s="19">
        <f t="shared" si="124"/>
        <v>43813</v>
      </c>
      <c r="AP7" s="19">
        <f t="shared" si="124"/>
        <v>43814</v>
      </c>
      <c r="AQ7" s="19">
        <f t="shared" si="124"/>
        <v>43815</v>
      </c>
      <c r="AR7" s="26">
        <f t="shared" si="124"/>
        <v>43816</v>
      </c>
      <c r="AS7" s="19">
        <f t="shared" si="124"/>
        <v>43817</v>
      </c>
      <c r="AT7" s="19">
        <f t="shared" si="124"/>
        <v>43818</v>
      </c>
      <c r="AU7" s="19">
        <f t="shared" si="124"/>
        <v>43819</v>
      </c>
      <c r="AV7" s="19">
        <f t="shared" si="124"/>
        <v>43820</v>
      </c>
      <c r="AW7" s="19">
        <f t="shared" si="124"/>
        <v>43821</v>
      </c>
      <c r="AX7" s="19">
        <f t="shared" si="124"/>
        <v>43822</v>
      </c>
      <c r="AY7" s="26">
        <f t="shared" si="124"/>
        <v>43823</v>
      </c>
      <c r="AZ7" s="19">
        <f t="shared" si="124"/>
        <v>43824</v>
      </c>
      <c r="BA7" s="19">
        <f t="shared" si="124"/>
        <v>43825</v>
      </c>
      <c r="BB7" s="19">
        <f t="shared" si="124"/>
        <v>43826</v>
      </c>
      <c r="BC7" s="19">
        <f t="shared" si="124"/>
        <v>43827</v>
      </c>
      <c r="BD7" s="19">
        <f t="shared" si="124"/>
        <v>43828</v>
      </c>
      <c r="BE7" s="19">
        <f t="shared" si="124"/>
        <v>43829</v>
      </c>
      <c r="BF7" s="22">
        <f t="shared" si="124"/>
        <v>43830</v>
      </c>
      <c r="BG7" s="21">
        <f t="shared" si="124"/>
        <v>43831</v>
      </c>
      <c r="BH7" s="19">
        <f t="shared" si="124"/>
        <v>43832</v>
      </c>
      <c r="BI7" s="19">
        <f t="shared" si="124"/>
        <v>43833</v>
      </c>
      <c r="BJ7" s="19">
        <f t="shared" si="124"/>
        <v>43834</v>
      </c>
      <c r="BK7" s="19">
        <f t="shared" si="124"/>
        <v>43835</v>
      </c>
      <c r="BL7" s="19">
        <f t="shared" si="124"/>
        <v>43836</v>
      </c>
      <c r="BM7" s="19">
        <f t="shared" si="124"/>
        <v>43837</v>
      </c>
      <c r="BN7" s="19">
        <f t="shared" si="124"/>
        <v>43838</v>
      </c>
      <c r="BO7" s="19">
        <f t="shared" si="124"/>
        <v>43839</v>
      </c>
      <c r="BP7" s="19">
        <f t="shared" si="124"/>
        <v>43840</v>
      </c>
      <c r="BQ7" s="19">
        <f t="shared" si="124"/>
        <v>43841</v>
      </c>
      <c r="BR7" s="19">
        <f t="shared" si="124"/>
        <v>43842</v>
      </c>
      <c r="BS7" s="19">
        <f t="shared" si="124"/>
        <v>43843</v>
      </c>
      <c r="BT7" s="19">
        <f t="shared" si="124"/>
        <v>43844</v>
      </c>
      <c r="BU7" s="19">
        <f t="shared" si="124"/>
        <v>43845</v>
      </c>
      <c r="BV7" s="19">
        <f t="shared" si="124"/>
        <v>43846</v>
      </c>
      <c r="BW7" s="19">
        <f t="shared" si="124"/>
        <v>43847</v>
      </c>
      <c r="BX7" s="19">
        <f t="shared" si="124"/>
        <v>43848</v>
      </c>
      <c r="BY7" s="19">
        <f t="shared" si="124"/>
        <v>43849</v>
      </c>
      <c r="BZ7" s="19">
        <f t="shared" si="124"/>
        <v>43850</v>
      </c>
      <c r="CA7" s="19">
        <f t="shared" si="124"/>
        <v>43851</v>
      </c>
      <c r="CB7" s="19">
        <f t="shared" si="124"/>
        <v>43852</v>
      </c>
      <c r="CC7" s="19">
        <f t="shared" si="124"/>
        <v>43853</v>
      </c>
      <c r="CD7" s="19">
        <f t="shared" si="124"/>
        <v>43854</v>
      </c>
      <c r="CE7" s="19">
        <f t="shared" si="124"/>
        <v>43855</v>
      </c>
      <c r="CF7" s="19">
        <f t="shared" si="124"/>
        <v>43856</v>
      </c>
      <c r="CG7" s="19">
        <f t="shared" si="124"/>
        <v>43857</v>
      </c>
      <c r="CH7" s="19">
        <f t="shared" si="124"/>
        <v>43858</v>
      </c>
      <c r="CI7" s="19">
        <f t="shared" si="124"/>
        <v>43859</v>
      </c>
      <c r="CJ7" s="19">
        <f t="shared" si="124"/>
        <v>43860</v>
      </c>
      <c r="CK7" s="22">
        <f t="shared" si="124"/>
        <v>43861</v>
      </c>
      <c r="CL7" s="21">
        <f t="shared" si="124"/>
        <v>43862</v>
      </c>
      <c r="CM7" s="19">
        <f t="shared" si="124"/>
        <v>43863</v>
      </c>
      <c r="CN7" s="19">
        <f t="shared" ref="CN7:ES7" si="125">CN6</f>
        <v>43864</v>
      </c>
      <c r="CO7" s="19">
        <f t="shared" si="125"/>
        <v>43865</v>
      </c>
      <c r="CP7" s="19">
        <f t="shared" si="125"/>
        <v>43866</v>
      </c>
      <c r="CQ7" s="19">
        <f t="shared" si="125"/>
        <v>43867</v>
      </c>
      <c r="CR7" s="19">
        <f t="shared" si="125"/>
        <v>43868</v>
      </c>
      <c r="CS7" s="19">
        <f t="shared" si="125"/>
        <v>43869</v>
      </c>
      <c r="CT7" s="19">
        <f t="shared" si="125"/>
        <v>43870</v>
      </c>
      <c r="CU7" s="19">
        <f t="shared" si="125"/>
        <v>43871</v>
      </c>
      <c r="CV7" s="19">
        <f t="shared" si="125"/>
        <v>43872</v>
      </c>
      <c r="CW7" s="19">
        <f t="shared" si="125"/>
        <v>43873</v>
      </c>
      <c r="CX7" s="19">
        <f t="shared" si="125"/>
        <v>43874</v>
      </c>
      <c r="CY7" s="19">
        <f t="shared" si="125"/>
        <v>43875</v>
      </c>
      <c r="CZ7" s="19">
        <f t="shared" si="125"/>
        <v>43876</v>
      </c>
      <c r="DA7" s="19">
        <f t="shared" si="125"/>
        <v>43877</v>
      </c>
      <c r="DB7" s="19">
        <f t="shared" si="125"/>
        <v>43878</v>
      </c>
      <c r="DC7" s="19">
        <f t="shared" si="125"/>
        <v>43879</v>
      </c>
      <c r="DD7" s="19">
        <f t="shared" si="125"/>
        <v>43880</v>
      </c>
      <c r="DE7" s="19">
        <f t="shared" si="125"/>
        <v>43881</v>
      </c>
      <c r="DF7" s="19">
        <f t="shared" si="125"/>
        <v>43882</v>
      </c>
      <c r="DG7" s="19">
        <f t="shared" si="125"/>
        <v>43883</v>
      </c>
      <c r="DH7" s="19">
        <f t="shared" si="125"/>
        <v>43884</v>
      </c>
      <c r="DI7" s="19">
        <f t="shared" si="125"/>
        <v>43885</v>
      </c>
      <c r="DJ7" s="19">
        <f t="shared" si="125"/>
        <v>43886</v>
      </c>
      <c r="DK7" s="19">
        <f t="shared" si="125"/>
        <v>43887</v>
      </c>
      <c r="DL7" s="19">
        <f t="shared" si="125"/>
        <v>43888</v>
      </c>
      <c r="DM7" s="19">
        <f t="shared" si="125"/>
        <v>43889</v>
      </c>
      <c r="DN7" s="22">
        <f t="shared" si="125"/>
        <v>43890</v>
      </c>
      <c r="DO7" s="21">
        <f t="shared" si="125"/>
        <v>43891</v>
      </c>
      <c r="DP7" s="19">
        <f t="shared" si="125"/>
        <v>43892</v>
      </c>
      <c r="DQ7" s="19">
        <f t="shared" si="125"/>
        <v>43893</v>
      </c>
      <c r="DR7" s="19">
        <f t="shared" si="125"/>
        <v>43894</v>
      </c>
      <c r="DS7" s="19">
        <f t="shared" si="125"/>
        <v>43895</v>
      </c>
      <c r="DT7" s="19">
        <f t="shared" si="125"/>
        <v>43896</v>
      </c>
      <c r="DU7" s="19">
        <f t="shared" si="125"/>
        <v>43897</v>
      </c>
      <c r="DV7" s="19">
        <f t="shared" si="125"/>
        <v>43898</v>
      </c>
      <c r="DW7" s="19">
        <f t="shared" si="125"/>
        <v>43899</v>
      </c>
      <c r="DX7" s="19">
        <f t="shared" si="125"/>
        <v>43900</v>
      </c>
      <c r="DY7" s="19">
        <f t="shared" si="125"/>
        <v>43901</v>
      </c>
      <c r="DZ7" s="19">
        <f t="shared" si="125"/>
        <v>43902</v>
      </c>
      <c r="EA7" s="19">
        <f t="shared" si="125"/>
        <v>43903</v>
      </c>
      <c r="EB7" s="19">
        <f t="shared" si="125"/>
        <v>43904</v>
      </c>
      <c r="EC7" s="19">
        <f t="shared" si="125"/>
        <v>43905</v>
      </c>
      <c r="ED7" s="19">
        <f t="shared" si="125"/>
        <v>43906</v>
      </c>
      <c r="EE7" s="19">
        <f t="shared" si="125"/>
        <v>43907</v>
      </c>
      <c r="EF7" s="19">
        <f t="shared" si="125"/>
        <v>43908</v>
      </c>
      <c r="EG7" s="19">
        <f t="shared" si="125"/>
        <v>43909</v>
      </c>
      <c r="EH7" s="19">
        <f t="shared" si="125"/>
        <v>43910</v>
      </c>
      <c r="EI7" s="19">
        <f t="shared" si="125"/>
        <v>43911</v>
      </c>
      <c r="EJ7" s="19">
        <f t="shared" si="125"/>
        <v>43912</v>
      </c>
      <c r="EK7" s="19">
        <f t="shared" si="125"/>
        <v>43913</v>
      </c>
      <c r="EL7" s="19">
        <f t="shared" si="125"/>
        <v>43914</v>
      </c>
      <c r="EM7" s="19">
        <f t="shared" si="125"/>
        <v>43915</v>
      </c>
      <c r="EN7" s="19">
        <f t="shared" si="125"/>
        <v>43916</v>
      </c>
      <c r="EO7" s="19">
        <f t="shared" si="125"/>
        <v>43917</v>
      </c>
      <c r="EP7" s="19">
        <f t="shared" si="125"/>
        <v>43918</v>
      </c>
      <c r="EQ7" s="19">
        <f t="shared" si="125"/>
        <v>43919</v>
      </c>
      <c r="ER7" s="19">
        <f t="shared" si="125"/>
        <v>43920</v>
      </c>
      <c r="ES7" s="22">
        <f t="shared" si="125"/>
        <v>43921</v>
      </c>
    </row>
    <row r="8" spans="1:149" ht="174" customHeight="1" x14ac:dyDescent="0.15">
      <c r="B8" s="27" t="s">
        <v>39</v>
      </c>
      <c r="C8" s="158" t="s">
        <v>40</v>
      </c>
      <c r="D8" s="158"/>
      <c r="E8" s="158"/>
      <c r="F8" s="159"/>
      <c r="G8" s="32"/>
      <c r="H8" s="18"/>
      <c r="I8" s="26"/>
      <c r="J8" s="19"/>
      <c r="K8" s="19"/>
      <c r="L8" s="19"/>
      <c r="M8" s="19"/>
      <c r="N8" s="19"/>
      <c r="O8" s="19"/>
      <c r="P8" s="26"/>
      <c r="Q8" s="19"/>
      <c r="R8" s="19"/>
      <c r="S8" s="19"/>
      <c r="T8" s="19"/>
      <c r="U8" s="19"/>
      <c r="V8" s="19"/>
      <c r="W8" s="26"/>
      <c r="X8" s="19"/>
      <c r="Y8" s="19"/>
      <c r="Z8" s="19"/>
      <c r="AA8" s="20"/>
      <c r="AB8" s="21"/>
      <c r="AC8" s="19"/>
      <c r="AD8" s="26"/>
      <c r="AE8" s="19"/>
      <c r="AF8" s="19"/>
      <c r="AG8" s="19"/>
      <c r="AH8" s="19"/>
      <c r="AI8" s="19"/>
      <c r="AJ8" s="19"/>
      <c r="AK8" s="26"/>
      <c r="AL8" s="19"/>
      <c r="AM8" s="19"/>
      <c r="AN8" s="19"/>
      <c r="AO8" s="19"/>
      <c r="AP8" s="19"/>
      <c r="AQ8" s="19"/>
      <c r="AR8" s="26"/>
      <c r="AS8" s="19"/>
      <c r="AT8" s="19"/>
      <c r="AU8" s="19"/>
      <c r="AV8" s="19"/>
      <c r="AW8" s="19"/>
      <c r="AX8" s="19"/>
      <c r="AY8" s="26"/>
      <c r="AZ8" s="19"/>
      <c r="BA8" s="19"/>
      <c r="BB8" s="19"/>
      <c r="BC8" s="19"/>
      <c r="BD8" s="19"/>
      <c r="BE8" s="19"/>
      <c r="BF8" s="22"/>
      <c r="BG8" s="21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22"/>
      <c r="CL8" s="21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22"/>
      <c r="DO8" s="21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22"/>
    </row>
    <row r="9" spans="1:149" ht="67.5" customHeight="1" x14ac:dyDescent="0.15">
      <c r="B9" s="160" t="s">
        <v>38</v>
      </c>
      <c r="C9" s="162" t="s">
        <v>42</v>
      </c>
      <c r="D9" s="162"/>
      <c r="E9" s="162"/>
      <c r="F9" s="163"/>
      <c r="G9" s="37"/>
      <c r="H9" s="18"/>
      <c r="I9" s="26"/>
      <c r="J9" s="19"/>
      <c r="K9" s="19"/>
      <c r="L9" s="19"/>
      <c r="M9" s="19"/>
      <c r="N9" s="19"/>
      <c r="O9" s="19"/>
      <c r="P9" s="26"/>
      <c r="Q9" s="19"/>
      <c r="R9" s="19"/>
      <c r="S9" s="19"/>
      <c r="T9" s="19"/>
      <c r="U9" s="19"/>
      <c r="V9" s="19"/>
      <c r="W9" s="26"/>
      <c r="X9" s="19"/>
      <c r="Y9" s="19"/>
      <c r="Z9" s="19"/>
      <c r="AA9" s="20"/>
      <c r="AB9" s="21"/>
      <c r="AC9" s="19"/>
      <c r="AD9" s="26"/>
      <c r="AE9" s="19"/>
      <c r="AF9" s="19"/>
      <c r="AG9" s="19"/>
      <c r="AH9" s="19"/>
      <c r="AI9" s="19"/>
      <c r="AJ9" s="19"/>
      <c r="AK9" s="26"/>
      <c r="AL9" s="19"/>
      <c r="AM9" s="19"/>
      <c r="AN9" s="19"/>
      <c r="AO9" s="19"/>
      <c r="AP9" s="19"/>
      <c r="AQ9" s="19"/>
      <c r="AR9" s="26"/>
      <c r="AS9" s="19"/>
      <c r="AT9" s="19"/>
      <c r="AU9" s="19"/>
      <c r="AV9" s="19"/>
      <c r="AW9" s="19"/>
      <c r="AX9" s="19"/>
      <c r="AY9" s="26"/>
      <c r="AZ9" s="19"/>
      <c r="BA9" s="19"/>
      <c r="BB9" s="19"/>
      <c r="BC9" s="19"/>
      <c r="BD9" s="19"/>
      <c r="BE9" s="19"/>
      <c r="BF9" s="22"/>
      <c r="BG9" s="21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22"/>
      <c r="CL9" s="21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22"/>
      <c r="DO9" s="21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22"/>
    </row>
    <row r="10" spans="1:149" ht="246" customHeight="1" x14ac:dyDescent="0.15">
      <c r="B10" s="161"/>
      <c r="C10" s="164"/>
      <c r="D10" s="164"/>
      <c r="E10" s="164"/>
      <c r="F10" s="165"/>
      <c r="G10" s="38"/>
      <c r="H10" s="18"/>
      <c r="I10" s="26"/>
      <c r="J10" s="19"/>
      <c r="K10" s="19"/>
      <c r="L10" s="19"/>
      <c r="M10" s="19"/>
      <c r="N10" s="19"/>
      <c r="O10" s="19"/>
      <c r="P10" s="26"/>
      <c r="Q10" s="19"/>
      <c r="R10" s="19"/>
      <c r="S10" s="19"/>
      <c r="T10" s="19"/>
      <c r="U10" s="19"/>
      <c r="V10" s="19"/>
      <c r="W10" s="26"/>
      <c r="X10" s="19"/>
      <c r="Y10" s="19"/>
      <c r="Z10" s="19"/>
      <c r="AA10" s="20"/>
      <c r="AB10" s="21"/>
      <c r="AC10" s="19"/>
      <c r="AD10" s="26"/>
      <c r="AE10" s="19"/>
      <c r="AF10" s="19"/>
      <c r="AG10" s="19"/>
      <c r="AH10" s="19"/>
      <c r="AI10" s="19"/>
      <c r="AJ10" s="19"/>
      <c r="AK10" s="26"/>
      <c r="AL10" s="19"/>
      <c r="AM10" s="19"/>
      <c r="AN10" s="19"/>
      <c r="AO10" s="19"/>
      <c r="AP10" s="19"/>
      <c r="AQ10" s="19"/>
      <c r="AR10" s="26"/>
      <c r="AS10" s="19"/>
      <c r="AT10" s="19"/>
      <c r="AU10" s="19"/>
      <c r="AV10" s="19"/>
      <c r="AW10" s="19"/>
      <c r="AX10" s="19"/>
      <c r="AY10" s="26"/>
      <c r="AZ10" s="19"/>
      <c r="BA10" s="19"/>
      <c r="BB10" s="19"/>
      <c r="BC10" s="19"/>
      <c r="BD10" s="19"/>
      <c r="BE10" s="19"/>
      <c r="BF10" s="22"/>
      <c r="BG10" s="21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22"/>
      <c r="CL10" s="21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22"/>
      <c r="DO10" s="21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22"/>
    </row>
    <row r="11" spans="1:149" x14ac:dyDescent="0.15">
      <c r="B11" s="146"/>
      <c r="C11" s="147"/>
      <c r="D11" s="147"/>
      <c r="E11" s="147"/>
      <c r="F11" s="148"/>
      <c r="G11" s="6" t="s">
        <v>3</v>
      </c>
      <c r="H11" s="7">
        <f>YEAR(H13)</f>
        <v>2019</v>
      </c>
      <c r="I11" s="8" t="str">
        <f>IF(YEAR(I13)=YEAR(H13),"",YEAR(I13))</f>
        <v/>
      </c>
      <c r="J11" s="8" t="str">
        <f t="shared" ref="J11" si="126">IF(YEAR(J13)=YEAR(I13),"",YEAR(J13))</f>
        <v/>
      </c>
      <c r="K11" s="8" t="str">
        <f t="shared" ref="K11" si="127">IF(YEAR(K13)=YEAR(J13),"",YEAR(K13))</f>
        <v/>
      </c>
      <c r="L11" s="8" t="str">
        <f t="shared" ref="L11" si="128">IF(YEAR(L13)=YEAR(K13),"",YEAR(L13))</f>
        <v/>
      </c>
      <c r="M11" s="8" t="str">
        <f t="shared" ref="M11" si="129">IF(YEAR(M13)=YEAR(L13),"",YEAR(M13))</f>
        <v/>
      </c>
      <c r="N11" s="8" t="str">
        <f t="shared" ref="N11" si="130">IF(YEAR(N13)=YEAR(M13),"",YEAR(N13))</f>
        <v/>
      </c>
      <c r="O11" s="8" t="str">
        <f t="shared" ref="O11" si="131">IF(YEAR(O13)=YEAR(N13),"",YEAR(O13))</f>
        <v/>
      </c>
      <c r="P11" s="8" t="str">
        <f t="shared" ref="P11" si="132">IF(YEAR(P13)=YEAR(O13),"",YEAR(P13))</f>
        <v/>
      </c>
      <c r="Q11" s="8" t="str">
        <f t="shared" ref="Q11" si="133">IF(YEAR(Q13)=YEAR(P13),"",YEAR(Q13))</f>
        <v/>
      </c>
      <c r="R11" s="8" t="str">
        <f t="shared" ref="R11" si="134">IF(YEAR(R13)=YEAR(Q13),"",YEAR(R13))</f>
        <v/>
      </c>
      <c r="S11" s="8" t="str">
        <f t="shared" ref="S11" si="135">IF(YEAR(S13)=YEAR(R13),"",YEAR(S13))</f>
        <v/>
      </c>
      <c r="T11" s="8" t="str">
        <f t="shared" ref="T11" si="136">IF(YEAR(T13)=YEAR(S13),"",YEAR(T13))</f>
        <v/>
      </c>
      <c r="U11" s="8" t="str">
        <f t="shared" ref="U11" si="137">IF(YEAR(U13)=YEAR(T13),"",YEAR(U13))</f>
        <v/>
      </c>
      <c r="V11" s="8" t="str">
        <f t="shared" ref="V11" si="138">IF(YEAR(V13)=YEAR(U13),"",YEAR(V13))</f>
        <v/>
      </c>
      <c r="W11" s="8" t="str">
        <f t="shared" ref="W11" si="139">IF(YEAR(W13)=YEAR(V13),"",YEAR(W13))</f>
        <v/>
      </c>
      <c r="X11" s="8" t="str">
        <f t="shared" ref="X11" si="140">IF(YEAR(X13)=YEAR(W13),"",YEAR(X13))</f>
        <v/>
      </c>
      <c r="Y11" s="8" t="str">
        <f t="shared" ref="Y11" si="141">IF(YEAR(Y13)=YEAR(X13),"",YEAR(Y13))</f>
        <v/>
      </c>
      <c r="Z11" s="8" t="str">
        <f t="shared" ref="Z11" si="142">IF(YEAR(Z13)=YEAR(Y13),"",YEAR(Z13))</f>
        <v/>
      </c>
      <c r="AA11" s="8" t="str">
        <f t="shared" ref="AA11" si="143">IF(YEAR(AA13)=YEAR(Z13),"",YEAR(AA13))</f>
        <v/>
      </c>
      <c r="AB11" s="8" t="str">
        <f t="shared" ref="AB11" si="144">IF(YEAR(AB13)=YEAR(AA13),"",YEAR(AB13))</f>
        <v/>
      </c>
      <c r="AC11" s="8" t="str">
        <f t="shared" ref="AC11" si="145">IF(YEAR(AC13)=YEAR(AB13),"",YEAR(AC13))</f>
        <v/>
      </c>
      <c r="AD11" s="8" t="str">
        <f t="shared" ref="AD11" si="146">IF(YEAR(AD13)=YEAR(AC13),"",YEAR(AD13))</f>
        <v/>
      </c>
      <c r="AE11" s="8" t="str">
        <f t="shared" ref="AE11" si="147">IF(YEAR(AE13)=YEAR(AD13),"",YEAR(AE13))</f>
        <v/>
      </c>
      <c r="AF11" s="8" t="str">
        <f t="shared" ref="AF11" si="148">IF(YEAR(AF13)=YEAR(AE13),"",YEAR(AF13))</f>
        <v/>
      </c>
      <c r="AG11" s="8" t="str">
        <f t="shared" ref="AG11" si="149">IF(YEAR(AG13)=YEAR(AF13),"",YEAR(AG13))</f>
        <v/>
      </c>
      <c r="AH11" s="8" t="str">
        <f t="shared" ref="AH11" si="150">IF(YEAR(AH13)=YEAR(AG13),"",YEAR(AH13))</f>
        <v/>
      </c>
      <c r="AI11" s="8" t="str">
        <f t="shared" ref="AI11" si="151">IF(YEAR(AI13)=YEAR(AH13),"",YEAR(AI13))</f>
        <v/>
      </c>
      <c r="AJ11" s="8" t="str">
        <f t="shared" ref="AJ11" si="152">IF(YEAR(AJ13)=YEAR(AI13),"",YEAR(AJ13))</f>
        <v/>
      </c>
      <c r="AK11" s="8" t="str">
        <f t="shared" ref="AK11" si="153">IF(YEAR(AK13)=YEAR(AJ13),"",YEAR(AK13))</f>
        <v/>
      </c>
      <c r="AL11" s="8" t="str">
        <f t="shared" ref="AL11" si="154">IF(YEAR(AL13)=YEAR(AK13),"",YEAR(AL13))</f>
        <v/>
      </c>
      <c r="AM11" s="8" t="str">
        <f t="shared" ref="AM11" si="155">IF(YEAR(AM13)=YEAR(AL13),"",YEAR(AM13))</f>
        <v/>
      </c>
      <c r="AN11" s="8" t="str">
        <f t="shared" ref="AN11" si="156">IF(YEAR(AN13)=YEAR(AM13),"",YEAR(AN13))</f>
        <v/>
      </c>
      <c r="AO11" s="8" t="str">
        <f t="shared" ref="AO11" si="157">IF(YEAR(AO13)=YEAR(AN13),"",YEAR(AO13))</f>
        <v/>
      </c>
      <c r="AP11" s="8" t="str">
        <f t="shared" ref="AP11" si="158">IF(YEAR(AP13)=YEAR(AO13),"",YEAR(AP13))</f>
        <v/>
      </c>
      <c r="AQ11" s="8" t="str">
        <f t="shared" ref="AQ11" si="159">IF(YEAR(AQ13)=YEAR(AP13),"",YEAR(AQ13))</f>
        <v/>
      </c>
      <c r="AR11" s="8" t="str">
        <f t="shared" ref="AR11" si="160">IF(YEAR(AR13)=YEAR(AQ13),"",YEAR(AR13))</f>
        <v/>
      </c>
      <c r="AS11" s="8" t="str">
        <f t="shared" ref="AS11" si="161">IF(YEAR(AS13)=YEAR(AR13),"",YEAR(AS13))</f>
        <v/>
      </c>
      <c r="AT11" s="8" t="str">
        <f t="shared" ref="AT11" si="162">IF(YEAR(AT13)=YEAR(AS13),"",YEAR(AT13))</f>
        <v/>
      </c>
      <c r="AU11" s="8" t="str">
        <f t="shared" ref="AU11" si="163">IF(YEAR(AU13)=YEAR(AT13),"",YEAR(AU13))</f>
        <v/>
      </c>
      <c r="AV11" s="8" t="str">
        <f t="shared" ref="AV11" si="164">IF(YEAR(AV13)=YEAR(AU13),"",YEAR(AV13))</f>
        <v/>
      </c>
      <c r="AW11" s="8" t="str">
        <f t="shared" ref="AW11" si="165">IF(YEAR(AW13)=YEAR(AV13),"",YEAR(AW13))</f>
        <v/>
      </c>
      <c r="AX11" s="8" t="str">
        <f t="shared" ref="AX11" si="166">IF(YEAR(AX13)=YEAR(AW13),"",YEAR(AX13))</f>
        <v/>
      </c>
      <c r="AY11" s="8" t="str">
        <f t="shared" ref="AY11" si="167">IF(YEAR(AY13)=YEAR(AX13),"",YEAR(AY13))</f>
        <v/>
      </c>
      <c r="AZ11" s="8" t="str">
        <f t="shared" ref="AZ11" si="168">IF(YEAR(AZ13)=YEAR(AY13),"",YEAR(AZ13))</f>
        <v/>
      </c>
      <c r="BA11" s="8" t="str">
        <f t="shared" ref="BA11" si="169">IF(YEAR(BA13)=YEAR(AZ13),"",YEAR(BA13))</f>
        <v/>
      </c>
      <c r="BB11" s="8" t="str">
        <f t="shared" ref="BB11" si="170">IF(YEAR(BB13)=YEAR(BA13),"",YEAR(BB13))</f>
        <v/>
      </c>
      <c r="BC11" s="8" t="str">
        <f t="shared" ref="BC11" si="171">IF(YEAR(BC13)=YEAR(BB13),"",YEAR(BC13))</f>
        <v/>
      </c>
      <c r="BD11" s="8" t="str">
        <f t="shared" ref="BD11" si="172">IF(YEAR(BD13)=YEAR(BC13),"",YEAR(BD13))</f>
        <v/>
      </c>
      <c r="BE11" s="8" t="str">
        <f t="shared" ref="BE11" si="173">IF(YEAR(BE13)=YEAR(BD13),"",YEAR(BE13))</f>
        <v/>
      </c>
      <c r="BF11" s="8" t="str">
        <f t="shared" ref="BF11" si="174">IF(YEAR(BF13)=YEAR(BE13),"",YEAR(BF13))</f>
        <v/>
      </c>
      <c r="BG11" s="8">
        <f t="shared" ref="BG11" si="175">IF(YEAR(BG13)=YEAR(BF13),"",YEAR(BG13))</f>
        <v>2020</v>
      </c>
      <c r="BH11" s="8" t="str">
        <f t="shared" ref="BH11" si="176">IF(YEAR(BH13)=YEAR(BG13),"",YEAR(BH13))</f>
        <v/>
      </c>
      <c r="BI11" s="8" t="str">
        <f t="shared" ref="BI11" si="177">IF(YEAR(BI13)=YEAR(BH13),"",YEAR(BI13))</f>
        <v/>
      </c>
      <c r="BJ11" s="8" t="str">
        <f t="shared" ref="BJ11" si="178">IF(YEAR(BJ13)=YEAR(BI13),"",YEAR(BJ13))</f>
        <v/>
      </c>
      <c r="BK11" s="8" t="str">
        <f t="shared" ref="BK11" si="179">IF(YEAR(BK13)=YEAR(BJ13),"",YEAR(BK13))</f>
        <v/>
      </c>
      <c r="BL11" s="8" t="str">
        <f t="shared" ref="BL11" si="180">IF(YEAR(BL13)=YEAR(BK13),"",YEAR(BL13))</f>
        <v/>
      </c>
      <c r="BM11" s="8" t="str">
        <f t="shared" ref="BM11" si="181">IF(YEAR(BM13)=YEAR(BL13),"",YEAR(BM13))</f>
        <v/>
      </c>
      <c r="BN11" s="8" t="str">
        <f t="shared" ref="BN11" si="182">IF(YEAR(BN13)=YEAR(BM13),"",YEAR(BN13))</f>
        <v/>
      </c>
      <c r="BO11" s="8" t="str">
        <f t="shared" ref="BO11" si="183">IF(YEAR(BO13)=YEAR(BN13),"",YEAR(BO13))</f>
        <v/>
      </c>
      <c r="BP11" s="8" t="str">
        <f t="shared" ref="BP11" si="184">IF(YEAR(BP13)=YEAR(BO13),"",YEAR(BP13))</f>
        <v/>
      </c>
      <c r="BQ11" s="8" t="str">
        <f t="shared" ref="BQ11" si="185">IF(YEAR(BQ13)=YEAR(BP13),"",YEAR(BQ13))</f>
        <v/>
      </c>
      <c r="BR11" s="8" t="str">
        <f t="shared" ref="BR11" si="186">IF(YEAR(BR13)=YEAR(BQ13),"",YEAR(BR13))</f>
        <v/>
      </c>
      <c r="BS11" s="8" t="str">
        <f t="shared" ref="BS11" si="187">IF(YEAR(BS13)=YEAR(BR13),"",YEAR(BS13))</f>
        <v/>
      </c>
      <c r="BT11" s="8" t="str">
        <f t="shared" ref="BT11" si="188">IF(YEAR(BT13)=YEAR(BS13),"",YEAR(BT13))</f>
        <v/>
      </c>
      <c r="BU11" s="8" t="str">
        <f t="shared" ref="BU11" si="189">IF(YEAR(BU13)=YEAR(BT13),"",YEAR(BU13))</f>
        <v/>
      </c>
      <c r="BV11" s="8" t="str">
        <f t="shared" ref="BV11" si="190">IF(YEAR(BV13)=YEAR(BU13),"",YEAR(BV13))</f>
        <v/>
      </c>
      <c r="BW11" s="8" t="str">
        <f t="shared" ref="BW11" si="191">IF(YEAR(BW13)=YEAR(BV13),"",YEAR(BW13))</f>
        <v/>
      </c>
      <c r="BX11" s="8" t="str">
        <f t="shared" ref="BX11" si="192">IF(YEAR(BX13)=YEAR(BW13),"",YEAR(BX13))</f>
        <v/>
      </c>
      <c r="BY11" s="8" t="str">
        <f t="shared" ref="BY11" si="193">IF(YEAR(BY13)=YEAR(BX13),"",YEAR(BY13))</f>
        <v/>
      </c>
      <c r="BZ11" s="8" t="str">
        <f t="shared" ref="BZ11" si="194">IF(YEAR(BZ13)=YEAR(BY13),"",YEAR(BZ13))</f>
        <v/>
      </c>
      <c r="CA11" s="8" t="str">
        <f t="shared" ref="CA11" si="195">IF(YEAR(CA13)=YEAR(BZ13),"",YEAR(CA13))</f>
        <v/>
      </c>
      <c r="CB11" s="8" t="str">
        <f t="shared" ref="CB11" si="196">IF(YEAR(CB13)=YEAR(CA13),"",YEAR(CB13))</f>
        <v/>
      </c>
      <c r="CC11" s="8" t="str">
        <f t="shared" ref="CC11" si="197">IF(YEAR(CC13)=YEAR(CB13),"",YEAR(CC13))</f>
        <v/>
      </c>
      <c r="CD11" s="8" t="str">
        <f t="shared" ref="CD11" si="198">IF(YEAR(CD13)=YEAR(CC13),"",YEAR(CD13))</f>
        <v/>
      </c>
      <c r="CE11" s="8" t="str">
        <f t="shared" ref="CE11" si="199">IF(YEAR(CE13)=YEAR(CD13),"",YEAR(CE13))</f>
        <v/>
      </c>
      <c r="CF11" s="8" t="str">
        <f t="shared" ref="CF11" si="200">IF(YEAR(CF13)=YEAR(CE13),"",YEAR(CF13))</f>
        <v/>
      </c>
      <c r="CG11" s="8" t="str">
        <f t="shared" ref="CG11" si="201">IF(YEAR(CG13)=YEAR(CF13),"",YEAR(CG13))</f>
        <v/>
      </c>
      <c r="CH11" s="8" t="str">
        <f t="shared" ref="CH11" si="202">IF(YEAR(CH13)=YEAR(CG13),"",YEAR(CH13))</f>
        <v/>
      </c>
      <c r="CI11" s="8" t="str">
        <f t="shared" ref="CI11" si="203">IF(YEAR(CI13)=YEAR(CH13),"",YEAR(CI13))</f>
        <v/>
      </c>
      <c r="CJ11" s="8" t="str">
        <f t="shared" ref="CJ11" si="204">IF(YEAR(CJ13)=YEAR(CI13),"",YEAR(CJ13))</f>
        <v/>
      </c>
      <c r="CK11" s="8" t="str">
        <f t="shared" ref="CK11" si="205">IF(YEAR(CK13)=YEAR(CJ13),"",YEAR(CK13))</f>
        <v/>
      </c>
      <c r="CL11" s="8" t="str">
        <f t="shared" ref="CL11" si="206">IF(YEAR(CL13)=YEAR(CK13),"",YEAR(CL13))</f>
        <v/>
      </c>
      <c r="CM11" s="8" t="str">
        <f t="shared" ref="CM11" si="207">IF(YEAR(CM13)=YEAR(CL13),"",YEAR(CM13))</f>
        <v/>
      </c>
      <c r="CN11" s="8" t="str">
        <f t="shared" ref="CN11" si="208">IF(YEAR(CN13)=YEAR(CM13),"",YEAR(CN13))</f>
        <v/>
      </c>
      <c r="CO11" s="8" t="str">
        <f t="shared" ref="CO11" si="209">IF(YEAR(CO13)=YEAR(CN13),"",YEAR(CO13))</f>
        <v/>
      </c>
      <c r="CP11" s="8" t="str">
        <f t="shared" ref="CP11" si="210">IF(YEAR(CP13)=YEAR(CO13),"",YEAR(CP13))</f>
        <v/>
      </c>
      <c r="CQ11" s="8" t="str">
        <f t="shared" ref="CQ11" si="211">IF(YEAR(CQ13)=YEAR(CP13),"",YEAR(CQ13))</f>
        <v/>
      </c>
      <c r="CR11" s="8" t="str">
        <f t="shared" ref="CR11" si="212">IF(YEAR(CR13)=YEAR(CQ13),"",YEAR(CR13))</f>
        <v/>
      </c>
      <c r="CS11" s="8" t="str">
        <f t="shared" ref="CS11" si="213">IF(YEAR(CS13)=YEAR(CR13),"",YEAR(CS13))</f>
        <v/>
      </c>
      <c r="CT11" s="8" t="str">
        <f t="shared" ref="CT11" si="214">IF(YEAR(CT13)=YEAR(CS13),"",YEAR(CT13))</f>
        <v/>
      </c>
      <c r="CU11" s="8" t="str">
        <f t="shared" ref="CU11" si="215">IF(YEAR(CU13)=YEAR(CT13),"",YEAR(CU13))</f>
        <v/>
      </c>
      <c r="CV11" s="8" t="str">
        <f t="shared" ref="CV11" si="216">IF(YEAR(CV13)=YEAR(CU13),"",YEAR(CV13))</f>
        <v/>
      </c>
      <c r="CW11" s="8" t="str">
        <f t="shared" ref="CW11" si="217">IF(YEAR(CW13)=YEAR(CV13),"",YEAR(CW13))</f>
        <v/>
      </c>
      <c r="CX11" s="8" t="str">
        <f t="shared" ref="CX11" si="218">IF(YEAR(CX13)=YEAR(CW13),"",YEAR(CX13))</f>
        <v/>
      </c>
      <c r="CY11" s="8" t="str">
        <f t="shared" ref="CY11" si="219">IF(YEAR(CY13)=YEAR(CX13),"",YEAR(CY13))</f>
        <v/>
      </c>
      <c r="CZ11" s="8" t="str">
        <f t="shared" ref="CZ11" si="220">IF(YEAR(CZ13)=YEAR(CY13),"",YEAR(CZ13))</f>
        <v/>
      </c>
      <c r="DA11" s="8" t="str">
        <f t="shared" ref="DA11" si="221">IF(YEAR(DA13)=YEAR(CZ13),"",YEAR(DA13))</f>
        <v/>
      </c>
      <c r="DB11" s="8" t="str">
        <f t="shared" ref="DB11" si="222">IF(YEAR(DB13)=YEAR(DA13),"",YEAR(DB13))</f>
        <v/>
      </c>
      <c r="DC11" s="8" t="str">
        <f t="shared" ref="DC11" si="223">IF(YEAR(DC13)=YEAR(DB13),"",YEAR(DC13))</f>
        <v/>
      </c>
      <c r="DD11" s="8" t="str">
        <f t="shared" ref="DD11" si="224">IF(YEAR(DD13)=YEAR(DC13),"",YEAR(DD13))</f>
        <v/>
      </c>
      <c r="DE11" s="8" t="str">
        <f t="shared" ref="DE11" si="225">IF(YEAR(DE13)=YEAR(DD13),"",YEAR(DE13))</f>
        <v/>
      </c>
      <c r="DF11" s="8" t="str">
        <f t="shared" ref="DF11" si="226">IF(YEAR(DF13)=YEAR(DE13),"",YEAR(DF13))</f>
        <v/>
      </c>
      <c r="DG11" s="8" t="str">
        <f t="shared" ref="DG11" si="227">IF(YEAR(DG13)=YEAR(DF13),"",YEAR(DG13))</f>
        <v/>
      </c>
      <c r="DH11" s="8" t="str">
        <f t="shared" ref="DH11" si="228">IF(YEAR(DH13)=YEAR(DG13),"",YEAR(DH13))</f>
        <v/>
      </c>
      <c r="DI11" s="8" t="str">
        <f t="shared" ref="DI11" si="229">IF(YEAR(DI13)=YEAR(DH13),"",YEAR(DI13))</f>
        <v/>
      </c>
      <c r="DJ11" s="8" t="str">
        <f t="shared" ref="DJ11" si="230">IF(YEAR(DJ13)=YEAR(DI13),"",YEAR(DJ13))</f>
        <v/>
      </c>
      <c r="DK11" s="8" t="str">
        <f t="shared" ref="DK11" si="231">IF(YEAR(DK13)=YEAR(DJ13),"",YEAR(DK13))</f>
        <v/>
      </c>
      <c r="DL11" s="8" t="str">
        <f t="shared" ref="DL11" si="232">IF(YEAR(DL13)=YEAR(DK13),"",YEAR(DL13))</f>
        <v/>
      </c>
      <c r="DM11" s="8" t="str">
        <f t="shared" ref="DM11" si="233">IF(YEAR(DM13)=YEAR(DL13),"",YEAR(DM13))</f>
        <v/>
      </c>
      <c r="DN11" s="8" t="str">
        <f t="shared" ref="DN11" si="234">IF(YEAR(DN13)=YEAR(DM13),"",YEAR(DN13))</f>
        <v/>
      </c>
      <c r="DO11" s="8" t="str">
        <f t="shared" ref="DO11" si="235">IF(YEAR(DO13)=YEAR(DN13),"",YEAR(DO13))</f>
        <v/>
      </c>
      <c r="DP11" s="8" t="str">
        <f t="shared" ref="DP11" si="236">IF(YEAR(DP13)=YEAR(DO13),"",YEAR(DP13))</f>
        <v/>
      </c>
      <c r="DQ11" s="8" t="str">
        <f t="shared" ref="DQ11" si="237">IF(YEAR(DQ13)=YEAR(DP13),"",YEAR(DQ13))</f>
        <v/>
      </c>
      <c r="DR11" s="8" t="str">
        <f t="shared" ref="DR11" si="238">IF(YEAR(DR13)=YEAR(DQ13),"",YEAR(DR13))</f>
        <v/>
      </c>
      <c r="DS11" s="8" t="str">
        <f t="shared" ref="DS11" si="239">IF(YEAR(DS13)=YEAR(DR13),"",YEAR(DS13))</f>
        <v/>
      </c>
      <c r="DT11" s="8" t="str">
        <f t="shared" ref="DT11" si="240">IF(YEAR(DT13)=YEAR(DS13),"",YEAR(DT13))</f>
        <v/>
      </c>
      <c r="DU11" s="8" t="str">
        <f t="shared" ref="DU11" si="241">IF(YEAR(DU13)=YEAR(DT13),"",YEAR(DU13))</f>
        <v/>
      </c>
      <c r="DV11" s="8" t="str">
        <f t="shared" ref="DV11" si="242">IF(YEAR(DV13)=YEAR(DU13),"",YEAR(DV13))</f>
        <v/>
      </c>
      <c r="DW11" s="8" t="str">
        <f t="shared" ref="DW11" si="243">IF(YEAR(DW13)=YEAR(DV13),"",YEAR(DW13))</f>
        <v/>
      </c>
      <c r="DX11" s="8" t="str">
        <f t="shared" ref="DX11" si="244">IF(YEAR(DX13)=YEAR(DW13),"",YEAR(DX13))</f>
        <v/>
      </c>
      <c r="DY11" s="8" t="str">
        <f t="shared" ref="DY11" si="245">IF(YEAR(DY13)=YEAR(DX13),"",YEAR(DY13))</f>
        <v/>
      </c>
      <c r="DZ11" s="8" t="str">
        <f t="shared" ref="DZ11" si="246">IF(YEAR(DZ13)=YEAR(DY13),"",YEAR(DZ13))</f>
        <v/>
      </c>
      <c r="EA11" s="8" t="str">
        <f t="shared" ref="EA11" si="247">IF(YEAR(EA13)=YEAR(DZ13),"",YEAR(EA13))</f>
        <v/>
      </c>
      <c r="EB11" s="8" t="str">
        <f t="shared" ref="EB11" si="248">IF(YEAR(EB13)=YEAR(EA13),"",YEAR(EB13))</f>
        <v/>
      </c>
      <c r="EC11" s="8" t="str">
        <f t="shared" ref="EC11" si="249">IF(YEAR(EC13)=YEAR(EB13),"",YEAR(EC13))</f>
        <v/>
      </c>
      <c r="ED11" s="8" t="str">
        <f t="shared" ref="ED11" si="250">IF(YEAR(ED13)=YEAR(EC13),"",YEAR(ED13))</f>
        <v/>
      </c>
      <c r="EE11" s="8" t="str">
        <f t="shared" ref="EE11" si="251">IF(YEAR(EE13)=YEAR(ED13),"",YEAR(EE13))</f>
        <v/>
      </c>
      <c r="EF11" s="8" t="str">
        <f t="shared" ref="EF11" si="252">IF(YEAR(EF13)=YEAR(EE13),"",YEAR(EF13))</f>
        <v/>
      </c>
      <c r="EG11" s="8" t="str">
        <f t="shared" ref="EG11" si="253">IF(YEAR(EG13)=YEAR(EF13),"",YEAR(EG13))</f>
        <v/>
      </c>
      <c r="EH11" s="8" t="str">
        <f t="shared" ref="EH11" si="254">IF(YEAR(EH13)=YEAR(EG13),"",YEAR(EH13))</f>
        <v/>
      </c>
      <c r="EI11" s="8" t="str">
        <f t="shared" ref="EI11" si="255">IF(YEAR(EI13)=YEAR(EH13),"",YEAR(EI13))</f>
        <v/>
      </c>
      <c r="EJ11" s="8" t="str">
        <f t="shared" ref="EJ11" si="256">IF(YEAR(EJ13)=YEAR(EI13),"",YEAR(EJ13))</f>
        <v/>
      </c>
      <c r="EK11" s="8" t="str">
        <f t="shared" ref="EK11" si="257">IF(YEAR(EK13)=YEAR(EJ13),"",YEAR(EK13))</f>
        <v/>
      </c>
      <c r="EL11" s="8" t="str">
        <f t="shared" ref="EL11" si="258">IF(YEAR(EL13)=YEAR(EK13),"",YEAR(EL13))</f>
        <v/>
      </c>
      <c r="EM11" s="8" t="str">
        <f t="shared" ref="EM11" si="259">IF(YEAR(EM13)=YEAR(EL13),"",YEAR(EM13))</f>
        <v/>
      </c>
      <c r="EN11" s="8" t="str">
        <f t="shared" ref="EN11" si="260">IF(YEAR(EN13)=YEAR(EM13),"",YEAR(EN13))</f>
        <v/>
      </c>
      <c r="EO11" s="8" t="str">
        <f t="shared" ref="EO11" si="261">IF(YEAR(EO13)=YEAR(EN13),"",YEAR(EO13))</f>
        <v/>
      </c>
      <c r="EP11" s="8" t="str">
        <f t="shared" ref="EP11" si="262">IF(YEAR(EP13)=YEAR(EO13),"",YEAR(EP13))</f>
        <v/>
      </c>
      <c r="EQ11" s="8" t="str">
        <f t="shared" ref="EQ11" si="263">IF(YEAR(EQ13)=YEAR(EP13),"",YEAR(EQ13))</f>
        <v/>
      </c>
      <c r="ER11" s="8" t="str">
        <f t="shared" ref="ER11" si="264">IF(YEAR(ER13)=YEAR(EQ13),"",YEAR(ER13))</f>
        <v/>
      </c>
      <c r="ES11" s="8" t="str">
        <f t="shared" ref="ES11" si="265">IF(YEAR(ES13)=YEAR(ER13),"",YEAR(ES13))</f>
        <v/>
      </c>
    </row>
    <row r="12" spans="1:149" x14ac:dyDescent="0.15">
      <c r="B12" s="149"/>
      <c r="C12" s="150"/>
      <c r="D12" s="150"/>
      <c r="E12" s="150"/>
      <c r="F12" s="151"/>
      <c r="G12" s="9" t="s">
        <v>4</v>
      </c>
      <c r="H12" s="10">
        <f>MONTH(H13)</f>
        <v>11</v>
      </c>
      <c r="I12" s="11" t="str">
        <f>IF(MONTH(I13)=MONTH(H13),"",MONTH(I13))</f>
        <v/>
      </c>
      <c r="J12" s="11" t="str">
        <f t="shared" ref="J12" si="266">IF(MONTH(J13)=MONTH(I13),"",MONTH(J13))</f>
        <v/>
      </c>
      <c r="K12" s="11" t="str">
        <f t="shared" ref="K12" si="267">IF(MONTH(K13)=MONTH(J13),"",MONTH(K13))</f>
        <v/>
      </c>
      <c r="L12" s="11" t="str">
        <f t="shared" ref="L12" si="268">IF(MONTH(L13)=MONTH(K13),"",MONTH(L13))</f>
        <v/>
      </c>
      <c r="M12" s="11" t="str">
        <f t="shared" ref="M12" si="269">IF(MONTH(M13)=MONTH(L13),"",MONTH(M13))</f>
        <v/>
      </c>
      <c r="N12" s="11" t="str">
        <f t="shared" ref="N12" si="270">IF(MONTH(N13)=MONTH(M13),"",MONTH(N13))</f>
        <v/>
      </c>
      <c r="O12" s="11" t="str">
        <f t="shared" ref="O12" si="271">IF(MONTH(O13)=MONTH(N13),"",MONTH(O13))</f>
        <v/>
      </c>
      <c r="P12" s="11" t="str">
        <f t="shared" ref="P12" si="272">IF(MONTH(P13)=MONTH(O13),"",MONTH(P13))</f>
        <v/>
      </c>
      <c r="Q12" s="11" t="str">
        <f t="shared" ref="Q12" si="273">IF(MONTH(Q13)=MONTH(P13),"",MONTH(Q13))</f>
        <v/>
      </c>
      <c r="R12" s="11" t="str">
        <f t="shared" ref="R12" si="274">IF(MONTH(R13)=MONTH(Q13),"",MONTH(R13))</f>
        <v/>
      </c>
      <c r="S12" s="11" t="str">
        <f t="shared" ref="S12" si="275">IF(MONTH(S13)=MONTH(R13),"",MONTH(S13))</f>
        <v/>
      </c>
      <c r="T12" s="11" t="str">
        <f t="shared" ref="T12" si="276">IF(MONTH(T13)=MONTH(S13),"",MONTH(T13))</f>
        <v/>
      </c>
      <c r="U12" s="11" t="str">
        <f t="shared" ref="U12" si="277">IF(MONTH(U13)=MONTH(T13),"",MONTH(U13))</f>
        <v/>
      </c>
      <c r="V12" s="11" t="str">
        <f t="shared" ref="V12" si="278">IF(MONTH(V13)=MONTH(U13),"",MONTH(V13))</f>
        <v/>
      </c>
      <c r="W12" s="11" t="str">
        <f t="shared" ref="W12" si="279">IF(MONTH(W13)=MONTH(V13),"",MONTH(W13))</f>
        <v/>
      </c>
      <c r="X12" s="11" t="str">
        <f t="shared" ref="X12" si="280">IF(MONTH(X13)=MONTH(W13),"",MONTH(X13))</f>
        <v/>
      </c>
      <c r="Y12" s="11" t="str">
        <f t="shared" ref="Y12" si="281">IF(MONTH(Y13)=MONTH(X13),"",MONTH(Y13))</f>
        <v/>
      </c>
      <c r="Z12" s="11" t="str">
        <f t="shared" ref="Z12" si="282">IF(MONTH(Z13)=MONTH(Y13),"",MONTH(Z13))</f>
        <v/>
      </c>
      <c r="AA12" s="12" t="str">
        <f t="shared" ref="AA12" si="283">IF(MONTH(AA13)=MONTH(Z13),"",MONTH(AA13))</f>
        <v/>
      </c>
      <c r="AB12" s="11">
        <f t="shared" ref="AB12" si="284">IF(MONTH(AB13)=MONTH(AA13),"",MONTH(AB13))</f>
        <v>12</v>
      </c>
      <c r="AC12" s="11" t="str">
        <f t="shared" ref="AC12" si="285">IF(MONTH(AC13)=MONTH(AB13),"",MONTH(AC13))</f>
        <v/>
      </c>
      <c r="AD12" s="11" t="str">
        <f t="shared" ref="AD12" si="286">IF(MONTH(AD13)=MONTH(AC13),"",MONTH(AD13))</f>
        <v/>
      </c>
      <c r="AE12" s="11" t="str">
        <f t="shared" ref="AE12" si="287">IF(MONTH(AE13)=MONTH(AD13),"",MONTH(AE13))</f>
        <v/>
      </c>
      <c r="AF12" s="11" t="str">
        <f t="shared" ref="AF12" si="288">IF(MONTH(AF13)=MONTH(AE13),"",MONTH(AF13))</f>
        <v/>
      </c>
      <c r="AG12" s="11" t="str">
        <f t="shared" ref="AG12" si="289">IF(MONTH(AG13)=MONTH(AF13),"",MONTH(AG13))</f>
        <v/>
      </c>
      <c r="AH12" s="11" t="str">
        <f t="shared" ref="AH12" si="290">IF(MONTH(AH13)=MONTH(AG13),"",MONTH(AH13))</f>
        <v/>
      </c>
      <c r="AI12" s="11" t="str">
        <f t="shared" ref="AI12" si="291">IF(MONTH(AI13)=MONTH(AH13),"",MONTH(AI13))</f>
        <v/>
      </c>
      <c r="AJ12" s="11" t="str">
        <f t="shared" ref="AJ12" si="292">IF(MONTH(AJ13)=MONTH(AI13),"",MONTH(AJ13))</f>
        <v/>
      </c>
      <c r="AK12" s="11" t="str">
        <f t="shared" ref="AK12" si="293">IF(MONTH(AK13)=MONTH(AJ13),"",MONTH(AK13))</f>
        <v/>
      </c>
      <c r="AL12" s="11" t="str">
        <f t="shared" ref="AL12" si="294">IF(MONTH(AL13)=MONTH(AK13),"",MONTH(AL13))</f>
        <v/>
      </c>
      <c r="AM12" s="11" t="str">
        <f t="shared" ref="AM12" si="295">IF(MONTH(AM13)=MONTH(AL13),"",MONTH(AM13))</f>
        <v/>
      </c>
      <c r="AN12" s="11" t="str">
        <f t="shared" ref="AN12" si="296">IF(MONTH(AN13)=MONTH(AM13),"",MONTH(AN13))</f>
        <v/>
      </c>
      <c r="AO12" s="11" t="str">
        <f t="shared" ref="AO12" si="297">IF(MONTH(AO13)=MONTH(AN13),"",MONTH(AO13))</f>
        <v/>
      </c>
      <c r="AP12" s="11" t="str">
        <f t="shared" ref="AP12" si="298">IF(MONTH(AP13)=MONTH(AO13),"",MONTH(AP13))</f>
        <v/>
      </c>
      <c r="AQ12" s="11" t="str">
        <f t="shared" ref="AQ12" si="299">IF(MONTH(AQ13)=MONTH(AP13),"",MONTH(AQ13))</f>
        <v/>
      </c>
      <c r="AR12" s="11" t="str">
        <f t="shared" ref="AR12" si="300">IF(MONTH(AR13)=MONTH(AQ13),"",MONTH(AR13))</f>
        <v/>
      </c>
      <c r="AS12" s="11" t="str">
        <f t="shared" ref="AS12" si="301">IF(MONTH(AS13)=MONTH(AR13),"",MONTH(AS13))</f>
        <v/>
      </c>
      <c r="AT12" s="11" t="str">
        <f t="shared" ref="AT12" si="302">IF(MONTH(AT13)=MONTH(AS13),"",MONTH(AT13))</f>
        <v/>
      </c>
      <c r="AU12" s="11" t="str">
        <f t="shared" ref="AU12" si="303">IF(MONTH(AU13)=MONTH(AT13),"",MONTH(AU13))</f>
        <v/>
      </c>
      <c r="AV12" s="11" t="str">
        <f t="shared" ref="AV12" si="304">IF(MONTH(AV13)=MONTH(AU13),"",MONTH(AV13))</f>
        <v/>
      </c>
      <c r="AW12" s="11" t="str">
        <f t="shared" ref="AW12" si="305">IF(MONTH(AW13)=MONTH(AV13),"",MONTH(AW13))</f>
        <v/>
      </c>
      <c r="AX12" s="11" t="str">
        <f t="shared" ref="AX12" si="306">IF(MONTH(AX13)=MONTH(AW13),"",MONTH(AX13))</f>
        <v/>
      </c>
      <c r="AY12" s="11" t="str">
        <f t="shared" ref="AY12" si="307">IF(MONTH(AY13)=MONTH(AX13),"",MONTH(AY13))</f>
        <v/>
      </c>
      <c r="AZ12" s="11" t="str">
        <f t="shared" ref="AZ12" si="308">IF(MONTH(AZ13)=MONTH(AY13),"",MONTH(AZ13))</f>
        <v/>
      </c>
      <c r="BA12" s="11" t="str">
        <f t="shared" ref="BA12" si="309">IF(MONTH(BA13)=MONTH(AZ13),"",MONTH(BA13))</f>
        <v/>
      </c>
      <c r="BB12" s="11" t="str">
        <f t="shared" ref="BB12" si="310">IF(MONTH(BB13)=MONTH(BA13),"",MONTH(BB13))</f>
        <v/>
      </c>
      <c r="BC12" s="11" t="str">
        <f t="shared" ref="BC12" si="311">IF(MONTH(BC13)=MONTH(BB13),"",MONTH(BC13))</f>
        <v/>
      </c>
      <c r="BD12" s="11" t="str">
        <f t="shared" ref="BD12" si="312">IF(MONTH(BD13)=MONTH(BC13),"",MONTH(BD13))</f>
        <v/>
      </c>
      <c r="BE12" s="11" t="str">
        <f t="shared" ref="BE12" si="313">IF(MONTH(BE13)=MONTH(BD13),"",MONTH(BE13))</f>
        <v/>
      </c>
      <c r="BF12" s="11" t="str">
        <f t="shared" ref="BF12" si="314">IF(MONTH(BF13)=MONTH(BE13),"",MONTH(BF13))</f>
        <v/>
      </c>
      <c r="BG12" s="11">
        <f t="shared" ref="BG12" si="315">IF(MONTH(BG13)=MONTH(BF13),"",MONTH(BG13))</f>
        <v>1</v>
      </c>
      <c r="BH12" s="11" t="str">
        <f t="shared" ref="BH12" si="316">IF(MONTH(BH13)=MONTH(BG13),"",MONTH(BH13))</f>
        <v/>
      </c>
      <c r="BI12" s="11" t="str">
        <f t="shared" ref="BI12" si="317">IF(MONTH(BI13)=MONTH(BH13),"",MONTH(BI13))</f>
        <v/>
      </c>
      <c r="BJ12" s="11" t="str">
        <f t="shared" ref="BJ12" si="318">IF(MONTH(BJ13)=MONTH(BI13),"",MONTH(BJ13))</f>
        <v/>
      </c>
      <c r="BK12" s="11" t="str">
        <f t="shared" ref="BK12" si="319">IF(MONTH(BK13)=MONTH(BJ13),"",MONTH(BK13))</f>
        <v/>
      </c>
      <c r="BL12" s="11" t="str">
        <f t="shared" ref="BL12" si="320">IF(MONTH(BL13)=MONTH(BK13),"",MONTH(BL13))</f>
        <v/>
      </c>
      <c r="BM12" s="11" t="str">
        <f t="shared" ref="BM12" si="321">IF(MONTH(BM13)=MONTH(BL13),"",MONTH(BM13))</f>
        <v/>
      </c>
      <c r="BN12" s="11" t="str">
        <f t="shared" ref="BN12" si="322">IF(MONTH(BN13)=MONTH(BM13),"",MONTH(BN13))</f>
        <v/>
      </c>
      <c r="BO12" s="11" t="str">
        <f t="shared" ref="BO12" si="323">IF(MONTH(BO13)=MONTH(BN13),"",MONTH(BO13))</f>
        <v/>
      </c>
      <c r="BP12" s="11" t="str">
        <f t="shared" ref="BP12" si="324">IF(MONTH(BP13)=MONTH(BO13),"",MONTH(BP13))</f>
        <v/>
      </c>
      <c r="BQ12" s="11" t="str">
        <f t="shared" ref="BQ12" si="325">IF(MONTH(BQ13)=MONTH(BP13),"",MONTH(BQ13))</f>
        <v/>
      </c>
      <c r="BR12" s="11" t="str">
        <f t="shared" ref="BR12" si="326">IF(MONTH(BR13)=MONTH(BQ13),"",MONTH(BR13))</f>
        <v/>
      </c>
      <c r="BS12" s="11" t="str">
        <f t="shared" ref="BS12" si="327">IF(MONTH(BS13)=MONTH(BR13),"",MONTH(BS13))</f>
        <v/>
      </c>
      <c r="BT12" s="11" t="str">
        <f t="shared" ref="BT12" si="328">IF(MONTH(BT13)=MONTH(BS13),"",MONTH(BT13))</f>
        <v/>
      </c>
      <c r="BU12" s="11" t="str">
        <f t="shared" ref="BU12" si="329">IF(MONTH(BU13)=MONTH(BT13),"",MONTH(BU13))</f>
        <v/>
      </c>
      <c r="BV12" s="11" t="str">
        <f t="shared" ref="BV12" si="330">IF(MONTH(BV13)=MONTH(BU13),"",MONTH(BV13))</f>
        <v/>
      </c>
      <c r="BW12" s="11" t="str">
        <f t="shared" ref="BW12" si="331">IF(MONTH(BW13)=MONTH(BV13),"",MONTH(BW13))</f>
        <v/>
      </c>
      <c r="BX12" s="11" t="str">
        <f t="shared" ref="BX12" si="332">IF(MONTH(BX13)=MONTH(BW13),"",MONTH(BX13))</f>
        <v/>
      </c>
      <c r="BY12" s="11" t="str">
        <f t="shared" ref="BY12" si="333">IF(MONTH(BY13)=MONTH(BX13),"",MONTH(BY13))</f>
        <v/>
      </c>
      <c r="BZ12" s="11" t="str">
        <f t="shared" ref="BZ12" si="334">IF(MONTH(BZ13)=MONTH(BY13),"",MONTH(BZ13))</f>
        <v/>
      </c>
      <c r="CA12" s="11" t="str">
        <f t="shared" ref="CA12" si="335">IF(MONTH(CA13)=MONTH(BZ13),"",MONTH(CA13))</f>
        <v/>
      </c>
      <c r="CB12" s="11" t="str">
        <f t="shared" ref="CB12" si="336">IF(MONTH(CB13)=MONTH(CA13),"",MONTH(CB13))</f>
        <v/>
      </c>
      <c r="CC12" s="11" t="str">
        <f t="shared" ref="CC12" si="337">IF(MONTH(CC13)=MONTH(CB13),"",MONTH(CC13))</f>
        <v/>
      </c>
      <c r="CD12" s="11" t="str">
        <f t="shared" ref="CD12" si="338">IF(MONTH(CD13)=MONTH(CC13),"",MONTH(CD13))</f>
        <v/>
      </c>
      <c r="CE12" s="11" t="str">
        <f t="shared" ref="CE12" si="339">IF(MONTH(CE13)=MONTH(CD13),"",MONTH(CE13))</f>
        <v/>
      </c>
      <c r="CF12" s="11" t="str">
        <f t="shared" ref="CF12" si="340">IF(MONTH(CF13)=MONTH(CE13),"",MONTH(CF13))</f>
        <v/>
      </c>
      <c r="CG12" s="11" t="str">
        <f t="shared" ref="CG12" si="341">IF(MONTH(CG13)=MONTH(CF13),"",MONTH(CG13))</f>
        <v/>
      </c>
      <c r="CH12" s="11" t="str">
        <f t="shared" ref="CH12" si="342">IF(MONTH(CH13)=MONTH(CG13),"",MONTH(CH13))</f>
        <v/>
      </c>
      <c r="CI12" s="11" t="str">
        <f t="shared" ref="CI12" si="343">IF(MONTH(CI13)=MONTH(CH13),"",MONTH(CI13))</f>
        <v/>
      </c>
      <c r="CJ12" s="11" t="str">
        <f t="shared" ref="CJ12" si="344">IF(MONTH(CJ13)=MONTH(CI13),"",MONTH(CJ13))</f>
        <v/>
      </c>
      <c r="CK12" s="11" t="str">
        <f t="shared" ref="CK12" si="345">IF(MONTH(CK13)=MONTH(CJ13),"",MONTH(CK13))</f>
        <v/>
      </c>
      <c r="CL12" s="11">
        <f t="shared" ref="CL12" si="346">IF(MONTH(CL13)=MONTH(CK13),"",MONTH(CL13))</f>
        <v>2</v>
      </c>
      <c r="CM12" s="11" t="str">
        <f t="shared" ref="CM12" si="347">IF(MONTH(CM13)=MONTH(CL13),"",MONTH(CM13))</f>
        <v/>
      </c>
      <c r="CN12" s="11" t="str">
        <f t="shared" ref="CN12" si="348">IF(MONTH(CN13)=MONTH(CM13),"",MONTH(CN13))</f>
        <v/>
      </c>
      <c r="CO12" s="11" t="str">
        <f t="shared" ref="CO12" si="349">IF(MONTH(CO13)=MONTH(CN13),"",MONTH(CO13))</f>
        <v/>
      </c>
      <c r="CP12" s="11" t="str">
        <f t="shared" ref="CP12" si="350">IF(MONTH(CP13)=MONTH(CO13),"",MONTH(CP13))</f>
        <v/>
      </c>
      <c r="CQ12" s="11" t="str">
        <f t="shared" ref="CQ12" si="351">IF(MONTH(CQ13)=MONTH(CP13),"",MONTH(CQ13))</f>
        <v/>
      </c>
      <c r="CR12" s="11" t="str">
        <f t="shared" ref="CR12" si="352">IF(MONTH(CR13)=MONTH(CQ13),"",MONTH(CR13))</f>
        <v/>
      </c>
      <c r="CS12" s="11" t="str">
        <f t="shared" ref="CS12" si="353">IF(MONTH(CS13)=MONTH(CR13),"",MONTH(CS13))</f>
        <v/>
      </c>
      <c r="CT12" s="11" t="str">
        <f t="shared" ref="CT12" si="354">IF(MONTH(CT13)=MONTH(CS13),"",MONTH(CT13))</f>
        <v/>
      </c>
      <c r="CU12" s="11" t="str">
        <f t="shared" ref="CU12" si="355">IF(MONTH(CU13)=MONTH(CT13),"",MONTH(CU13))</f>
        <v/>
      </c>
      <c r="CV12" s="11" t="str">
        <f t="shared" ref="CV12" si="356">IF(MONTH(CV13)=MONTH(CU13),"",MONTH(CV13))</f>
        <v/>
      </c>
      <c r="CW12" s="11" t="str">
        <f t="shared" ref="CW12" si="357">IF(MONTH(CW13)=MONTH(CV13),"",MONTH(CW13))</f>
        <v/>
      </c>
      <c r="CX12" s="11" t="str">
        <f t="shared" ref="CX12" si="358">IF(MONTH(CX13)=MONTH(CW13),"",MONTH(CX13))</f>
        <v/>
      </c>
      <c r="CY12" s="11" t="str">
        <f t="shared" ref="CY12" si="359">IF(MONTH(CY13)=MONTH(CX13),"",MONTH(CY13))</f>
        <v/>
      </c>
      <c r="CZ12" s="11" t="str">
        <f t="shared" ref="CZ12" si="360">IF(MONTH(CZ13)=MONTH(CY13),"",MONTH(CZ13))</f>
        <v/>
      </c>
      <c r="DA12" s="11" t="str">
        <f t="shared" ref="DA12" si="361">IF(MONTH(DA13)=MONTH(CZ13),"",MONTH(DA13))</f>
        <v/>
      </c>
      <c r="DB12" s="11" t="str">
        <f t="shared" ref="DB12" si="362">IF(MONTH(DB13)=MONTH(DA13),"",MONTH(DB13))</f>
        <v/>
      </c>
      <c r="DC12" s="11" t="str">
        <f t="shared" ref="DC12" si="363">IF(MONTH(DC13)=MONTH(DB13),"",MONTH(DC13))</f>
        <v/>
      </c>
      <c r="DD12" s="11" t="str">
        <f t="shared" ref="DD12" si="364">IF(MONTH(DD13)=MONTH(DC13),"",MONTH(DD13))</f>
        <v/>
      </c>
      <c r="DE12" s="11" t="str">
        <f t="shared" ref="DE12" si="365">IF(MONTH(DE13)=MONTH(DD13),"",MONTH(DE13))</f>
        <v/>
      </c>
      <c r="DF12" s="11" t="str">
        <f t="shared" ref="DF12" si="366">IF(MONTH(DF13)=MONTH(DE13),"",MONTH(DF13))</f>
        <v/>
      </c>
      <c r="DG12" s="11" t="str">
        <f t="shared" ref="DG12" si="367">IF(MONTH(DG13)=MONTH(DF13),"",MONTH(DG13))</f>
        <v/>
      </c>
      <c r="DH12" s="11" t="str">
        <f t="shared" ref="DH12" si="368">IF(MONTH(DH13)=MONTH(DG13),"",MONTH(DH13))</f>
        <v/>
      </c>
      <c r="DI12" s="11" t="str">
        <f t="shared" ref="DI12" si="369">IF(MONTH(DI13)=MONTH(DH13),"",MONTH(DI13))</f>
        <v/>
      </c>
      <c r="DJ12" s="11" t="str">
        <f t="shared" ref="DJ12" si="370">IF(MONTH(DJ13)=MONTH(DI13),"",MONTH(DJ13))</f>
        <v/>
      </c>
      <c r="DK12" s="11" t="str">
        <f t="shared" ref="DK12" si="371">IF(MONTH(DK13)=MONTH(DJ13),"",MONTH(DK13))</f>
        <v/>
      </c>
      <c r="DL12" s="11" t="str">
        <f t="shared" ref="DL12" si="372">IF(MONTH(DL13)=MONTH(DK13),"",MONTH(DL13))</f>
        <v/>
      </c>
      <c r="DM12" s="11" t="str">
        <f t="shared" ref="DM12" si="373">IF(MONTH(DM13)=MONTH(DL13),"",MONTH(DM13))</f>
        <v/>
      </c>
      <c r="DN12" s="11" t="str">
        <f t="shared" ref="DN12" si="374">IF(MONTH(DN13)=MONTH(DM13),"",MONTH(DN13))</f>
        <v/>
      </c>
      <c r="DO12" s="11">
        <f t="shared" ref="DO12" si="375">IF(MONTH(DO13)=MONTH(DN13),"",MONTH(DO13))</f>
        <v>3</v>
      </c>
      <c r="DP12" s="11" t="str">
        <f t="shared" ref="DP12" si="376">IF(MONTH(DP13)=MONTH(DO13),"",MONTH(DP13))</f>
        <v/>
      </c>
      <c r="DQ12" s="11" t="str">
        <f t="shared" ref="DQ12" si="377">IF(MONTH(DQ13)=MONTH(DP13),"",MONTH(DQ13))</f>
        <v/>
      </c>
      <c r="DR12" s="11" t="str">
        <f t="shared" ref="DR12" si="378">IF(MONTH(DR13)=MONTH(DQ13),"",MONTH(DR13))</f>
        <v/>
      </c>
      <c r="DS12" s="11" t="str">
        <f t="shared" ref="DS12" si="379">IF(MONTH(DS13)=MONTH(DR13),"",MONTH(DS13))</f>
        <v/>
      </c>
      <c r="DT12" s="11" t="str">
        <f t="shared" ref="DT12" si="380">IF(MONTH(DT13)=MONTH(DS13),"",MONTH(DT13))</f>
        <v/>
      </c>
      <c r="DU12" s="11" t="str">
        <f t="shared" ref="DU12" si="381">IF(MONTH(DU13)=MONTH(DT13),"",MONTH(DU13))</f>
        <v/>
      </c>
      <c r="DV12" s="11" t="str">
        <f t="shared" ref="DV12" si="382">IF(MONTH(DV13)=MONTH(DU13),"",MONTH(DV13))</f>
        <v/>
      </c>
      <c r="DW12" s="11" t="str">
        <f t="shared" ref="DW12" si="383">IF(MONTH(DW13)=MONTH(DV13),"",MONTH(DW13))</f>
        <v/>
      </c>
      <c r="DX12" s="11" t="str">
        <f t="shared" ref="DX12" si="384">IF(MONTH(DX13)=MONTH(DW13),"",MONTH(DX13))</f>
        <v/>
      </c>
      <c r="DY12" s="11" t="str">
        <f t="shared" ref="DY12" si="385">IF(MONTH(DY13)=MONTH(DX13),"",MONTH(DY13))</f>
        <v/>
      </c>
      <c r="DZ12" s="11" t="str">
        <f t="shared" ref="DZ12" si="386">IF(MONTH(DZ13)=MONTH(DY13),"",MONTH(DZ13))</f>
        <v/>
      </c>
      <c r="EA12" s="11" t="str">
        <f t="shared" ref="EA12" si="387">IF(MONTH(EA13)=MONTH(DZ13),"",MONTH(EA13))</f>
        <v/>
      </c>
      <c r="EB12" s="11" t="str">
        <f t="shared" ref="EB12" si="388">IF(MONTH(EB13)=MONTH(EA13),"",MONTH(EB13))</f>
        <v/>
      </c>
      <c r="EC12" s="11" t="str">
        <f t="shared" ref="EC12" si="389">IF(MONTH(EC13)=MONTH(EB13),"",MONTH(EC13))</f>
        <v/>
      </c>
      <c r="ED12" s="11" t="str">
        <f t="shared" ref="ED12" si="390">IF(MONTH(ED13)=MONTH(EC13),"",MONTH(ED13))</f>
        <v/>
      </c>
      <c r="EE12" s="11" t="str">
        <f t="shared" ref="EE12" si="391">IF(MONTH(EE13)=MONTH(ED13),"",MONTH(EE13))</f>
        <v/>
      </c>
      <c r="EF12" s="11" t="str">
        <f t="shared" ref="EF12" si="392">IF(MONTH(EF13)=MONTH(EE13),"",MONTH(EF13))</f>
        <v/>
      </c>
      <c r="EG12" s="11" t="str">
        <f t="shared" ref="EG12" si="393">IF(MONTH(EG13)=MONTH(EF13),"",MONTH(EG13))</f>
        <v/>
      </c>
      <c r="EH12" s="11" t="str">
        <f t="shared" ref="EH12" si="394">IF(MONTH(EH13)=MONTH(EG13),"",MONTH(EH13))</f>
        <v/>
      </c>
      <c r="EI12" s="11" t="str">
        <f t="shared" ref="EI12" si="395">IF(MONTH(EI13)=MONTH(EH13),"",MONTH(EI13))</f>
        <v/>
      </c>
      <c r="EJ12" s="11" t="str">
        <f t="shared" ref="EJ12" si="396">IF(MONTH(EJ13)=MONTH(EI13),"",MONTH(EJ13))</f>
        <v/>
      </c>
      <c r="EK12" s="11" t="str">
        <f t="shared" ref="EK12" si="397">IF(MONTH(EK13)=MONTH(EJ13),"",MONTH(EK13))</f>
        <v/>
      </c>
      <c r="EL12" s="11" t="str">
        <f t="shared" ref="EL12" si="398">IF(MONTH(EL13)=MONTH(EK13),"",MONTH(EL13))</f>
        <v/>
      </c>
      <c r="EM12" s="11" t="str">
        <f t="shared" ref="EM12" si="399">IF(MONTH(EM13)=MONTH(EL13),"",MONTH(EM13))</f>
        <v/>
      </c>
      <c r="EN12" s="11" t="str">
        <f t="shared" ref="EN12" si="400">IF(MONTH(EN13)=MONTH(EM13),"",MONTH(EN13))</f>
        <v/>
      </c>
      <c r="EO12" s="11" t="str">
        <f t="shared" ref="EO12" si="401">IF(MONTH(EO13)=MONTH(EN13),"",MONTH(EO13))</f>
        <v/>
      </c>
      <c r="EP12" s="11" t="str">
        <f t="shared" ref="EP12" si="402">IF(MONTH(EP13)=MONTH(EO13),"",MONTH(EP13))</f>
        <v/>
      </c>
      <c r="EQ12" s="11" t="str">
        <f t="shared" ref="EQ12" si="403">IF(MONTH(EQ13)=MONTH(EP13),"",MONTH(EQ13))</f>
        <v/>
      </c>
      <c r="ER12" s="11" t="str">
        <f t="shared" ref="ER12" si="404">IF(MONTH(ER13)=MONTH(EQ13),"",MONTH(ER13))</f>
        <v/>
      </c>
      <c r="ES12" s="11" t="str">
        <f t="shared" ref="ES12" si="405">IF(MONTH(ES13)=MONTH(ER13),"",MONTH(ES13))</f>
        <v/>
      </c>
    </row>
    <row r="13" spans="1:149" x14ac:dyDescent="0.15">
      <c r="B13" s="149"/>
      <c r="C13" s="150"/>
      <c r="D13" s="150"/>
      <c r="E13" s="150"/>
      <c r="F13" s="151"/>
      <c r="G13" s="9" t="s">
        <v>5</v>
      </c>
      <c r="H13" s="13">
        <v>43780</v>
      </c>
      <c r="I13" s="25">
        <f>H13+1</f>
        <v>43781</v>
      </c>
      <c r="J13" s="14">
        <f t="shared" ref="J13" si="406">I13+1</f>
        <v>43782</v>
      </c>
      <c r="K13" s="14">
        <f t="shared" ref="K13" si="407">J13+1</f>
        <v>43783</v>
      </c>
      <c r="L13" s="14">
        <f t="shared" ref="L13" si="408">K13+1</f>
        <v>43784</v>
      </c>
      <c r="M13" s="14">
        <f t="shared" ref="M13" si="409">L13+1</f>
        <v>43785</v>
      </c>
      <c r="N13" s="14">
        <f t="shared" ref="N13" si="410">M13+1</f>
        <v>43786</v>
      </c>
      <c r="O13" s="14">
        <f t="shared" ref="O13" si="411">N13+1</f>
        <v>43787</v>
      </c>
      <c r="P13" s="25">
        <f t="shared" ref="P13" si="412">O13+1</f>
        <v>43788</v>
      </c>
      <c r="Q13" s="14">
        <f t="shared" ref="Q13" si="413">P13+1</f>
        <v>43789</v>
      </c>
      <c r="R13" s="14">
        <f t="shared" ref="R13" si="414">Q13+1</f>
        <v>43790</v>
      </c>
      <c r="S13" s="14">
        <f t="shared" ref="S13" si="415">R13+1</f>
        <v>43791</v>
      </c>
      <c r="T13" s="14">
        <f t="shared" ref="T13" si="416">S13+1</f>
        <v>43792</v>
      </c>
      <c r="U13" s="14">
        <f t="shared" ref="U13" si="417">T13+1</f>
        <v>43793</v>
      </c>
      <c r="V13" s="14">
        <f t="shared" ref="V13" si="418">U13+1</f>
        <v>43794</v>
      </c>
      <c r="W13" s="25">
        <f t="shared" ref="W13" si="419">V13+1</f>
        <v>43795</v>
      </c>
      <c r="X13" s="14">
        <f t="shared" ref="X13" si="420">W13+1</f>
        <v>43796</v>
      </c>
      <c r="Y13" s="14">
        <f t="shared" ref="Y13" si="421">X13+1</f>
        <v>43797</v>
      </c>
      <c r="Z13" s="14">
        <f t="shared" ref="Z13" si="422">Y13+1</f>
        <v>43798</v>
      </c>
      <c r="AA13" s="15">
        <f t="shared" ref="AA13" si="423">Z13+1</f>
        <v>43799</v>
      </c>
      <c r="AB13" s="16">
        <f t="shared" ref="AB13" si="424">AA13+1</f>
        <v>43800</v>
      </c>
      <c r="AC13" s="14">
        <f t="shared" ref="AC13" si="425">AB13+1</f>
        <v>43801</v>
      </c>
      <c r="AD13" s="25">
        <f t="shared" ref="AD13" si="426">AC13+1</f>
        <v>43802</v>
      </c>
      <c r="AE13" s="14">
        <f t="shared" ref="AE13" si="427">AD13+1</f>
        <v>43803</v>
      </c>
      <c r="AF13" s="14">
        <f t="shared" ref="AF13" si="428">AE13+1</f>
        <v>43804</v>
      </c>
      <c r="AG13" s="14">
        <f t="shared" ref="AG13" si="429">AF13+1</f>
        <v>43805</v>
      </c>
      <c r="AH13" s="14">
        <f t="shared" ref="AH13" si="430">AG13+1</f>
        <v>43806</v>
      </c>
      <c r="AI13" s="14">
        <f t="shared" ref="AI13" si="431">AH13+1</f>
        <v>43807</v>
      </c>
      <c r="AJ13" s="14">
        <f t="shared" ref="AJ13" si="432">AI13+1</f>
        <v>43808</v>
      </c>
      <c r="AK13" s="25">
        <f t="shared" ref="AK13" si="433">AJ13+1</f>
        <v>43809</v>
      </c>
      <c r="AL13" s="14">
        <f t="shared" ref="AL13" si="434">AK13+1</f>
        <v>43810</v>
      </c>
      <c r="AM13" s="14">
        <f t="shared" ref="AM13" si="435">AL13+1</f>
        <v>43811</v>
      </c>
      <c r="AN13" s="14">
        <f t="shared" ref="AN13" si="436">AM13+1</f>
        <v>43812</v>
      </c>
      <c r="AO13" s="14">
        <f t="shared" ref="AO13" si="437">AN13+1</f>
        <v>43813</v>
      </c>
      <c r="AP13" s="14">
        <f t="shared" ref="AP13" si="438">AO13+1</f>
        <v>43814</v>
      </c>
      <c r="AQ13" s="14">
        <f t="shared" ref="AQ13" si="439">AP13+1</f>
        <v>43815</v>
      </c>
      <c r="AR13" s="25">
        <f t="shared" ref="AR13" si="440">AQ13+1</f>
        <v>43816</v>
      </c>
      <c r="AS13" s="14">
        <f t="shared" ref="AS13" si="441">AR13+1</f>
        <v>43817</v>
      </c>
      <c r="AT13" s="14">
        <f t="shared" ref="AT13" si="442">AS13+1</f>
        <v>43818</v>
      </c>
      <c r="AU13" s="14">
        <f t="shared" ref="AU13" si="443">AT13+1</f>
        <v>43819</v>
      </c>
      <c r="AV13" s="14">
        <f t="shared" ref="AV13" si="444">AU13+1</f>
        <v>43820</v>
      </c>
      <c r="AW13" s="14">
        <f t="shared" ref="AW13" si="445">AV13+1</f>
        <v>43821</v>
      </c>
      <c r="AX13" s="14">
        <f t="shared" ref="AX13" si="446">AW13+1</f>
        <v>43822</v>
      </c>
      <c r="AY13" s="25">
        <f t="shared" ref="AY13" si="447">AX13+1</f>
        <v>43823</v>
      </c>
      <c r="AZ13" s="14">
        <f t="shared" ref="AZ13" si="448">AY13+1</f>
        <v>43824</v>
      </c>
      <c r="BA13" s="14">
        <f t="shared" ref="BA13" si="449">AZ13+1</f>
        <v>43825</v>
      </c>
      <c r="BB13" s="14">
        <f t="shared" ref="BB13" si="450">BA13+1</f>
        <v>43826</v>
      </c>
      <c r="BC13" s="14">
        <f t="shared" ref="BC13" si="451">BB13+1</f>
        <v>43827</v>
      </c>
      <c r="BD13" s="14">
        <f t="shared" ref="BD13" si="452">BC13+1</f>
        <v>43828</v>
      </c>
      <c r="BE13" s="14">
        <f t="shared" ref="BE13" si="453">BD13+1</f>
        <v>43829</v>
      </c>
      <c r="BF13" s="17">
        <f t="shared" ref="BF13" si="454">BE13+1</f>
        <v>43830</v>
      </c>
      <c r="BG13" s="16">
        <f t="shared" ref="BG13" si="455">BF13+1</f>
        <v>43831</v>
      </c>
      <c r="BH13" s="14">
        <f t="shared" ref="BH13" si="456">BG13+1</f>
        <v>43832</v>
      </c>
      <c r="BI13" s="14">
        <f t="shared" ref="BI13" si="457">BH13+1</f>
        <v>43833</v>
      </c>
      <c r="BJ13" s="14">
        <f t="shared" ref="BJ13" si="458">BI13+1</f>
        <v>43834</v>
      </c>
      <c r="BK13" s="14">
        <f t="shared" ref="BK13" si="459">BJ13+1</f>
        <v>43835</v>
      </c>
      <c r="BL13" s="14">
        <f t="shared" ref="BL13" si="460">BK13+1</f>
        <v>43836</v>
      </c>
      <c r="BM13" s="14">
        <f t="shared" ref="BM13" si="461">BL13+1</f>
        <v>43837</v>
      </c>
      <c r="BN13" s="14">
        <f t="shared" ref="BN13" si="462">BM13+1</f>
        <v>43838</v>
      </c>
      <c r="BO13" s="14">
        <f t="shared" ref="BO13" si="463">BN13+1</f>
        <v>43839</v>
      </c>
      <c r="BP13" s="14">
        <f t="shared" ref="BP13" si="464">BO13+1</f>
        <v>43840</v>
      </c>
      <c r="BQ13" s="14">
        <f t="shared" ref="BQ13" si="465">BP13+1</f>
        <v>43841</v>
      </c>
      <c r="BR13" s="14">
        <f t="shared" ref="BR13" si="466">BQ13+1</f>
        <v>43842</v>
      </c>
      <c r="BS13" s="14">
        <f t="shared" ref="BS13" si="467">BR13+1</f>
        <v>43843</v>
      </c>
      <c r="BT13" s="14">
        <f t="shared" ref="BT13" si="468">BS13+1</f>
        <v>43844</v>
      </c>
      <c r="BU13" s="14">
        <f t="shared" ref="BU13" si="469">BT13+1</f>
        <v>43845</v>
      </c>
      <c r="BV13" s="14">
        <f t="shared" ref="BV13" si="470">BU13+1</f>
        <v>43846</v>
      </c>
      <c r="BW13" s="14">
        <f t="shared" ref="BW13" si="471">BV13+1</f>
        <v>43847</v>
      </c>
      <c r="BX13" s="14">
        <f t="shared" ref="BX13" si="472">BW13+1</f>
        <v>43848</v>
      </c>
      <c r="BY13" s="14">
        <f t="shared" ref="BY13" si="473">BX13+1</f>
        <v>43849</v>
      </c>
      <c r="BZ13" s="14">
        <f t="shared" ref="BZ13" si="474">BY13+1</f>
        <v>43850</v>
      </c>
      <c r="CA13" s="14">
        <f t="shared" ref="CA13" si="475">BZ13+1</f>
        <v>43851</v>
      </c>
      <c r="CB13" s="14">
        <f t="shared" ref="CB13" si="476">CA13+1</f>
        <v>43852</v>
      </c>
      <c r="CC13" s="14">
        <f t="shared" ref="CC13" si="477">CB13+1</f>
        <v>43853</v>
      </c>
      <c r="CD13" s="14">
        <f t="shared" ref="CD13" si="478">CC13+1</f>
        <v>43854</v>
      </c>
      <c r="CE13" s="14">
        <f t="shared" ref="CE13" si="479">CD13+1</f>
        <v>43855</v>
      </c>
      <c r="CF13" s="14">
        <f t="shared" ref="CF13" si="480">CE13+1</f>
        <v>43856</v>
      </c>
      <c r="CG13" s="14">
        <f t="shared" ref="CG13" si="481">CF13+1</f>
        <v>43857</v>
      </c>
      <c r="CH13" s="14">
        <f t="shared" ref="CH13" si="482">CG13+1</f>
        <v>43858</v>
      </c>
      <c r="CI13" s="14">
        <f t="shared" ref="CI13" si="483">CH13+1</f>
        <v>43859</v>
      </c>
      <c r="CJ13" s="14">
        <f t="shared" ref="CJ13" si="484">CI13+1</f>
        <v>43860</v>
      </c>
      <c r="CK13" s="17">
        <f t="shared" ref="CK13" si="485">CJ13+1</f>
        <v>43861</v>
      </c>
      <c r="CL13" s="16">
        <f t="shared" ref="CL13" si="486">CK13+1</f>
        <v>43862</v>
      </c>
      <c r="CM13" s="14">
        <f t="shared" ref="CM13" si="487">CL13+1</f>
        <v>43863</v>
      </c>
      <c r="CN13" s="14">
        <f t="shared" ref="CN13" si="488">CM13+1</f>
        <v>43864</v>
      </c>
      <c r="CO13" s="14">
        <f t="shared" ref="CO13" si="489">CN13+1</f>
        <v>43865</v>
      </c>
      <c r="CP13" s="14">
        <f t="shared" ref="CP13" si="490">CO13+1</f>
        <v>43866</v>
      </c>
      <c r="CQ13" s="14">
        <f t="shared" ref="CQ13" si="491">CP13+1</f>
        <v>43867</v>
      </c>
      <c r="CR13" s="14">
        <f t="shared" ref="CR13" si="492">CQ13+1</f>
        <v>43868</v>
      </c>
      <c r="CS13" s="14">
        <f t="shared" ref="CS13" si="493">CR13+1</f>
        <v>43869</v>
      </c>
      <c r="CT13" s="14">
        <f t="shared" ref="CT13" si="494">CS13+1</f>
        <v>43870</v>
      </c>
      <c r="CU13" s="14">
        <f t="shared" ref="CU13" si="495">CT13+1</f>
        <v>43871</v>
      </c>
      <c r="CV13" s="14">
        <f t="shared" ref="CV13" si="496">CU13+1</f>
        <v>43872</v>
      </c>
      <c r="CW13" s="14">
        <f t="shared" ref="CW13" si="497">CV13+1</f>
        <v>43873</v>
      </c>
      <c r="CX13" s="14">
        <f t="shared" ref="CX13" si="498">CW13+1</f>
        <v>43874</v>
      </c>
      <c r="CY13" s="14">
        <f t="shared" ref="CY13" si="499">CX13+1</f>
        <v>43875</v>
      </c>
      <c r="CZ13" s="14">
        <f t="shared" ref="CZ13" si="500">CY13+1</f>
        <v>43876</v>
      </c>
      <c r="DA13" s="14">
        <f t="shared" ref="DA13" si="501">CZ13+1</f>
        <v>43877</v>
      </c>
      <c r="DB13" s="14">
        <f t="shared" ref="DB13" si="502">DA13+1</f>
        <v>43878</v>
      </c>
      <c r="DC13" s="14">
        <f t="shared" ref="DC13" si="503">DB13+1</f>
        <v>43879</v>
      </c>
      <c r="DD13" s="14">
        <f t="shared" ref="DD13" si="504">DC13+1</f>
        <v>43880</v>
      </c>
      <c r="DE13" s="14">
        <f t="shared" ref="DE13" si="505">DD13+1</f>
        <v>43881</v>
      </c>
      <c r="DF13" s="14">
        <f t="shared" ref="DF13" si="506">DE13+1</f>
        <v>43882</v>
      </c>
      <c r="DG13" s="14">
        <f t="shared" ref="DG13" si="507">DF13+1</f>
        <v>43883</v>
      </c>
      <c r="DH13" s="14">
        <f t="shared" ref="DH13" si="508">DG13+1</f>
        <v>43884</v>
      </c>
      <c r="DI13" s="14">
        <f t="shared" ref="DI13" si="509">DH13+1</f>
        <v>43885</v>
      </c>
      <c r="DJ13" s="14">
        <f t="shared" ref="DJ13" si="510">DI13+1</f>
        <v>43886</v>
      </c>
      <c r="DK13" s="14">
        <f t="shared" ref="DK13" si="511">DJ13+1</f>
        <v>43887</v>
      </c>
      <c r="DL13" s="14">
        <f t="shared" ref="DL13" si="512">DK13+1</f>
        <v>43888</v>
      </c>
      <c r="DM13" s="14">
        <f t="shared" ref="DM13" si="513">DL13+1</f>
        <v>43889</v>
      </c>
      <c r="DN13" s="17">
        <f t="shared" ref="DN13" si="514">DM13+1</f>
        <v>43890</v>
      </c>
      <c r="DO13" s="16">
        <f t="shared" ref="DO13" si="515">DN13+1</f>
        <v>43891</v>
      </c>
      <c r="DP13" s="14">
        <f t="shared" ref="DP13" si="516">DO13+1</f>
        <v>43892</v>
      </c>
      <c r="DQ13" s="14">
        <f t="shared" ref="DQ13" si="517">DP13+1</f>
        <v>43893</v>
      </c>
      <c r="DR13" s="14">
        <f t="shared" ref="DR13" si="518">DQ13+1</f>
        <v>43894</v>
      </c>
      <c r="DS13" s="14">
        <f t="shared" ref="DS13" si="519">DR13+1</f>
        <v>43895</v>
      </c>
      <c r="DT13" s="14">
        <f t="shared" ref="DT13" si="520">DS13+1</f>
        <v>43896</v>
      </c>
      <c r="DU13" s="14">
        <f t="shared" ref="DU13" si="521">DT13+1</f>
        <v>43897</v>
      </c>
      <c r="DV13" s="14">
        <f t="shared" ref="DV13" si="522">DU13+1</f>
        <v>43898</v>
      </c>
      <c r="DW13" s="14">
        <f t="shared" ref="DW13" si="523">DV13+1</f>
        <v>43899</v>
      </c>
      <c r="DX13" s="14">
        <f t="shared" ref="DX13" si="524">DW13+1</f>
        <v>43900</v>
      </c>
      <c r="DY13" s="14">
        <f t="shared" ref="DY13" si="525">DX13+1</f>
        <v>43901</v>
      </c>
      <c r="DZ13" s="14">
        <f t="shared" ref="DZ13" si="526">DY13+1</f>
        <v>43902</v>
      </c>
      <c r="EA13" s="14">
        <f t="shared" ref="EA13" si="527">DZ13+1</f>
        <v>43903</v>
      </c>
      <c r="EB13" s="14">
        <f t="shared" ref="EB13" si="528">EA13+1</f>
        <v>43904</v>
      </c>
      <c r="EC13" s="14">
        <f t="shared" ref="EC13" si="529">EB13+1</f>
        <v>43905</v>
      </c>
      <c r="ED13" s="14">
        <f t="shared" ref="ED13" si="530">EC13+1</f>
        <v>43906</v>
      </c>
      <c r="EE13" s="14">
        <f t="shared" ref="EE13" si="531">ED13+1</f>
        <v>43907</v>
      </c>
      <c r="EF13" s="14">
        <f t="shared" ref="EF13" si="532">EE13+1</f>
        <v>43908</v>
      </c>
      <c r="EG13" s="14">
        <f t="shared" ref="EG13" si="533">EF13+1</f>
        <v>43909</v>
      </c>
      <c r="EH13" s="14">
        <f t="shared" ref="EH13" si="534">EG13+1</f>
        <v>43910</v>
      </c>
      <c r="EI13" s="14">
        <f t="shared" ref="EI13" si="535">EH13+1</f>
        <v>43911</v>
      </c>
      <c r="EJ13" s="14">
        <f t="shared" ref="EJ13" si="536">EI13+1</f>
        <v>43912</v>
      </c>
      <c r="EK13" s="14">
        <f t="shared" ref="EK13" si="537">EJ13+1</f>
        <v>43913</v>
      </c>
      <c r="EL13" s="14">
        <f t="shared" ref="EL13" si="538">EK13+1</f>
        <v>43914</v>
      </c>
      <c r="EM13" s="14">
        <f t="shared" ref="EM13" si="539">EL13+1</f>
        <v>43915</v>
      </c>
      <c r="EN13" s="14">
        <f t="shared" ref="EN13" si="540">EM13+1</f>
        <v>43916</v>
      </c>
      <c r="EO13" s="14">
        <f t="shared" ref="EO13" si="541">EN13+1</f>
        <v>43917</v>
      </c>
      <c r="EP13" s="14">
        <f t="shared" ref="EP13" si="542">EO13+1</f>
        <v>43918</v>
      </c>
      <c r="EQ13" s="14">
        <f t="shared" ref="EQ13" si="543">EP13+1</f>
        <v>43919</v>
      </c>
      <c r="ER13" s="14">
        <f t="shared" ref="ER13" si="544">EQ13+1</f>
        <v>43920</v>
      </c>
      <c r="ES13" s="17">
        <f t="shared" ref="ES13" si="545">ER13+1</f>
        <v>43921</v>
      </c>
    </row>
    <row r="14" spans="1:149" ht="14.25" thickBot="1" x14ac:dyDescent="0.2">
      <c r="B14" s="149"/>
      <c r="C14" s="150"/>
      <c r="D14" s="150"/>
      <c r="E14" s="150"/>
      <c r="F14" s="151"/>
      <c r="G14" s="68" t="s">
        <v>6</v>
      </c>
      <c r="H14" s="69">
        <f>H13</f>
        <v>43780</v>
      </c>
      <c r="I14" s="70">
        <f t="shared" ref="I14:BT14" si="546">I13</f>
        <v>43781</v>
      </c>
      <c r="J14" s="71">
        <f t="shared" si="546"/>
        <v>43782</v>
      </c>
      <c r="K14" s="71">
        <f t="shared" si="546"/>
        <v>43783</v>
      </c>
      <c r="L14" s="71">
        <f t="shared" si="546"/>
        <v>43784</v>
      </c>
      <c r="M14" s="71">
        <f t="shared" si="546"/>
        <v>43785</v>
      </c>
      <c r="N14" s="71">
        <f t="shared" si="546"/>
        <v>43786</v>
      </c>
      <c r="O14" s="71">
        <f t="shared" si="546"/>
        <v>43787</v>
      </c>
      <c r="P14" s="70">
        <f t="shared" si="546"/>
        <v>43788</v>
      </c>
      <c r="Q14" s="71">
        <f t="shared" si="546"/>
        <v>43789</v>
      </c>
      <c r="R14" s="71">
        <f t="shared" si="546"/>
        <v>43790</v>
      </c>
      <c r="S14" s="71">
        <f t="shared" si="546"/>
        <v>43791</v>
      </c>
      <c r="T14" s="71">
        <f t="shared" si="546"/>
        <v>43792</v>
      </c>
      <c r="U14" s="71">
        <f t="shared" si="546"/>
        <v>43793</v>
      </c>
      <c r="V14" s="71">
        <f t="shared" si="546"/>
        <v>43794</v>
      </c>
      <c r="W14" s="70">
        <f t="shared" si="546"/>
        <v>43795</v>
      </c>
      <c r="X14" s="71">
        <f t="shared" si="546"/>
        <v>43796</v>
      </c>
      <c r="Y14" s="71">
        <f t="shared" si="546"/>
        <v>43797</v>
      </c>
      <c r="Z14" s="71">
        <f t="shared" si="546"/>
        <v>43798</v>
      </c>
      <c r="AA14" s="72">
        <f t="shared" si="546"/>
        <v>43799</v>
      </c>
      <c r="AB14" s="73">
        <f t="shared" si="546"/>
        <v>43800</v>
      </c>
      <c r="AC14" s="71">
        <f t="shared" si="546"/>
        <v>43801</v>
      </c>
      <c r="AD14" s="70">
        <f t="shared" si="546"/>
        <v>43802</v>
      </c>
      <c r="AE14" s="71">
        <f t="shared" si="546"/>
        <v>43803</v>
      </c>
      <c r="AF14" s="71">
        <f t="shared" si="546"/>
        <v>43804</v>
      </c>
      <c r="AG14" s="71">
        <f t="shared" si="546"/>
        <v>43805</v>
      </c>
      <c r="AH14" s="71">
        <f t="shared" si="546"/>
        <v>43806</v>
      </c>
      <c r="AI14" s="71">
        <f t="shared" si="546"/>
        <v>43807</v>
      </c>
      <c r="AJ14" s="71">
        <f t="shared" si="546"/>
        <v>43808</v>
      </c>
      <c r="AK14" s="70">
        <f t="shared" si="546"/>
        <v>43809</v>
      </c>
      <c r="AL14" s="71">
        <f t="shared" si="546"/>
        <v>43810</v>
      </c>
      <c r="AM14" s="71">
        <f t="shared" si="546"/>
        <v>43811</v>
      </c>
      <c r="AN14" s="71">
        <f t="shared" si="546"/>
        <v>43812</v>
      </c>
      <c r="AO14" s="71">
        <f t="shared" si="546"/>
        <v>43813</v>
      </c>
      <c r="AP14" s="71">
        <f t="shared" si="546"/>
        <v>43814</v>
      </c>
      <c r="AQ14" s="71">
        <f t="shared" si="546"/>
        <v>43815</v>
      </c>
      <c r="AR14" s="70">
        <f t="shared" si="546"/>
        <v>43816</v>
      </c>
      <c r="AS14" s="71">
        <f t="shared" si="546"/>
        <v>43817</v>
      </c>
      <c r="AT14" s="71">
        <f t="shared" si="546"/>
        <v>43818</v>
      </c>
      <c r="AU14" s="71">
        <f t="shared" si="546"/>
        <v>43819</v>
      </c>
      <c r="AV14" s="71">
        <f t="shared" si="546"/>
        <v>43820</v>
      </c>
      <c r="AW14" s="71">
        <f t="shared" si="546"/>
        <v>43821</v>
      </c>
      <c r="AX14" s="71">
        <f t="shared" si="546"/>
        <v>43822</v>
      </c>
      <c r="AY14" s="70">
        <f t="shared" si="546"/>
        <v>43823</v>
      </c>
      <c r="AZ14" s="71">
        <f t="shared" si="546"/>
        <v>43824</v>
      </c>
      <c r="BA14" s="71">
        <f t="shared" si="546"/>
        <v>43825</v>
      </c>
      <c r="BB14" s="71">
        <f t="shared" si="546"/>
        <v>43826</v>
      </c>
      <c r="BC14" s="71">
        <f t="shared" si="546"/>
        <v>43827</v>
      </c>
      <c r="BD14" s="71">
        <f t="shared" si="546"/>
        <v>43828</v>
      </c>
      <c r="BE14" s="71">
        <f t="shared" si="546"/>
        <v>43829</v>
      </c>
      <c r="BF14" s="74">
        <f t="shared" si="546"/>
        <v>43830</v>
      </c>
      <c r="BG14" s="73">
        <f t="shared" si="546"/>
        <v>43831</v>
      </c>
      <c r="BH14" s="71">
        <f t="shared" si="546"/>
        <v>43832</v>
      </c>
      <c r="BI14" s="71">
        <f t="shared" si="546"/>
        <v>43833</v>
      </c>
      <c r="BJ14" s="71">
        <f t="shared" si="546"/>
        <v>43834</v>
      </c>
      <c r="BK14" s="71">
        <f t="shared" si="546"/>
        <v>43835</v>
      </c>
      <c r="BL14" s="71">
        <f t="shared" si="546"/>
        <v>43836</v>
      </c>
      <c r="BM14" s="71">
        <f t="shared" si="546"/>
        <v>43837</v>
      </c>
      <c r="BN14" s="71">
        <f t="shared" si="546"/>
        <v>43838</v>
      </c>
      <c r="BO14" s="71">
        <f t="shared" si="546"/>
        <v>43839</v>
      </c>
      <c r="BP14" s="71">
        <f t="shared" si="546"/>
        <v>43840</v>
      </c>
      <c r="BQ14" s="71">
        <f t="shared" si="546"/>
        <v>43841</v>
      </c>
      <c r="BR14" s="71">
        <f t="shared" si="546"/>
        <v>43842</v>
      </c>
      <c r="BS14" s="71">
        <f t="shared" si="546"/>
        <v>43843</v>
      </c>
      <c r="BT14" s="71">
        <f t="shared" si="546"/>
        <v>43844</v>
      </c>
      <c r="BU14" s="71">
        <f t="shared" ref="BU14:EF14" si="547">BU13</f>
        <v>43845</v>
      </c>
      <c r="BV14" s="71">
        <f t="shared" si="547"/>
        <v>43846</v>
      </c>
      <c r="BW14" s="71">
        <f t="shared" si="547"/>
        <v>43847</v>
      </c>
      <c r="BX14" s="71">
        <f t="shared" si="547"/>
        <v>43848</v>
      </c>
      <c r="BY14" s="71">
        <f t="shared" si="547"/>
        <v>43849</v>
      </c>
      <c r="BZ14" s="71">
        <f t="shared" si="547"/>
        <v>43850</v>
      </c>
      <c r="CA14" s="71">
        <f t="shared" si="547"/>
        <v>43851</v>
      </c>
      <c r="CB14" s="71">
        <f t="shared" si="547"/>
        <v>43852</v>
      </c>
      <c r="CC14" s="71">
        <f t="shared" si="547"/>
        <v>43853</v>
      </c>
      <c r="CD14" s="71">
        <f t="shared" si="547"/>
        <v>43854</v>
      </c>
      <c r="CE14" s="71">
        <f t="shared" si="547"/>
        <v>43855</v>
      </c>
      <c r="CF14" s="71">
        <f t="shared" si="547"/>
        <v>43856</v>
      </c>
      <c r="CG14" s="71">
        <f t="shared" si="547"/>
        <v>43857</v>
      </c>
      <c r="CH14" s="71">
        <f t="shared" si="547"/>
        <v>43858</v>
      </c>
      <c r="CI14" s="71">
        <f t="shared" si="547"/>
        <v>43859</v>
      </c>
      <c r="CJ14" s="71">
        <f t="shared" si="547"/>
        <v>43860</v>
      </c>
      <c r="CK14" s="74">
        <f t="shared" si="547"/>
        <v>43861</v>
      </c>
      <c r="CL14" s="73">
        <f t="shared" si="547"/>
        <v>43862</v>
      </c>
      <c r="CM14" s="71">
        <f t="shared" si="547"/>
        <v>43863</v>
      </c>
      <c r="CN14" s="71">
        <f t="shared" si="547"/>
        <v>43864</v>
      </c>
      <c r="CO14" s="71">
        <f t="shared" si="547"/>
        <v>43865</v>
      </c>
      <c r="CP14" s="71">
        <f t="shared" si="547"/>
        <v>43866</v>
      </c>
      <c r="CQ14" s="71">
        <f t="shared" si="547"/>
        <v>43867</v>
      </c>
      <c r="CR14" s="71">
        <f t="shared" si="547"/>
        <v>43868</v>
      </c>
      <c r="CS14" s="71">
        <f t="shared" si="547"/>
        <v>43869</v>
      </c>
      <c r="CT14" s="71">
        <f t="shared" si="547"/>
        <v>43870</v>
      </c>
      <c r="CU14" s="71">
        <f t="shared" si="547"/>
        <v>43871</v>
      </c>
      <c r="CV14" s="71">
        <f t="shared" si="547"/>
        <v>43872</v>
      </c>
      <c r="CW14" s="71">
        <f t="shared" si="547"/>
        <v>43873</v>
      </c>
      <c r="CX14" s="71">
        <f t="shared" si="547"/>
        <v>43874</v>
      </c>
      <c r="CY14" s="71">
        <f t="shared" si="547"/>
        <v>43875</v>
      </c>
      <c r="CZ14" s="71">
        <f t="shared" si="547"/>
        <v>43876</v>
      </c>
      <c r="DA14" s="71">
        <f t="shared" si="547"/>
        <v>43877</v>
      </c>
      <c r="DB14" s="71">
        <f t="shared" si="547"/>
        <v>43878</v>
      </c>
      <c r="DC14" s="71">
        <f t="shared" si="547"/>
        <v>43879</v>
      </c>
      <c r="DD14" s="71">
        <f t="shared" si="547"/>
        <v>43880</v>
      </c>
      <c r="DE14" s="71">
        <f t="shared" si="547"/>
        <v>43881</v>
      </c>
      <c r="DF14" s="71">
        <f t="shared" si="547"/>
        <v>43882</v>
      </c>
      <c r="DG14" s="71">
        <f t="shared" si="547"/>
        <v>43883</v>
      </c>
      <c r="DH14" s="71">
        <f t="shared" si="547"/>
        <v>43884</v>
      </c>
      <c r="DI14" s="71">
        <f t="shared" si="547"/>
        <v>43885</v>
      </c>
      <c r="DJ14" s="71">
        <f t="shared" si="547"/>
        <v>43886</v>
      </c>
      <c r="DK14" s="71">
        <f t="shared" si="547"/>
        <v>43887</v>
      </c>
      <c r="DL14" s="71">
        <f t="shared" si="547"/>
        <v>43888</v>
      </c>
      <c r="DM14" s="71">
        <f t="shared" si="547"/>
        <v>43889</v>
      </c>
      <c r="DN14" s="74">
        <f t="shared" si="547"/>
        <v>43890</v>
      </c>
      <c r="DO14" s="73">
        <f t="shared" si="547"/>
        <v>43891</v>
      </c>
      <c r="DP14" s="71">
        <f t="shared" si="547"/>
        <v>43892</v>
      </c>
      <c r="DQ14" s="71">
        <f t="shared" si="547"/>
        <v>43893</v>
      </c>
      <c r="DR14" s="71">
        <f t="shared" si="547"/>
        <v>43894</v>
      </c>
      <c r="DS14" s="71">
        <f t="shared" si="547"/>
        <v>43895</v>
      </c>
      <c r="DT14" s="71">
        <f t="shared" si="547"/>
        <v>43896</v>
      </c>
      <c r="DU14" s="71">
        <f t="shared" si="547"/>
        <v>43897</v>
      </c>
      <c r="DV14" s="71">
        <f t="shared" si="547"/>
        <v>43898</v>
      </c>
      <c r="DW14" s="71">
        <f t="shared" si="547"/>
        <v>43899</v>
      </c>
      <c r="DX14" s="71">
        <f t="shared" si="547"/>
        <v>43900</v>
      </c>
      <c r="DY14" s="71">
        <f t="shared" si="547"/>
        <v>43901</v>
      </c>
      <c r="DZ14" s="71">
        <f t="shared" si="547"/>
        <v>43902</v>
      </c>
      <c r="EA14" s="71">
        <f t="shared" si="547"/>
        <v>43903</v>
      </c>
      <c r="EB14" s="71">
        <f t="shared" si="547"/>
        <v>43904</v>
      </c>
      <c r="EC14" s="71">
        <f t="shared" si="547"/>
        <v>43905</v>
      </c>
      <c r="ED14" s="71">
        <f t="shared" si="547"/>
        <v>43906</v>
      </c>
      <c r="EE14" s="71">
        <f t="shared" si="547"/>
        <v>43907</v>
      </c>
      <c r="EF14" s="71">
        <f t="shared" si="547"/>
        <v>43908</v>
      </c>
      <c r="EG14" s="71">
        <f t="shared" ref="EG14:ES14" si="548">EG13</f>
        <v>43909</v>
      </c>
      <c r="EH14" s="71">
        <f t="shared" si="548"/>
        <v>43910</v>
      </c>
      <c r="EI14" s="71">
        <f t="shared" si="548"/>
        <v>43911</v>
      </c>
      <c r="EJ14" s="71">
        <f t="shared" si="548"/>
        <v>43912</v>
      </c>
      <c r="EK14" s="71">
        <f t="shared" si="548"/>
        <v>43913</v>
      </c>
      <c r="EL14" s="71">
        <f t="shared" si="548"/>
        <v>43914</v>
      </c>
      <c r="EM14" s="71">
        <f t="shared" si="548"/>
        <v>43915</v>
      </c>
      <c r="EN14" s="71">
        <f t="shared" si="548"/>
        <v>43916</v>
      </c>
      <c r="EO14" s="71">
        <f t="shared" si="548"/>
        <v>43917</v>
      </c>
      <c r="EP14" s="71">
        <f t="shared" si="548"/>
        <v>43918</v>
      </c>
      <c r="EQ14" s="71">
        <f t="shared" si="548"/>
        <v>43919</v>
      </c>
      <c r="ER14" s="71">
        <f t="shared" si="548"/>
        <v>43920</v>
      </c>
      <c r="ES14" s="74">
        <f t="shared" si="548"/>
        <v>43921</v>
      </c>
    </row>
    <row r="15" spans="1:149" ht="14.25" thickBot="1" x14ac:dyDescent="0.2">
      <c r="B15" s="58" t="s">
        <v>178</v>
      </c>
      <c r="C15" s="59" t="s">
        <v>7</v>
      </c>
      <c r="D15" s="60"/>
      <c r="E15" s="60"/>
      <c r="F15" s="61"/>
      <c r="G15" s="62"/>
      <c r="H15" s="63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5"/>
      <c r="AB15" s="63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6"/>
      <c r="BG15" s="63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6"/>
      <c r="CL15" s="63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4"/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6"/>
      <c r="DO15" s="63"/>
      <c r="DP15" s="64"/>
      <c r="DQ15" s="64"/>
      <c r="DR15" s="64"/>
      <c r="DS15" s="64"/>
      <c r="DT15" s="64"/>
      <c r="DU15" s="64"/>
      <c r="DV15" s="64"/>
      <c r="DW15" s="64"/>
      <c r="DX15" s="64"/>
      <c r="DY15" s="64"/>
      <c r="DZ15" s="64"/>
      <c r="EA15" s="64"/>
      <c r="EB15" s="64"/>
      <c r="EC15" s="64"/>
      <c r="ED15" s="64"/>
      <c r="EE15" s="64"/>
      <c r="EF15" s="64"/>
      <c r="EG15" s="64"/>
      <c r="EH15" s="64"/>
      <c r="EI15" s="64"/>
      <c r="EJ15" s="64"/>
      <c r="EK15" s="64"/>
      <c r="EL15" s="64"/>
      <c r="EM15" s="64"/>
      <c r="EN15" s="64"/>
      <c r="EO15" s="64"/>
      <c r="EP15" s="64"/>
      <c r="EQ15" s="64"/>
      <c r="ER15" s="64"/>
      <c r="ES15" s="67"/>
    </row>
    <row r="16" spans="1:149" x14ac:dyDescent="0.15">
      <c r="B16" s="50"/>
      <c r="C16" s="51"/>
      <c r="D16" s="53" t="s">
        <v>54</v>
      </c>
      <c r="E16" s="53"/>
      <c r="F16" s="53"/>
      <c r="G16" s="52"/>
      <c r="H16" s="54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6"/>
      <c r="AB16" s="54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7"/>
      <c r="BG16" s="54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7"/>
      <c r="CL16" s="54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7"/>
      <c r="DO16" s="54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7"/>
    </row>
    <row r="17" spans="2:149" x14ac:dyDescent="0.15">
      <c r="B17" s="28"/>
      <c r="C17" s="33"/>
      <c r="D17" s="35"/>
      <c r="E17" s="35"/>
      <c r="F17" s="34" t="s">
        <v>56</v>
      </c>
      <c r="G17" s="35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3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3"/>
      <c r="BG17" s="1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3"/>
      <c r="CL17" s="1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3"/>
      <c r="DO17" s="1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3"/>
    </row>
    <row r="18" spans="2:149" x14ac:dyDescent="0.15">
      <c r="B18" s="28"/>
      <c r="C18" s="33"/>
      <c r="D18" s="35"/>
      <c r="E18" s="35"/>
      <c r="F18" s="34" t="s">
        <v>57</v>
      </c>
      <c r="G18" s="35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3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  <c r="BG18" s="1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3"/>
      <c r="CL18" s="1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3"/>
      <c r="DO18" s="1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3"/>
    </row>
    <row r="19" spans="2:149" x14ac:dyDescent="0.15">
      <c r="B19" s="28"/>
      <c r="C19" s="33"/>
      <c r="D19" s="35"/>
      <c r="E19" s="35"/>
      <c r="F19" s="34" t="s">
        <v>58</v>
      </c>
      <c r="G19" s="35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3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  <c r="BG19" s="1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3"/>
      <c r="CL19" s="1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3"/>
      <c r="DO19" s="1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3"/>
    </row>
    <row r="20" spans="2:149" x14ac:dyDescent="0.15">
      <c r="B20" s="28"/>
      <c r="C20" s="33"/>
      <c r="D20" s="35"/>
      <c r="E20" s="35"/>
      <c r="F20" s="34" t="s">
        <v>59</v>
      </c>
      <c r="G20" s="35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  <c r="BG20" s="1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3"/>
      <c r="CL20" s="1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3"/>
      <c r="DO20" s="1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3"/>
    </row>
    <row r="21" spans="2:149" x14ac:dyDescent="0.15">
      <c r="B21" s="28"/>
      <c r="C21" s="33"/>
      <c r="D21" s="35"/>
      <c r="E21" s="35"/>
      <c r="F21" s="34" t="s">
        <v>60</v>
      </c>
      <c r="G21" s="35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3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  <c r="BG21" s="1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3"/>
      <c r="CL21" s="1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3"/>
      <c r="DO21" s="1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3"/>
    </row>
    <row r="22" spans="2:149" x14ac:dyDescent="0.15">
      <c r="B22" s="28"/>
      <c r="C22" s="33"/>
      <c r="D22" s="35"/>
      <c r="E22" s="35"/>
      <c r="F22" s="36" t="s">
        <v>75</v>
      </c>
      <c r="G22" s="39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3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  <c r="BG22" s="1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3"/>
      <c r="CL22" s="1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3"/>
      <c r="DO22" s="1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3"/>
    </row>
    <row r="23" spans="2:149" x14ac:dyDescent="0.15">
      <c r="B23" s="28"/>
      <c r="C23" s="33"/>
      <c r="D23" s="34" t="s">
        <v>52</v>
      </c>
      <c r="E23" s="34"/>
      <c r="F23" s="34"/>
      <c r="G23" s="35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31"/>
      <c r="AB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  <c r="BG23" s="1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3"/>
      <c r="CL23" s="1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3"/>
      <c r="DO23" s="1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3"/>
    </row>
    <row r="24" spans="2:149" x14ac:dyDescent="0.15">
      <c r="B24" s="28"/>
      <c r="C24" s="33"/>
      <c r="D24" s="34" t="s">
        <v>55</v>
      </c>
      <c r="E24" s="34"/>
      <c r="F24" s="34"/>
      <c r="G24" s="35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31"/>
      <c r="AB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  <c r="BG24" s="1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3"/>
      <c r="CL24" s="1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3"/>
      <c r="DO24" s="1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3"/>
    </row>
    <row r="25" spans="2:149" x14ac:dyDescent="0.15">
      <c r="B25" s="28"/>
      <c r="C25" s="33"/>
      <c r="D25" s="35"/>
      <c r="E25" s="35"/>
      <c r="F25" s="34" t="s">
        <v>61</v>
      </c>
      <c r="G25" s="35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1"/>
      <c r="AB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  <c r="BG25" s="1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3"/>
      <c r="CL25" s="1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3"/>
      <c r="DO25" s="1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3"/>
    </row>
    <row r="26" spans="2:149" x14ac:dyDescent="0.15">
      <c r="B26" s="28"/>
      <c r="C26" s="33"/>
      <c r="D26" s="35"/>
      <c r="E26" s="35"/>
      <c r="F26" s="34" t="s">
        <v>62</v>
      </c>
      <c r="G26" s="35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31"/>
      <c r="AB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  <c r="BG26" s="1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3"/>
      <c r="CL26" s="1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3"/>
      <c r="DO26" s="1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3"/>
    </row>
    <row r="27" spans="2:149" x14ac:dyDescent="0.15">
      <c r="B27" s="28"/>
      <c r="C27" s="33"/>
      <c r="D27" s="35"/>
      <c r="E27" s="35"/>
      <c r="F27" s="34" t="s">
        <v>63</v>
      </c>
      <c r="G27" s="35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31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  <c r="BG27" s="1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3"/>
      <c r="CL27" s="1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3"/>
      <c r="DO27" s="1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3"/>
    </row>
    <row r="28" spans="2:149" x14ac:dyDescent="0.15">
      <c r="B28" s="28"/>
      <c r="C28" s="33"/>
      <c r="D28" s="35"/>
      <c r="E28" s="35"/>
      <c r="F28" s="34" t="s">
        <v>64</v>
      </c>
      <c r="G28" s="35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31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  <c r="BG28" s="1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3"/>
      <c r="CL28" s="1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3"/>
      <c r="DO28" s="1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3"/>
    </row>
    <row r="29" spans="2:149" x14ac:dyDescent="0.15">
      <c r="B29" s="28"/>
      <c r="C29" s="33"/>
      <c r="D29" s="35"/>
      <c r="E29" s="35"/>
      <c r="F29" s="34" t="s">
        <v>65</v>
      </c>
      <c r="G29" s="35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31"/>
      <c r="AB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  <c r="BG29" s="1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3"/>
      <c r="CL29" s="1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3"/>
      <c r="DO29" s="1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3"/>
    </row>
    <row r="30" spans="2:149" x14ac:dyDescent="0.15">
      <c r="B30" s="28"/>
      <c r="C30" s="33"/>
      <c r="D30" s="35"/>
      <c r="E30" s="35"/>
      <c r="F30" s="34" t="s">
        <v>66</v>
      </c>
      <c r="G30" s="35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31"/>
      <c r="AB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  <c r="BG30" s="1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3"/>
      <c r="CL30" s="1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3"/>
      <c r="DO30" s="1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3"/>
    </row>
    <row r="31" spans="2:149" x14ac:dyDescent="0.15">
      <c r="B31" s="28"/>
      <c r="C31" s="33"/>
      <c r="D31" s="34" t="s">
        <v>53</v>
      </c>
      <c r="E31" s="34"/>
      <c r="F31" s="34"/>
      <c r="G31" s="35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31"/>
      <c r="AB31" s="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  <c r="BG31" s="1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3"/>
      <c r="CL31" s="1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3"/>
      <c r="DO31" s="1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3"/>
    </row>
    <row r="32" spans="2:149" x14ac:dyDescent="0.15">
      <c r="B32" s="28"/>
      <c r="C32" s="33"/>
      <c r="D32" s="35" t="s">
        <v>72</v>
      </c>
      <c r="E32" s="35"/>
      <c r="F32" s="34"/>
      <c r="G32" s="35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31"/>
      <c r="AB32" s="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3"/>
      <c r="BG32" s="1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3"/>
      <c r="CL32" s="1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3"/>
      <c r="DO32" s="1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3"/>
    </row>
    <row r="33" spans="2:149" x14ac:dyDescent="0.15">
      <c r="B33" s="28"/>
      <c r="C33" s="33"/>
      <c r="D33" s="35"/>
      <c r="E33" s="35"/>
      <c r="F33" s="34" t="s">
        <v>67</v>
      </c>
      <c r="G33" s="35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31"/>
      <c r="AB33" s="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  <c r="BG33" s="1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1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3"/>
      <c r="DO33" s="1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3"/>
    </row>
    <row r="34" spans="2:149" x14ac:dyDescent="0.15">
      <c r="B34" s="28"/>
      <c r="C34" s="33"/>
      <c r="D34" s="35"/>
      <c r="E34" s="35"/>
      <c r="F34" s="34" t="s">
        <v>68</v>
      </c>
      <c r="G34" s="35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1"/>
      <c r="AB34" s="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  <c r="BG34" s="1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3"/>
      <c r="CL34" s="1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3"/>
      <c r="DO34" s="1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3"/>
    </row>
    <row r="35" spans="2:149" x14ac:dyDescent="0.15">
      <c r="B35" s="28"/>
      <c r="C35" s="33"/>
      <c r="D35" s="35"/>
      <c r="E35" s="35"/>
      <c r="F35" s="34" t="s">
        <v>69</v>
      </c>
      <c r="G35" s="35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1"/>
      <c r="AB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  <c r="BG35" s="1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3"/>
      <c r="CL35" s="1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3"/>
      <c r="DO35" s="1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3"/>
    </row>
    <row r="36" spans="2:149" x14ac:dyDescent="0.15">
      <c r="B36" s="28"/>
      <c r="C36" s="33"/>
      <c r="D36" s="35"/>
      <c r="E36" s="35"/>
      <c r="F36" s="34" t="s">
        <v>70</v>
      </c>
      <c r="G36" s="35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1"/>
      <c r="AB36" s="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  <c r="BG36" s="1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3"/>
      <c r="CL36" s="1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3"/>
      <c r="DO36" s="1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3"/>
    </row>
    <row r="37" spans="2:149" x14ac:dyDescent="0.15">
      <c r="B37" s="28"/>
      <c r="C37" s="33"/>
      <c r="D37" s="35"/>
      <c r="E37" s="35"/>
      <c r="F37" s="34" t="s">
        <v>71</v>
      </c>
      <c r="G37" s="35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31"/>
      <c r="AB37" s="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  <c r="BG37" s="1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3"/>
      <c r="CL37" s="1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3"/>
      <c r="DO37" s="1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3"/>
    </row>
    <row r="38" spans="2:149" x14ac:dyDescent="0.15">
      <c r="B38" s="28"/>
      <c r="C38" s="33"/>
      <c r="D38" s="35" t="s">
        <v>73</v>
      </c>
      <c r="E38" s="35"/>
      <c r="F38" s="34"/>
      <c r="G38" s="35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31"/>
      <c r="AB38" s="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  <c r="BG38" s="1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3"/>
      <c r="CL38" s="1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3"/>
      <c r="DO38" s="1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3"/>
    </row>
    <row r="39" spans="2:149" x14ac:dyDescent="0.15">
      <c r="B39" s="28"/>
      <c r="C39" s="33"/>
      <c r="D39" s="35" t="s">
        <v>174</v>
      </c>
      <c r="E39" s="35"/>
      <c r="F39" s="34"/>
      <c r="G39" s="35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31"/>
      <c r="AB39" s="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  <c r="BG39" s="1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3"/>
      <c r="CL39" s="1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3"/>
      <c r="DO39" s="1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3"/>
    </row>
    <row r="40" spans="2:149" x14ac:dyDescent="0.15">
      <c r="B40" s="28"/>
      <c r="C40" s="33"/>
      <c r="D40" s="35" t="s">
        <v>175</v>
      </c>
      <c r="E40" s="35"/>
      <c r="F40" s="34"/>
      <c r="G40" s="35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31"/>
      <c r="AB40" s="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  <c r="BG40" s="1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3"/>
      <c r="CL40" s="1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3"/>
      <c r="DO40" s="1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3"/>
    </row>
    <row r="41" spans="2:149" x14ac:dyDescent="0.15">
      <c r="B41" s="28"/>
      <c r="C41" s="33"/>
      <c r="D41" s="35"/>
      <c r="E41" s="35" t="s">
        <v>74</v>
      </c>
      <c r="F41" s="34"/>
      <c r="G41" s="35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31"/>
      <c r="AB41" s="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  <c r="BG41" s="1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3"/>
      <c r="CL41" s="1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3"/>
      <c r="DO41" s="1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3"/>
    </row>
    <row r="42" spans="2:149" x14ac:dyDescent="0.15">
      <c r="B42" s="28"/>
      <c r="C42" s="33"/>
      <c r="D42" s="35"/>
      <c r="E42" s="35" t="s">
        <v>76</v>
      </c>
      <c r="F42" s="34"/>
      <c r="G42" s="35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31"/>
      <c r="AB42" s="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  <c r="BG42" s="1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3"/>
      <c r="CL42" s="1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3"/>
      <c r="DO42" s="1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3"/>
    </row>
    <row r="43" spans="2:149" x14ac:dyDescent="0.15">
      <c r="B43" s="28"/>
      <c r="C43" s="33"/>
      <c r="D43" s="35"/>
      <c r="E43" s="35" t="s">
        <v>77</v>
      </c>
      <c r="F43" s="34"/>
      <c r="G43" s="35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31"/>
      <c r="AB43" s="1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  <c r="BG43" s="1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3"/>
      <c r="CL43" s="1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3"/>
      <c r="DO43" s="1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3"/>
    </row>
    <row r="44" spans="2:149" x14ac:dyDescent="0.15">
      <c r="B44" s="28"/>
      <c r="C44" s="33"/>
      <c r="D44" s="35"/>
      <c r="E44" s="35" t="s">
        <v>78</v>
      </c>
      <c r="F44" s="34"/>
      <c r="G44" s="35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31"/>
      <c r="AB44" s="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3"/>
      <c r="BG44" s="1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3"/>
      <c r="CL44" s="1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3"/>
      <c r="DO44" s="1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3"/>
    </row>
    <row r="45" spans="2:149" x14ac:dyDescent="0.15">
      <c r="B45" s="28"/>
      <c r="C45" s="33"/>
      <c r="D45" s="35"/>
      <c r="E45" s="35" t="s">
        <v>79</v>
      </c>
      <c r="F45" s="34"/>
      <c r="G45" s="35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31"/>
      <c r="AB45" s="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  <c r="BG45" s="1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3"/>
      <c r="CL45" s="1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3"/>
      <c r="DO45" s="1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3"/>
    </row>
    <row r="46" spans="2:149" x14ac:dyDescent="0.15">
      <c r="B46" s="28"/>
      <c r="C46" s="33"/>
      <c r="D46" s="35" t="s">
        <v>80</v>
      </c>
      <c r="E46" s="35"/>
      <c r="F46" s="34"/>
      <c r="G46" s="35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31"/>
      <c r="AB46" s="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  <c r="BG46" s="1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3"/>
      <c r="CL46" s="1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3"/>
      <c r="DO46" s="1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3"/>
    </row>
    <row r="47" spans="2:149" ht="14.25" thickBot="1" x14ac:dyDescent="0.2">
      <c r="B47" s="42"/>
      <c r="C47" s="43"/>
      <c r="D47" s="44" t="s">
        <v>81</v>
      </c>
      <c r="E47" s="44"/>
      <c r="F47" s="45"/>
      <c r="G47" s="44"/>
      <c r="H47" s="46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8"/>
      <c r="AB47" s="46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9"/>
      <c r="BG47" s="46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9"/>
      <c r="CL47" s="46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9"/>
      <c r="DO47" s="46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9"/>
    </row>
    <row r="48" spans="2:149" ht="14.25" thickBot="1" x14ac:dyDescent="0.2">
      <c r="B48" s="58"/>
      <c r="C48" s="59" t="s">
        <v>82</v>
      </c>
      <c r="D48" s="60"/>
      <c r="E48" s="60"/>
      <c r="F48" s="61"/>
      <c r="G48" s="62"/>
      <c r="H48" s="63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5"/>
      <c r="AB48" s="63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6"/>
      <c r="BG48" s="63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6"/>
      <c r="CL48" s="63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  <c r="DJ48" s="64"/>
      <c r="DK48" s="64"/>
      <c r="DL48" s="64"/>
      <c r="DM48" s="64"/>
      <c r="DN48" s="66"/>
      <c r="DO48" s="63"/>
      <c r="DP48" s="64"/>
      <c r="DQ48" s="64"/>
      <c r="DR48" s="64"/>
      <c r="DS48" s="64"/>
      <c r="DT48" s="64"/>
      <c r="DU48" s="64"/>
      <c r="DV48" s="64"/>
      <c r="DW48" s="64"/>
      <c r="DX48" s="64"/>
      <c r="DY48" s="64"/>
      <c r="DZ48" s="64"/>
      <c r="EA48" s="64"/>
      <c r="EB48" s="64"/>
      <c r="EC48" s="64"/>
      <c r="ED48" s="64"/>
      <c r="EE48" s="64"/>
      <c r="EF48" s="64"/>
      <c r="EG48" s="64"/>
      <c r="EH48" s="64"/>
      <c r="EI48" s="64"/>
      <c r="EJ48" s="64"/>
      <c r="EK48" s="64"/>
      <c r="EL48" s="64"/>
      <c r="EM48" s="64"/>
      <c r="EN48" s="64"/>
      <c r="EO48" s="64"/>
      <c r="EP48" s="64"/>
      <c r="EQ48" s="64"/>
      <c r="ER48" s="64"/>
      <c r="ES48" s="67"/>
    </row>
    <row r="49" spans="2:149" x14ac:dyDescent="0.15">
      <c r="B49" s="50" t="s">
        <v>177</v>
      </c>
      <c r="C49" s="51"/>
      <c r="D49" s="52" t="s">
        <v>184</v>
      </c>
      <c r="E49" s="52"/>
      <c r="F49" s="53"/>
      <c r="G49" s="52"/>
      <c r="H49" s="54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6"/>
      <c r="AB49" s="54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7"/>
      <c r="BG49" s="54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7"/>
      <c r="CL49" s="54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7"/>
      <c r="DO49" s="54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7"/>
    </row>
    <row r="50" spans="2:149" x14ac:dyDescent="0.15">
      <c r="B50" s="50"/>
      <c r="C50" s="51"/>
      <c r="D50" s="52" t="s">
        <v>207</v>
      </c>
      <c r="E50" s="52"/>
      <c r="F50" s="53"/>
      <c r="G50" s="52"/>
      <c r="H50" s="54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6"/>
      <c r="AB50" s="54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7"/>
      <c r="BG50" s="54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7"/>
      <c r="CL50" s="54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7"/>
      <c r="DO50" s="54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7"/>
    </row>
    <row r="51" spans="2:149" x14ac:dyDescent="0.15">
      <c r="B51" s="28"/>
      <c r="C51" s="33"/>
      <c r="D51" s="35" t="s">
        <v>85</v>
      </c>
      <c r="E51" s="35"/>
      <c r="F51" s="34"/>
      <c r="G51" s="35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31"/>
      <c r="AB51" s="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  <c r="BG51" s="1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3"/>
      <c r="CL51" s="1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3"/>
      <c r="DO51" s="1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3"/>
    </row>
    <row r="52" spans="2:149" x14ac:dyDescent="0.15">
      <c r="B52" s="28"/>
      <c r="C52" s="33"/>
      <c r="D52" s="35" t="s">
        <v>83</v>
      </c>
      <c r="E52" s="35"/>
      <c r="F52" s="34"/>
      <c r="G52" s="35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31"/>
      <c r="AB52" s="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  <c r="BG52" s="1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3"/>
      <c r="CL52" s="1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3"/>
      <c r="DO52" s="1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3"/>
    </row>
    <row r="53" spans="2:149" x14ac:dyDescent="0.15">
      <c r="B53" s="28"/>
      <c r="C53" s="33"/>
      <c r="D53" s="35" t="s">
        <v>84</v>
      </c>
      <c r="E53" s="35"/>
      <c r="F53" s="34"/>
      <c r="G53" s="35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31"/>
      <c r="AB53" s="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  <c r="BG53" s="1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3"/>
      <c r="CL53" s="1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3"/>
      <c r="DO53" s="1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3"/>
    </row>
    <row r="54" spans="2:149" x14ac:dyDescent="0.15">
      <c r="B54" s="28"/>
      <c r="C54" s="33"/>
      <c r="D54" s="35" t="s">
        <v>205</v>
      </c>
      <c r="E54" s="35"/>
      <c r="F54" s="34"/>
      <c r="G54" s="35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31"/>
      <c r="AB54" s="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  <c r="BG54" s="1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3"/>
      <c r="CL54" s="1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3"/>
      <c r="DO54" s="1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3"/>
    </row>
    <row r="55" spans="2:149" x14ac:dyDescent="0.15">
      <c r="B55" s="28"/>
      <c r="C55" s="33"/>
      <c r="D55" s="35" t="s">
        <v>86</v>
      </c>
      <c r="E55" s="35"/>
      <c r="F55" s="34"/>
      <c r="G55" s="35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31"/>
      <c r="AB55" s="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  <c r="BG55" s="1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3"/>
      <c r="CL55" s="1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3"/>
      <c r="DO55" s="1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3"/>
    </row>
    <row r="56" spans="2:149" x14ac:dyDescent="0.15">
      <c r="B56" s="28"/>
      <c r="C56" s="33"/>
      <c r="D56" s="35"/>
      <c r="E56" s="35"/>
      <c r="F56" s="34" t="s">
        <v>87</v>
      </c>
      <c r="G56" s="35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31"/>
      <c r="AB56" s="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  <c r="BG56" s="1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3"/>
      <c r="CL56" s="1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3"/>
      <c r="DO56" s="1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3"/>
    </row>
    <row r="57" spans="2:149" x14ac:dyDescent="0.15">
      <c r="B57" s="28"/>
      <c r="C57" s="33"/>
      <c r="D57" s="35"/>
      <c r="E57" s="35"/>
      <c r="F57" s="34" t="s">
        <v>88</v>
      </c>
      <c r="G57" s="35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31"/>
      <c r="AB57" s="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  <c r="BG57" s="1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3"/>
      <c r="CL57" s="1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3"/>
      <c r="DO57" s="1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3"/>
    </row>
    <row r="58" spans="2:149" x14ac:dyDescent="0.15">
      <c r="B58" s="28"/>
      <c r="C58" s="33"/>
      <c r="D58" s="35"/>
      <c r="E58" s="35"/>
      <c r="F58" s="34" t="s">
        <v>203</v>
      </c>
      <c r="G58" s="35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31"/>
      <c r="AB58" s="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  <c r="BG58" s="1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3"/>
      <c r="CL58" s="1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3"/>
      <c r="DO58" s="1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3"/>
    </row>
    <row r="59" spans="2:149" x14ac:dyDescent="0.15">
      <c r="B59" s="42"/>
      <c r="C59" s="43"/>
      <c r="D59" s="44"/>
      <c r="E59" s="44"/>
      <c r="F59" s="45" t="s">
        <v>204</v>
      </c>
      <c r="G59" s="44"/>
      <c r="H59" s="4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8"/>
      <c r="AB59" s="46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9"/>
      <c r="BG59" s="46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9"/>
      <c r="CL59" s="46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9"/>
      <c r="DO59" s="46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9"/>
    </row>
    <row r="60" spans="2:149" x14ac:dyDescent="0.15">
      <c r="B60" s="42"/>
      <c r="C60" s="43"/>
      <c r="D60" s="44"/>
      <c r="E60" s="44"/>
      <c r="F60" s="45" t="s">
        <v>89</v>
      </c>
      <c r="G60" s="44"/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8"/>
      <c r="AB60" s="46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9"/>
      <c r="BG60" s="46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9"/>
      <c r="CL60" s="46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9"/>
      <c r="DO60" s="46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9"/>
    </row>
    <row r="61" spans="2:149" x14ac:dyDescent="0.15">
      <c r="B61" s="28"/>
      <c r="C61" s="33"/>
      <c r="D61" s="35" t="s">
        <v>206</v>
      </c>
      <c r="E61" s="35"/>
      <c r="F61" s="34"/>
      <c r="G61" s="35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88"/>
      <c r="AB61" s="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  <c r="BG61" s="1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3"/>
      <c r="CL61" s="1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3"/>
      <c r="DO61" s="1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3"/>
    </row>
    <row r="62" spans="2:149" x14ac:dyDescent="0.15">
      <c r="B62" s="28"/>
      <c r="C62" s="33"/>
      <c r="D62" s="35" t="s">
        <v>208</v>
      </c>
      <c r="E62" s="35"/>
      <c r="F62" s="34"/>
      <c r="G62" s="35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88"/>
      <c r="AB62" s="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  <c r="BG62" s="1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3"/>
      <c r="CL62" s="1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3"/>
      <c r="DO62" s="1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3"/>
    </row>
    <row r="63" spans="2:149" ht="14.25" thickBot="1" x14ac:dyDescent="0.2">
      <c r="B63" s="28"/>
      <c r="C63" s="33"/>
      <c r="D63" s="35" t="s">
        <v>51</v>
      </c>
      <c r="E63" s="35"/>
      <c r="F63" s="34"/>
      <c r="G63" s="35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31"/>
      <c r="AB63" s="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  <c r="BG63" s="1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3"/>
      <c r="CL63" s="1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3"/>
      <c r="DO63" s="1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3"/>
    </row>
    <row r="64" spans="2:149" ht="14.25" thickBot="1" x14ac:dyDescent="0.2">
      <c r="B64" s="58"/>
      <c r="C64" s="59" t="s">
        <v>90</v>
      </c>
      <c r="D64" s="60"/>
      <c r="E64" s="60"/>
      <c r="F64" s="61"/>
      <c r="G64" s="62"/>
      <c r="H64" s="63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5"/>
      <c r="AB64" s="63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6"/>
      <c r="BG64" s="63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6"/>
      <c r="CL64" s="63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6"/>
      <c r="DO64" s="63"/>
      <c r="DP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  <c r="ED64" s="64"/>
      <c r="EE64" s="64"/>
      <c r="EF64" s="64"/>
      <c r="EG64" s="64"/>
      <c r="EH64" s="64"/>
      <c r="EI64" s="64"/>
      <c r="EJ64" s="64"/>
      <c r="EK64" s="64"/>
      <c r="EL64" s="64"/>
      <c r="EM64" s="64"/>
      <c r="EN64" s="64"/>
      <c r="EO64" s="64"/>
      <c r="EP64" s="64"/>
      <c r="EQ64" s="64"/>
      <c r="ER64" s="64"/>
      <c r="ES64" s="67"/>
    </row>
    <row r="65" spans="2:149" x14ac:dyDescent="0.15">
      <c r="B65" s="50"/>
      <c r="C65" s="51"/>
      <c r="D65" s="52" t="s">
        <v>192</v>
      </c>
      <c r="E65" s="52"/>
      <c r="F65" s="53"/>
      <c r="G65" s="52"/>
      <c r="H65" s="54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6"/>
      <c r="AB65" s="54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7"/>
      <c r="BG65" s="54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7"/>
      <c r="CL65" s="54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7"/>
      <c r="DO65" s="54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7"/>
    </row>
    <row r="66" spans="2:149" x14ac:dyDescent="0.15">
      <c r="B66" s="28" t="s">
        <v>8</v>
      </c>
      <c r="C66" s="33"/>
      <c r="D66" s="35" t="s">
        <v>190</v>
      </c>
      <c r="E66" s="35"/>
      <c r="F66" s="34"/>
      <c r="G66" s="35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31"/>
      <c r="AB66" s="1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  <c r="BG66" s="1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3"/>
      <c r="CL66" s="1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3"/>
      <c r="DO66" s="1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3"/>
    </row>
    <row r="67" spans="2:149" x14ac:dyDescent="0.15">
      <c r="B67" s="50"/>
      <c r="C67" s="51"/>
      <c r="D67" s="52"/>
      <c r="E67" s="52" t="s">
        <v>185</v>
      </c>
      <c r="F67" s="53"/>
      <c r="G67" s="52"/>
      <c r="H67" s="54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6"/>
      <c r="AB67" s="54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7"/>
      <c r="BG67" s="54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7"/>
      <c r="CL67" s="54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7"/>
      <c r="DO67" s="54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7"/>
    </row>
    <row r="68" spans="2:149" x14ac:dyDescent="0.15">
      <c r="B68" s="28"/>
      <c r="C68" s="33"/>
      <c r="D68" s="35"/>
      <c r="E68" s="35" t="s">
        <v>191</v>
      </c>
      <c r="F68" s="34"/>
      <c r="G68" s="35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31"/>
      <c r="AB68" s="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  <c r="BG68" s="1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3"/>
      <c r="CL68" s="1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3"/>
      <c r="DO68" s="1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3"/>
    </row>
    <row r="69" spans="2:149" x14ac:dyDescent="0.15">
      <c r="B69" s="28" t="s">
        <v>9</v>
      </c>
      <c r="C69" s="33"/>
      <c r="D69" s="35" t="s">
        <v>193</v>
      </c>
      <c r="E69" s="35"/>
      <c r="F69" s="34"/>
      <c r="G69" s="35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31"/>
      <c r="AB69" s="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  <c r="BG69" s="1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3"/>
      <c r="CL69" s="1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3"/>
      <c r="DO69" s="1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3"/>
    </row>
    <row r="70" spans="2:149" x14ac:dyDescent="0.15">
      <c r="B70" s="50"/>
      <c r="C70" s="51"/>
      <c r="D70" s="52"/>
      <c r="E70" s="52" t="s">
        <v>185</v>
      </c>
      <c r="F70" s="53"/>
      <c r="G70" s="52"/>
      <c r="H70" s="54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6"/>
      <c r="AB70" s="54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7"/>
      <c r="BG70" s="54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7"/>
      <c r="CL70" s="54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  <c r="DL70" s="55"/>
      <c r="DM70" s="55"/>
      <c r="DN70" s="57"/>
      <c r="DO70" s="54"/>
      <c r="DP70" s="55"/>
      <c r="DQ70" s="55"/>
      <c r="DR70" s="55"/>
      <c r="DS70" s="55"/>
      <c r="DT70" s="55"/>
      <c r="DU70" s="55"/>
      <c r="DV70" s="55"/>
      <c r="DW70" s="55"/>
      <c r="DX70" s="55"/>
      <c r="DY70" s="55"/>
      <c r="DZ70" s="55"/>
      <c r="EA70" s="55"/>
      <c r="EB70" s="55"/>
      <c r="EC70" s="55"/>
      <c r="ED70" s="55"/>
      <c r="EE70" s="55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7"/>
    </row>
    <row r="71" spans="2:149" x14ac:dyDescent="0.15">
      <c r="B71" s="28"/>
      <c r="C71" s="33"/>
      <c r="D71" s="35"/>
      <c r="E71" s="35" t="s">
        <v>191</v>
      </c>
      <c r="F71" s="34"/>
      <c r="G71" s="35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31"/>
      <c r="AB71" s="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  <c r="BG71" s="1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3"/>
      <c r="CL71" s="1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3"/>
      <c r="DO71" s="1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3"/>
    </row>
    <row r="72" spans="2:149" x14ac:dyDescent="0.15">
      <c r="B72" s="28" t="s">
        <v>195</v>
      </c>
      <c r="C72" s="33"/>
      <c r="D72" s="35"/>
      <c r="E72" s="35" t="s">
        <v>197</v>
      </c>
      <c r="F72" s="34"/>
      <c r="G72" s="35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87"/>
      <c r="AB72" s="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  <c r="BG72" s="1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3"/>
      <c r="CL72" s="1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3"/>
      <c r="DO72" s="1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3"/>
    </row>
    <row r="73" spans="2:149" x14ac:dyDescent="0.15">
      <c r="B73" s="50"/>
      <c r="C73" s="51"/>
      <c r="D73" s="52"/>
      <c r="E73" s="52"/>
      <c r="F73" s="52" t="s">
        <v>185</v>
      </c>
      <c r="G73" s="52"/>
      <c r="H73" s="54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6"/>
      <c r="AB73" s="54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7"/>
      <c r="BG73" s="54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7"/>
      <c r="CL73" s="54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7"/>
      <c r="DO73" s="54"/>
      <c r="DP73" s="55"/>
      <c r="DQ73" s="55"/>
      <c r="DR73" s="55"/>
      <c r="DS73" s="55"/>
      <c r="DT73" s="55"/>
      <c r="DU73" s="55"/>
      <c r="DV73" s="55"/>
      <c r="DW73" s="55"/>
      <c r="DX73" s="55"/>
      <c r="DY73" s="55"/>
      <c r="DZ73" s="55"/>
      <c r="EA73" s="55"/>
      <c r="EB73" s="55"/>
      <c r="EC73" s="55"/>
      <c r="ED73" s="55"/>
      <c r="EE73" s="55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7"/>
    </row>
    <row r="74" spans="2:149" x14ac:dyDescent="0.15">
      <c r="B74" s="28"/>
      <c r="C74" s="33"/>
      <c r="D74" s="35"/>
      <c r="E74" s="35"/>
      <c r="F74" s="35" t="s">
        <v>191</v>
      </c>
      <c r="G74" s="35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87"/>
      <c r="AB74" s="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  <c r="BG74" s="1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3"/>
      <c r="CL74" s="1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3"/>
      <c r="DO74" s="1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3"/>
    </row>
    <row r="75" spans="2:149" x14ac:dyDescent="0.15">
      <c r="B75" s="28" t="s">
        <v>196</v>
      </c>
      <c r="C75" s="33"/>
      <c r="D75" s="35"/>
      <c r="E75" s="35" t="s">
        <v>200</v>
      </c>
      <c r="F75" s="34"/>
      <c r="G75" s="35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87"/>
      <c r="AB75" s="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  <c r="BG75" s="1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3"/>
      <c r="CL75" s="1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3"/>
      <c r="DO75" s="1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3"/>
    </row>
    <row r="76" spans="2:149" x14ac:dyDescent="0.15">
      <c r="B76" s="50"/>
      <c r="C76" s="51"/>
      <c r="D76" s="52"/>
      <c r="E76" s="52" t="s">
        <v>201</v>
      </c>
      <c r="F76" s="52"/>
      <c r="G76" s="52"/>
      <c r="H76" s="54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6"/>
      <c r="AB76" s="54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7"/>
      <c r="BG76" s="54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7"/>
      <c r="CL76" s="54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7"/>
      <c r="DO76" s="54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7"/>
    </row>
    <row r="77" spans="2:149" x14ac:dyDescent="0.15">
      <c r="B77" s="28"/>
      <c r="C77" s="33"/>
      <c r="D77" s="35"/>
      <c r="E77" s="35" t="s">
        <v>202</v>
      </c>
      <c r="F77" s="35"/>
      <c r="G77" s="35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87"/>
      <c r="AB77" s="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  <c r="BG77" s="1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3"/>
      <c r="CL77" s="1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3"/>
      <c r="DO77" s="1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3"/>
    </row>
    <row r="78" spans="2:149" x14ac:dyDescent="0.15">
      <c r="B78" s="50"/>
      <c r="C78" s="51"/>
      <c r="D78" s="52"/>
      <c r="E78" s="52"/>
      <c r="F78" s="52" t="s">
        <v>185</v>
      </c>
      <c r="G78" s="52"/>
      <c r="H78" s="54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6"/>
      <c r="AB78" s="54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7"/>
      <c r="BG78" s="54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7"/>
      <c r="CL78" s="54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7"/>
      <c r="DO78" s="54"/>
      <c r="DP78" s="55"/>
      <c r="DQ78" s="55"/>
      <c r="DR78" s="55"/>
      <c r="DS78" s="55"/>
      <c r="DT78" s="55"/>
      <c r="DU78" s="55"/>
      <c r="DV78" s="55"/>
      <c r="DW78" s="55"/>
      <c r="DX78" s="55"/>
      <c r="DY78" s="55"/>
      <c r="DZ78" s="55"/>
      <c r="EA78" s="55"/>
      <c r="EB78" s="55"/>
      <c r="EC78" s="55"/>
      <c r="ED78" s="55"/>
      <c r="EE78" s="55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7"/>
    </row>
    <row r="79" spans="2:149" x14ac:dyDescent="0.15">
      <c r="B79" s="28"/>
      <c r="C79" s="33"/>
      <c r="D79" s="35"/>
      <c r="E79" s="35"/>
      <c r="F79" s="35" t="s">
        <v>191</v>
      </c>
      <c r="G79" s="35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87"/>
      <c r="AB79" s="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  <c r="BG79" s="1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3"/>
      <c r="CL79" s="1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3"/>
      <c r="DO79" s="1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3"/>
    </row>
    <row r="80" spans="2:149" x14ac:dyDescent="0.15">
      <c r="B80" s="28" t="s">
        <v>128</v>
      </c>
      <c r="C80" s="33"/>
      <c r="D80" s="89" t="s">
        <v>194</v>
      </c>
      <c r="E80" s="35"/>
      <c r="F80" s="34"/>
      <c r="G80" s="35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31"/>
      <c r="AB80" s="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  <c r="BG80" s="1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3"/>
      <c r="CL80" s="1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3"/>
      <c r="DO80" s="1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3"/>
    </row>
    <row r="81" spans="2:149" x14ac:dyDescent="0.15">
      <c r="B81" s="50"/>
      <c r="C81" s="51"/>
      <c r="D81" s="52"/>
      <c r="E81" s="52" t="s">
        <v>185</v>
      </c>
      <c r="F81" s="53"/>
      <c r="G81" s="52"/>
      <c r="H81" s="54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6"/>
      <c r="AB81" s="54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7"/>
      <c r="BG81" s="54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7"/>
      <c r="CL81" s="54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7"/>
      <c r="DO81" s="54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7"/>
    </row>
    <row r="82" spans="2:149" x14ac:dyDescent="0.15">
      <c r="B82" s="28"/>
      <c r="C82" s="33"/>
      <c r="D82" s="35"/>
      <c r="E82" s="35" t="s">
        <v>191</v>
      </c>
      <c r="F82" s="34"/>
      <c r="G82" s="35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31"/>
      <c r="AB82" s="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  <c r="BG82" s="1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3"/>
      <c r="CL82" s="1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3"/>
      <c r="DO82" s="1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3"/>
    </row>
    <row r="83" spans="2:149" x14ac:dyDescent="0.15">
      <c r="B83" s="28" t="s">
        <v>198</v>
      </c>
      <c r="C83" s="33"/>
      <c r="D83" s="89" t="s">
        <v>199</v>
      </c>
      <c r="E83" s="35"/>
      <c r="F83" s="34"/>
      <c r="G83" s="35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87"/>
      <c r="AB83" s="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3"/>
      <c r="BG83" s="1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3"/>
      <c r="CL83" s="1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3"/>
      <c r="DO83" s="1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3"/>
    </row>
    <row r="84" spans="2:149" x14ac:dyDescent="0.15">
      <c r="B84" s="50"/>
      <c r="C84" s="51"/>
      <c r="D84" s="52"/>
      <c r="E84" s="52" t="s">
        <v>185</v>
      </c>
      <c r="F84" s="53"/>
      <c r="G84" s="52"/>
      <c r="H84" s="54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6"/>
      <c r="AB84" s="54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7"/>
      <c r="BG84" s="54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7"/>
      <c r="CL84" s="54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7"/>
      <c r="DO84" s="54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7"/>
    </row>
    <row r="85" spans="2:149" x14ac:dyDescent="0.15">
      <c r="B85" s="28"/>
      <c r="C85" s="33"/>
      <c r="D85" s="35"/>
      <c r="E85" s="35" t="s">
        <v>191</v>
      </c>
      <c r="F85" s="34"/>
      <c r="G85" s="35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87"/>
      <c r="AB85" s="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  <c r="BG85" s="1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3"/>
      <c r="CL85" s="1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3"/>
      <c r="DO85" s="1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3"/>
    </row>
    <row r="86" spans="2:149" x14ac:dyDescent="0.15">
      <c r="B86" s="28" t="s">
        <v>129</v>
      </c>
      <c r="C86" s="33"/>
      <c r="D86" s="35" t="s">
        <v>130</v>
      </c>
      <c r="E86" s="35"/>
      <c r="F86" s="34"/>
      <c r="G86" s="35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31"/>
      <c r="AB86" s="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  <c r="BG86" s="1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3"/>
      <c r="CL86" s="1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3"/>
      <c r="DO86" s="1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3"/>
    </row>
    <row r="87" spans="2:149" x14ac:dyDescent="0.15">
      <c r="B87" s="50"/>
      <c r="C87" s="51"/>
      <c r="D87" s="52"/>
      <c r="E87" s="52" t="s">
        <v>185</v>
      </c>
      <c r="F87" s="53"/>
      <c r="G87" s="52"/>
      <c r="H87" s="54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6"/>
      <c r="AB87" s="54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7"/>
      <c r="BG87" s="54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7"/>
      <c r="CL87" s="54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7"/>
      <c r="DO87" s="54"/>
      <c r="DP87" s="55"/>
      <c r="DQ87" s="55"/>
      <c r="DR87" s="55"/>
      <c r="DS87" s="55"/>
      <c r="DT87" s="55"/>
      <c r="DU87" s="55"/>
      <c r="DV87" s="55"/>
      <c r="DW87" s="55"/>
      <c r="DX87" s="55"/>
      <c r="DY87" s="55"/>
      <c r="DZ87" s="55"/>
      <c r="EA87" s="55"/>
      <c r="EB87" s="55"/>
      <c r="EC87" s="55"/>
      <c r="ED87" s="55"/>
      <c r="EE87" s="55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7"/>
    </row>
    <row r="88" spans="2:149" x14ac:dyDescent="0.15">
      <c r="B88" s="28"/>
      <c r="C88" s="33"/>
      <c r="D88" s="35"/>
      <c r="E88" s="35" t="s">
        <v>191</v>
      </c>
      <c r="F88" s="34"/>
      <c r="G88" s="35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31"/>
      <c r="AB88" s="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  <c r="BG88" s="1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3"/>
      <c r="CL88" s="1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3"/>
      <c r="DO88" s="1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3"/>
    </row>
    <row r="89" spans="2:149" x14ac:dyDescent="0.15">
      <c r="B89" s="28" t="s">
        <v>131</v>
      </c>
      <c r="C89" s="33"/>
      <c r="D89" s="35" t="s">
        <v>132</v>
      </c>
      <c r="E89" s="35"/>
      <c r="F89" s="34"/>
      <c r="G89" s="35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31"/>
      <c r="AB89" s="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  <c r="BG89" s="1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3"/>
      <c r="CL89" s="1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3"/>
      <c r="DO89" s="1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3"/>
    </row>
    <row r="90" spans="2:149" x14ac:dyDescent="0.15">
      <c r="B90" s="50"/>
      <c r="C90" s="51"/>
      <c r="D90" s="52"/>
      <c r="E90" s="52" t="s">
        <v>185</v>
      </c>
      <c r="F90" s="53"/>
      <c r="G90" s="52"/>
      <c r="H90" s="54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6"/>
      <c r="AB90" s="54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7"/>
      <c r="BG90" s="54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7"/>
      <c r="CL90" s="54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7"/>
      <c r="DO90" s="54"/>
      <c r="DP90" s="55"/>
      <c r="DQ90" s="55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7"/>
    </row>
    <row r="91" spans="2:149" x14ac:dyDescent="0.15">
      <c r="B91" s="28"/>
      <c r="C91" s="33"/>
      <c r="D91" s="35"/>
      <c r="E91" s="35" t="s">
        <v>191</v>
      </c>
      <c r="F91" s="34"/>
      <c r="G91" s="35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31"/>
      <c r="AB91" s="1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  <c r="BG91" s="1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3"/>
      <c r="CL91" s="1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3"/>
      <c r="DO91" s="1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3"/>
    </row>
    <row r="92" spans="2:149" x14ac:dyDescent="0.15">
      <c r="B92" s="28" t="s">
        <v>133</v>
      </c>
      <c r="C92" s="33"/>
      <c r="D92" s="35"/>
      <c r="E92" s="35" t="s">
        <v>134</v>
      </c>
      <c r="F92" s="34"/>
      <c r="G92" s="35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31"/>
      <c r="AB92" s="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  <c r="BG92" s="1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3"/>
      <c r="CL92" s="1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3"/>
      <c r="DO92" s="1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3"/>
    </row>
    <row r="93" spans="2:149" x14ac:dyDescent="0.15">
      <c r="B93" s="50"/>
      <c r="C93" s="51"/>
      <c r="D93" s="52"/>
      <c r="E93" s="52"/>
      <c r="F93" s="53" t="s">
        <v>187</v>
      </c>
      <c r="G93" s="52"/>
      <c r="H93" s="54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6"/>
      <c r="AB93" s="54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7"/>
      <c r="BG93" s="54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7"/>
      <c r="CL93" s="54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7"/>
      <c r="DO93" s="54"/>
      <c r="DP93" s="55"/>
      <c r="DQ93" s="55"/>
      <c r="DR93" s="55"/>
      <c r="DS93" s="55"/>
      <c r="DT93" s="55"/>
      <c r="DU93" s="55"/>
      <c r="DV93" s="55"/>
      <c r="DW93" s="55"/>
      <c r="DX93" s="55"/>
      <c r="DY93" s="55"/>
      <c r="DZ93" s="55"/>
      <c r="EA93" s="55"/>
      <c r="EB93" s="55"/>
      <c r="EC93" s="55"/>
      <c r="ED93" s="55"/>
      <c r="EE93" s="55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7"/>
    </row>
    <row r="94" spans="2:149" x14ac:dyDescent="0.15">
      <c r="B94" s="28"/>
      <c r="C94" s="33"/>
      <c r="D94" s="35"/>
      <c r="E94" s="35"/>
      <c r="F94" s="35" t="s">
        <v>191</v>
      </c>
      <c r="G94" s="35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31"/>
      <c r="AB94" s="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  <c r="BG94" s="1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3"/>
      <c r="CL94" s="1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3"/>
      <c r="DO94" s="1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3"/>
    </row>
    <row r="95" spans="2:149" x14ac:dyDescent="0.15">
      <c r="B95" s="42" t="s">
        <v>135</v>
      </c>
      <c r="C95" s="43"/>
      <c r="D95" s="44"/>
      <c r="E95" s="44" t="s">
        <v>186</v>
      </c>
      <c r="F95" s="45"/>
      <c r="G95" s="44"/>
      <c r="H95" s="4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8"/>
      <c r="AB95" s="46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9"/>
      <c r="BG95" s="46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9"/>
      <c r="CL95" s="46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9"/>
      <c r="DO95" s="46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9"/>
    </row>
    <row r="96" spans="2:149" x14ac:dyDescent="0.15">
      <c r="B96" s="28"/>
      <c r="C96" s="33"/>
      <c r="D96" s="35"/>
      <c r="E96" s="35"/>
      <c r="F96" s="34" t="s">
        <v>187</v>
      </c>
      <c r="G96" s="35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31"/>
      <c r="AB96" s="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  <c r="BG96" s="1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3"/>
      <c r="CL96" s="1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3"/>
      <c r="DO96" s="1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3"/>
    </row>
    <row r="97" spans="2:149" ht="14.25" thickBot="1" x14ac:dyDescent="0.2">
      <c r="B97" s="28"/>
      <c r="C97" s="33"/>
      <c r="D97" s="35"/>
      <c r="E97" s="35"/>
      <c r="F97" s="35" t="s">
        <v>191</v>
      </c>
      <c r="G97" s="35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31"/>
      <c r="AB97" s="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  <c r="BG97" s="1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3"/>
      <c r="CL97" s="1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3"/>
      <c r="DO97" s="1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3"/>
    </row>
    <row r="98" spans="2:149" ht="14.25" thickBot="1" x14ac:dyDescent="0.2">
      <c r="B98" s="58"/>
      <c r="C98" s="59" t="s">
        <v>180</v>
      </c>
      <c r="D98" s="60"/>
      <c r="E98" s="60"/>
      <c r="F98" s="61"/>
      <c r="G98" s="62"/>
      <c r="H98" s="63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5"/>
      <c r="AB98" s="63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6"/>
      <c r="BG98" s="63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6"/>
      <c r="CL98" s="63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6"/>
      <c r="DO98" s="63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64"/>
      <c r="EM98" s="64"/>
      <c r="EN98" s="64"/>
      <c r="EO98" s="64"/>
      <c r="EP98" s="64"/>
      <c r="EQ98" s="64"/>
      <c r="ER98" s="64"/>
      <c r="ES98" s="67"/>
    </row>
    <row r="99" spans="2:149" x14ac:dyDescent="0.15">
      <c r="B99" s="50" t="s">
        <v>182</v>
      </c>
      <c r="C99" s="51" t="s">
        <v>181</v>
      </c>
      <c r="D99" s="52"/>
      <c r="E99" s="52"/>
      <c r="F99" s="53"/>
      <c r="G99" s="52"/>
      <c r="H99" s="54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6"/>
      <c r="AB99" s="54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7"/>
      <c r="BG99" s="54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7"/>
      <c r="CL99" s="54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7"/>
      <c r="DO99" s="54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7"/>
    </row>
    <row r="100" spans="2:149" x14ac:dyDescent="0.15">
      <c r="B100" s="50" t="s">
        <v>183</v>
      </c>
      <c r="C100" s="75"/>
      <c r="D100" s="76" t="s">
        <v>179</v>
      </c>
      <c r="E100" s="76"/>
      <c r="F100" s="77"/>
      <c r="G100" s="52"/>
      <c r="H100" s="54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6"/>
      <c r="AB100" s="54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7"/>
      <c r="BG100" s="54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7"/>
      <c r="CL100" s="54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7"/>
      <c r="DO100" s="54"/>
      <c r="DP100" s="55"/>
      <c r="DQ100" s="55"/>
      <c r="DR100" s="55"/>
      <c r="DS100" s="55"/>
      <c r="DT100" s="55"/>
      <c r="DU100" s="55"/>
      <c r="DV100" s="55"/>
      <c r="DW100" s="55"/>
      <c r="DX100" s="55"/>
      <c r="DY100" s="55"/>
      <c r="DZ100" s="55"/>
      <c r="EA100" s="55"/>
      <c r="EB100" s="55"/>
      <c r="EC100" s="55"/>
      <c r="ED100" s="55"/>
      <c r="EE100" s="55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7"/>
    </row>
    <row r="101" spans="2:149" x14ac:dyDescent="0.15">
      <c r="B101" s="50"/>
      <c r="C101" s="75"/>
      <c r="D101" s="76"/>
      <c r="E101" s="76" t="s">
        <v>176</v>
      </c>
      <c r="F101" s="77"/>
      <c r="G101" s="52"/>
      <c r="H101" s="54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6"/>
      <c r="AB101" s="54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7"/>
      <c r="BG101" s="54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7"/>
      <c r="CL101" s="54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7"/>
      <c r="DO101" s="54"/>
      <c r="DP101" s="55"/>
      <c r="DQ101" s="55"/>
      <c r="DR101" s="55"/>
      <c r="DS101" s="55"/>
      <c r="DT101" s="55"/>
      <c r="DU101" s="55"/>
      <c r="DV101" s="55"/>
      <c r="DW101" s="55"/>
      <c r="DX101" s="55"/>
      <c r="DY101" s="55"/>
      <c r="DZ101" s="55"/>
      <c r="EA101" s="55"/>
      <c r="EB101" s="55"/>
      <c r="EC101" s="55"/>
      <c r="ED101" s="55"/>
      <c r="EE101" s="55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7"/>
    </row>
    <row r="102" spans="2:149" x14ac:dyDescent="0.15">
      <c r="B102" s="50"/>
      <c r="C102" s="75"/>
      <c r="D102" s="76"/>
      <c r="E102" s="76" t="s">
        <v>185</v>
      </c>
      <c r="F102" s="77"/>
      <c r="G102" s="52"/>
      <c r="H102" s="54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6"/>
      <c r="AB102" s="54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7"/>
      <c r="BG102" s="54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7"/>
      <c r="CL102" s="54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7"/>
      <c r="DO102" s="54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7"/>
    </row>
    <row r="103" spans="2:149" x14ac:dyDescent="0.15">
      <c r="B103" s="28"/>
      <c r="C103" s="78"/>
      <c r="D103" s="79"/>
      <c r="E103" s="79" t="s">
        <v>184</v>
      </c>
      <c r="F103" s="80"/>
      <c r="G103" s="35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31"/>
      <c r="AB103" s="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  <c r="BG103" s="1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3"/>
      <c r="CL103" s="1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3"/>
      <c r="DO103" s="1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3"/>
    </row>
    <row r="104" spans="2:149" x14ac:dyDescent="0.15">
      <c r="B104" s="28" t="s">
        <v>91</v>
      </c>
      <c r="C104" s="78"/>
      <c r="D104" s="79" t="s">
        <v>92</v>
      </c>
      <c r="E104" s="79"/>
      <c r="F104" s="80"/>
      <c r="G104" s="35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31"/>
      <c r="AB104" s="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  <c r="BG104" s="1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3"/>
      <c r="CL104" s="1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3"/>
      <c r="DO104" s="1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3"/>
    </row>
    <row r="105" spans="2:149" x14ac:dyDescent="0.15">
      <c r="B105" s="50"/>
      <c r="C105" s="75"/>
      <c r="D105" s="76"/>
      <c r="E105" s="76" t="s">
        <v>185</v>
      </c>
      <c r="F105" s="77"/>
      <c r="G105" s="52"/>
      <c r="H105" s="54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6"/>
      <c r="AB105" s="54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7"/>
      <c r="BG105" s="54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7"/>
      <c r="CL105" s="54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7"/>
      <c r="DO105" s="54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7"/>
    </row>
    <row r="106" spans="2:149" x14ac:dyDescent="0.15">
      <c r="B106" s="28"/>
      <c r="C106" s="78"/>
      <c r="D106" s="79"/>
      <c r="E106" s="79" t="s">
        <v>184</v>
      </c>
      <c r="F106" s="80"/>
      <c r="G106" s="35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31"/>
      <c r="AB106" s="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  <c r="BG106" s="1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3"/>
      <c r="CL106" s="1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3"/>
      <c r="DO106" s="1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3"/>
    </row>
    <row r="107" spans="2:149" x14ac:dyDescent="0.15">
      <c r="B107" s="28"/>
      <c r="C107" s="33"/>
      <c r="D107" s="35" t="s">
        <v>93</v>
      </c>
      <c r="E107" s="35"/>
      <c r="F107" s="34"/>
      <c r="G107" s="35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31"/>
      <c r="AB107" s="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  <c r="BG107" s="1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3"/>
      <c r="CL107" s="1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3"/>
      <c r="DO107" s="1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3"/>
    </row>
    <row r="108" spans="2:149" x14ac:dyDescent="0.15">
      <c r="B108" s="28"/>
      <c r="C108" s="33"/>
      <c r="D108" s="35"/>
      <c r="E108" s="35" t="s">
        <v>94</v>
      </c>
      <c r="F108" s="34"/>
      <c r="G108" s="35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31"/>
      <c r="AB108" s="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  <c r="BG108" s="1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3"/>
      <c r="CL108" s="1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3"/>
      <c r="DO108" s="1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3"/>
    </row>
    <row r="109" spans="2:149" x14ac:dyDescent="0.15">
      <c r="B109" s="28"/>
      <c r="C109" s="33"/>
      <c r="D109" s="35"/>
      <c r="E109" s="35"/>
      <c r="F109" s="34" t="s">
        <v>95</v>
      </c>
      <c r="G109" s="35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31"/>
      <c r="AB109" s="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  <c r="BG109" s="1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3"/>
      <c r="CL109" s="1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3"/>
      <c r="DO109" s="1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3"/>
    </row>
    <row r="110" spans="2:149" x14ac:dyDescent="0.15">
      <c r="B110" s="28"/>
      <c r="C110" s="33"/>
      <c r="D110" s="35"/>
      <c r="E110" s="35" t="s">
        <v>96</v>
      </c>
      <c r="F110" s="34"/>
      <c r="G110" s="35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31"/>
      <c r="AB110" s="1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  <c r="BG110" s="1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3"/>
      <c r="CL110" s="1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3"/>
      <c r="DO110" s="1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3"/>
    </row>
    <row r="111" spans="2:149" x14ac:dyDescent="0.15">
      <c r="B111" s="28"/>
      <c r="C111" s="33"/>
      <c r="D111" s="35"/>
      <c r="E111" s="35"/>
      <c r="F111" s="34" t="s">
        <v>97</v>
      </c>
      <c r="G111" s="35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31"/>
      <c r="AB111" s="1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  <c r="BG111" s="1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3"/>
      <c r="CL111" s="1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3"/>
      <c r="DO111" s="1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3"/>
    </row>
    <row r="112" spans="2:149" x14ac:dyDescent="0.15">
      <c r="B112" s="28"/>
      <c r="C112" s="33"/>
      <c r="D112" s="35"/>
      <c r="E112" s="35"/>
      <c r="F112" s="34" t="s">
        <v>98</v>
      </c>
      <c r="G112" s="35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31"/>
      <c r="AB112" s="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  <c r="BG112" s="1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3"/>
      <c r="CL112" s="1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3"/>
      <c r="DO112" s="1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3"/>
    </row>
    <row r="113" spans="2:149" x14ac:dyDescent="0.15">
      <c r="B113" s="28"/>
      <c r="C113" s="33"/>
      <c r="D113" s="35"/>
      <c r="E113" s="35"/>
      <c r="F113" s="34" t="s">
        <v>99</v>
      </c>
      <c r="G113" s="35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31"/>
      <c r="AB113" s="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  <c r="BG113" s="1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3"/>
      <c r="CL113" s="1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3"/>
      <c r="DO113" s="1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3"/>
    </row>
    <row r="114" spans="2:149" x14ac:dyDescent="0.15">
      <c r="B114" s="28"/>
      <c r="C114" s="33"/>
      <c r="D114" s="35"/>
      <c r="E114" s="35"/>
      <c r="F114" s="34" t="s">
        <v>100</v>
      </c>
      <c r="G114" s="35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31"/>
      <c r="AB114" s="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  <c r="BG114" s="1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3"/>
      <c r="CL114" s="1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3"/>
      <c r="DO114" s="1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3"/>
    </row>
    <row r="115" spans="2:149" x14ac:dyDescent="0.15">
      <c r="B115" s="28"/>
      <c r="C115" s="33"/>
      <c r="D115" s="35"/>
      <c r="E115" s="35" t="s">
        <v>101</v>
      </c>
      <c r="F115" s="34"/>
      <c r="G115" s="35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31"/>
      <c r="AB115" s="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  <c r="BG115" s="1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3"/>
      <c r="CL115" s="1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3"/>
      <c r="DO115" s="1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3"/>
    </row>
    <row r="116" spans="2:149" x14ac:dyDescent="0.15">
      <c r="B116" s="50"/>
      <c r="C116" s="51"/>
      <c r="D116" s="52"/>
      <c r="E116" s="52" t="s">
        <v>185</v>
      </c>
      <c r="F116" s="53"/>
      <c r="G116" s="52"/>
      <c r="H116" s="54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6"/>
      <c r="AB116" s="54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7"/>
      <c r="BG116" s="54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7"/>
      <c r="CL116" s="54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7"/>
      <c r="DO116" s="54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7"/>
    </row>
    <row r="117" spans="2:149" x14ac:dyDescent="0.15">
      <c r="B117" s="28"/>
      <c r="C117" s="33"/>
      <c r="D117" s="35"/>
      <c r="E117" s="35" t="s">
        <v>184</v>
      </c>
      <c r="F117" s="34"/>
      <c r="G117" s="35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31"/>
      <c r="AB117" s="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1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3"/>
      <c r="CL117" s="1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3"/>
      <c r="DO117" s="1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3"/>
    </row>
    <row r="118" spans="2:149" x14ac:dyDescent="0.15">
      <c r="B118" s="28"/>
      <c r="C118" s="33"/>
      <c r="D118" s="35" t="s">
        <v>112</v>
      </c>
      <c r="E118" s="35"/>
      <c r="F118" s="34"/>
      <c r="G118" s="35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31"/>
      <c r="AB118" s="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1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3"/>
      <c r="CL118" s="1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3"/>
      <c r="DO118" s="1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3"/>
    </row>
    <row r="119" spans="2:149" x14ac:dyDescent="0.15">
      <c r="B119" s="28"/>
      <c r="C119" s="33"/>
      <c r="D119" s="35"/>
      <c r="E119" s="35" t="s">
        <v>102</v>
      </c>
      <c r="F119" s="34"/>
      <c r="G119" s="35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31"/>
      <c r="AB119" s="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1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3"/>
      <c r="CL119" s="1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3"/>
      <c r="DO119" s="1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3"/>
    </row>
    <row r="120" spans="2:149" x14ac:dyDescent="0.15">
      <c r="B120" s="28"/>
      <c r="C120" s="33"/>
      <c r="D120" s="35"/>
      <c r="E120" s="35"/>
      <c r="F120" s="34" t="s">
        <v>103</v>
      </c>
      <c r="G120" s="35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31"/>
      <c r="AB120" s="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1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3"/>
      <c r="CL120" s="1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3"/>
      <c r="DO120" s="1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3"/>
    </row>
    <row r="121" spans="2:149" x14ac:dyDescent="0.15">
      <c r="B121" s="28"/>
      <c r="C121" s="33"/>
      <c r="D121" s="35"/>
      <c r="E121" s="35" t="s">
        <v>104</v>
      </c>
      <c r="F121" s="34"/>
      <c r="G121" s="35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31"/>
      <c r="AB121" s="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1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3"/>
      <c r="CL121" s="1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3"/>
      <c r="DO121" s="1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3"/>
    </row>
    <row r="122" spans="2:149" x14ac:dyDescent="0.15">
      <c r="B122" s="28"/>
      <c r="C122" s="33"/>
      <c r="D122" s="35"/>
      <c r="E122" s="35"/>
      <c r="F122" s="34" t="s">
        <v>105</v>
      </c>
      <c r="G122" s="35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31"/>
      <c r="AB122" s="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1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3"/>
      <c r="CL122" s="1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3"/>
      <c r="DO122" s="1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3"/>
    </row>
    <row r="123" spans="2:149" x14ac:dyDescent="0.15">
      <c r="B123" s="28"/>
      <c r="C123" s="33"/>
      <c r="D123" s="35"/>
      <c r="E123" s="35"/>
      <c r="F123" s="34" t="s">
        <v>95</v>
      </c>
      <c r="G123" s="35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31"/>
      <c r="AB123" s="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1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3"/>
      <c r="CL123" s="1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3"/>
      <c r="DO123" s="1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3"/>
    </row>
    <row r="124" spans="2:149" x14ac:dyDescent="0.15">
      <c r="B124" s="28"/>
      <c r="C124" s="33"/>
      <c r="D124" s="35"/>
      <c r="E124" s="35"/>
      <c r="F124" s="34" t="s">
        <v>106</v>
      </c>
      <c r="G124" s="35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31"/>
      <c r="AB124" s="1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  <c r="BG124" s="1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3"/>
      <c r="CL124" s="1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3"/>
      <c r="DO124" s="1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3"/>
    </row>
    <row r="125" spans="2:149" x14ac:dyDescent="0.15">
      <c r="B125" s="28"/>
      <c r="C125" s="33"/>
      <c r="D125" s="35"/>
      <c r="E125" s="35" t="s">
        <v>107</v>
      </c>
      <c r="F125" s="34"/>
      <c r="G125" s="35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31"/>
      <c r="AB125" s="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3"/>
      <c r="BG125" s="1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3"/>
      <c r="CL125" s="1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3"/>
      <c r="DO125" s="1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3"/>
    </row>
    <row r="126" spans="2:149" x14ac:dyDescent="0.15">
      <c r="B126" s="28"/>
      <c r="C126" s="33"/>
      <c r="D126" s="35"/>
      <c r="E126" s="35"/>
      <c r="F126" s="34" t="s">
        <v>108</v>
      </c>
      <c r="G126" s="35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31"/>
      <c r="AB126" s="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  <c r="BG126" s="1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3"/>
      <c r="CL126" s="1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3"/>
      <c r="DO126" s="1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3"/>
    </row>
    <row r="127" spans="2:149" x14ac:dyDescent="0.15">
      <c r="B127" s="28"/>
      <c r="C127" s="33"/>
      <c r="D127" s="35"/>
      <c r="F127" s="34" t="s">
        <v>109</v>
      </c>
      <c r="G127" s="41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31"/>
      <c r="AB127" s="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  <c r="BG127" s="1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3"/>
      <c r="CL127" s="1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3"/>
      <c r="DO127" s="1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3"/>
    </row>
    <row r="128" spans="2:149" x14ac:dyDescent="0.15">
      <c r="B128" s="28"/>
      <c r="C128" s="33"/>
      <c r="D128" s="35"/>
      <c r="E128" s="35"/>
      <c r="F128" s="34" t="s">
        <v>110</v>
      </c>
      <c r="G128" s="35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31"/>
      <c r="AB128" s="1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  <c r="BG128" s="1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3"/>
      <c r="CL128" s="1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3"/>
      <c r="DO128" s="1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3"/>
    </row>
    <row r="129" spans="2:149" x14ac:dyDescent="0.15">
      <c r="B129" s="28"/>
      <c r="C129" s="33"/>
      <c r="D129" s="35"/>
      <c r="E129" s="35"/>
      <c r="F129" s="34" t="s">
        <v>111</v>
      </c>
      <c r="G129" s="35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31"/>
      <c r="AB129" s="1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  <c r="BG129" s="1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3"/>
      <c r="CL129" s="1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3"/>
      <c r="DO129" s="1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3"/>
    </row>
    <row r="130" spans="2:149" x14ac:dyDescent="0.15">
      <c r="B130" s="50"/>
      <c r="C130" s="51"/>
      <c r="D130" s="52"/>
      <c r="E130" s="52" t="s">
        <v>185</v>
      </c>
      <c r="F130" s="53"/>
      <c r="G130" s="52"/>
      <c r="H130" s="54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6"/>
      <c r="AB130" s="54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7"/>
      <c r="BG130" s="54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7"/>
      <c r="CL130" s="54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7"/>
      <c r="DO130" s="54"/>
      <c r="DP130" s="55"/>
      <c r="DQ130" s="55"/>
      <c r="DR130" s="55"/>
      <c r="DS130" s="55"/>
      <c r="DT130" s="55"/>
      <c r="DU130" s="55"/>
      <c r="DV130" s="55"/>
      <c r="DW130" s="55"/>
      <c r="DX130" s="55"/>
      <c r="DY130" s="55"/>
      <c r="DZ130" s="55"/>
      <c r="EA130" s="55"/>
      <c r="EB130" s="55"/>
      <c r="EC130" s="55"/>
      <c r="ED130" s="55"/>
      <c r="EE130" s="55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7"/>
    </row>
    <row r="131" spans="2:149" x14ac:dyDescent="0.15">
      <c r="B131" s="28"/>
      <c r="C131" s="33"/>
      <c r="D131" s="35"/>
      <c r="E131" s="35" t="s">
        <v>184</v>
      </c>
      <c r="F131" s="34"/>
      <c r="G131" s="35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31"/>
      <c r="AB131" s="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  <c r="BG131" s="1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3"/>
      <c r="CL131" s="1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3"/>
      <c r="DO131" s="1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3"/>
    </row>
    <row r="132" spans="2:149" x14ac:dyDescent="0.15">
      <c r="B132" s="28"/>
      <c r="C132" s="33"/>
      <c r="D132" s="35" t="s">
        <v>113</v>
      </c>
      <c r="E132" s="35"/>
      <c r="F132" s="34"/>
      <c r="G132" s="35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31"/>
      <c r="AB132" s="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  <c r="BG132" s="1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3"/>
      <c r="CL132" s="1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3"/>
      <c r="DO132" s="1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3"/>
    </row>
    <row r="133" spans="2:149" x14ac:dyDescent="0.15">
      <c r="B133" s="28"/>
      <c r="C133" s="33"/>
      <c r="D133" s="35"/>
      <c r="E133" s="35" t="s">
        <v>114</v>
      </c>
      <c r="F133" s="34"/>
      <c r="G133" s="35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31"/>
      <c r="AB133" s="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  <c r="BG133" s="1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3"/>
      <c r="CL133" s="1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3"/>
      <c r="DO133" s="1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3"/>
    </row>
    <row r="134" spans="2:149" x14ac:dyDescent="0.15">
      <c r="B134" s="28"/>
      <c r="C134" s="33"/>
      <c r="D134" s="35"/>
      <c r="E134" s="35" t="s">
        <v>115</v>
      </c>
      <c r="F134" s="34"/>
      <c r="G134" s="35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31"/>
      <c r="AB134" s="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  <c r="BG134" s="1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3"/>
      <c r="CL134" s="1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3"/>
      <c r="DO134" s="1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3"/>
    </row>
    <row r="135" spans="2:149" x14ac:dyDescent="0.15">
      <c r="B135" s="28"/>
      <c r="C135" s="33"/>
      <c r="D135" s="35"/>
      <c r="E135" s="35" t="s">
        <v>116</v>
      </c>
      <c r="F135" s="34"/>
      <c r="G135" s="35"/>
      <c r="H135" s="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31"/>
      <c r="AB135" s="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  <c r="BG135" s="1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3"/>
      <c r="CL135" s="1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3"/>
      <c r="DO135" s="1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3"/>
    </row>
    <row r="136" spans="2:149" x14ac:dyDescent="0.15">
      <c r="B136" s="28"/>
      <c r="C136" s="33"/>
      <c r="D136" s="35"/>
      <c r="E136" s="35" t="s">
        <v>117</v>
      </c>
      <c r="F136" s="34"/>
      <c r="G136" s="35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31"/>
      <c r="AB136" s="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  <c r="BG136" s="1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3"/>
      <c r="CL136" s="1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3"/>
      <c r="DO136" s="1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3"/>
    </row>
    <row r="137" spans="2:149" x14ac:dyDescent="0.15">
      <c r="B137" s="42"/>
      <c r="C137" s="43"/>
      <c r="D137" s="44"/>
      <c r="E137" s="44" t="s">
        <v>118</v>
      </c>
      <c r="F137" s="45"/>
      <c r="G137" s="44"/>
      <c r="H137" s="4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8"/>
      <c r="AB137" s="46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9"/>
      <c r="BG137" s="46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9"/>
      <c r="CL137" s="46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9"/>
      <c r="DO137" s="46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9"/>
    </row>
    <row r="138" spans="2:149" x14ac:dyDescent="0.15">
      <c r="B138" s="28"/>
      <c r="C138" s="33"/>
      <c r="D138" s="35"/>
      <c r="E138" s="35" t="s">
        <v>185</v>
      </c>
      <c r="F138" s="34"/>
      <c r="G138" s="35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31"/>
      <c r="AB138" s="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  <c r="BG138" s="1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3"/>
      <c r="CL138" s="1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3"/>
      <c r="DO138" s="1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3"/>
    </row>
    <row r="139" spans="2:149" ht="14.25" thickBot="1" x14ac:dyDescent="0.2">
      <c r="B139" s="28"/>
      <c r="C139" s="33"/>
      <c r="D139" s="35"/>
      <c r="E139" s="35" t="s">
        <v>184</v>
      </c>
      <c r="F139" s="34"/>
      <c r="G139" s="35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31"/>
      <c r="AB139" s="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  <c r="BG139" s="1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3"/>
      <c r="CL139" s="1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3"/>
      <c r="DO139" s="1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3"/>
    </row>
    <row r="140" spans="2:149" ht="14.25" thickBot="1" x14ac:dyDescent="0.2">
      <c r="B140" s="58" t="s">
        <v>148</v>
      </c>
      <c r="C140" s="59" t="s">
        <v>149</v>
      </c>
      <c r="D140" s="60"/>
      <c r="E140" s="60"/>
      <c r="F140" s="61"/>
      <c r="G140" s="62"/>
      <c r="H140" s="63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5"/>
      <c r="AB140" s="63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6"/>
      <c r="BG140" s="63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6"/>
      <c r="CL140" s="63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6"/>
      <c r="DO140" s="63"/>
      <c r="DP140" s="64"/>
      <c r="DQ140" s="64"/>
      <c r="DR140" s="64"/>
      <c r="DS140" s="64"/>
      <c r="DT140" s="64"/>
      <c r="DU140" s="64"/>
      <c r="DV140" s="64"/>
      <c r="DW140" s="64"/>
      <c r="DX140" s="64"/>
      <c r="DY140" s="64"/>
      <c r="DZ140" s="64"/>
      <c r="EA140" s="64"/>
      <c r="EB140" s="64"/>
      <c r="EC140" s="64"/>
      <c r="ED140" s="64"/>
      <c r="EE140" s="64"/>
      <c r="EF140" s="64"/>
      <c r="EG140" s="64"/>
      <c r="EH140" s="64"/>
      <c r="EI140" s="64"/>
      <c r="EJ140" s="64"/>
      <c r="EK140" s="64"/>
      <c r="EL140" s="64"/>
      <c r="EM140" s="64"/>
      <c r="EN140" s="64"/>
      <c r="EO140" s="64"/>
      <c r="EP140" s="64"/>
      <c r="EQ140" s="64"/>
      <c r="ER140" s="64"/>
      <c r="ES140" s="67"/>
    </row>
    <row r="141" spans="2:149" x14ac:dyDescent="0.15">
      <c r="B141" s="50"/>
      <c r="C141" s="51"/>
      <c r="D141" s="52" t="s">
        <v>150</v>
      </c>
      <c r="E141" s="52"/>
      <c r="F141" s="53"/>
      <c r="G141" s="52"/>
      <c r="H141" s="54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6"/>
      <c r="AB141" s="54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7"/>
      <c r="BG141" s="54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7"/>
      <c r="CL141" s="54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7"/>
      <c r="DO141" s="54"/>
      <c r="DP141" s="55"/>
      <c r="DQ141" s="55"/>
      <c r="DR141" s="55"/>
      <c r="DS141" s="55"/>
      <c r="DT141" s="55"/>
      <c r="DU141" s="55"/>
      <c r="DV141" s="55"/>
      <c r="DW141" s="55"/>
      <c r="DX141" s="55"/>
      <c r="DY141" s="55"/>
      <c r="DZ141" s="55"/>
      <c r="EA141" s="55"/>
      <c r="EB141" s="55"/>
      <c r="EC141" s="55"/>
      <c r="ED141" s="55"/>
      <c r="EE141" s="55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7"/>
    </row>
    <row r="142" spans="2:149" x14ac:dyDescent="0.15">
      <c r="B142" s="28"/>
      <c r="C142" s="33"/>
      <c r="D142" s="35"/>
      <c r="E142" s="35" t="s">
        <v>151</v>
      </c>
      <c r="F142" s="34"/>
      <c r="G142" s="35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31"/>
      <c r="AB142" s="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  <c r="BG142" s="1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3"/>
      <c r="CL142" s="1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3"/>
      <c r="DO142" s="1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3"/>
    </row>
    <row r="143" spans="2:149" x14ac:dyDescent="0.15">
      <c r="B143" s="28"/>
      <c r="C143" s="33"/>
      <c r="D143" s="35"/>
      <c r="E143" s="35"/>
      <c r="F143" s="34" t="s">
        <v>152</v>
      </c>
      <c r="G143" s="35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31"/>
      <c r="AB143" s="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  <c r="BG143" s="1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3"/>
      <c r="CL143" s="1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3"/>
      <c r="DO143" s="1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3"/>
    </row>
    <row r="144" spans="2:149" x14ac:dyDescent="0.15">
      <c r="B144" s="28"/>
      <c r="C144" s="33"/>
      <c r="D144" s="35"/>
      <c r="E144" s="35"/>
      <c r="F144" s="34" t="s">
        <v>153</v>
      </c>
      <c r="G144" s="35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31"/>
      <c r="AB144" s="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  <c r="BG144" s="1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3"/>
      <c r="CL144" s="1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3"/>
      <c r="DO144" s="1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3"/>
    </row>
    <row r="145" spans="2:149" x14ac:dyDescent="0.15">
      <c r="B145" s="28"/>
      <c r="C145" s="33"/>
      <c r="D145" s="35" t="s">
        <v>154</v>
      </c>
      <c r="E145" s="35"/>
      <c r="F145" s="34"/>
      <c r="G145" s="35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31"/>
      <c r="AB145" s="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  <c r="BG145" s="1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3"/>
      <c r="CL145" s="1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3"/>
      <c r="DO145" s="1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3"/>
    </row>
    <row r="146" spans="2:149" x14ac:dyDescent="0.15">
      <c r="B146" s="28"/>
      <c r="C146" s="33"/>
      <c r="D146" s="35"/>
      <c r="E146" s="35" t="s">
        <v>155</v>
      </c>
      <c r="F146" s="34"/>
      <c r="G146" s="35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31"/>
      <c r="AB146" s="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  <c r="BG146" s="1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3"/>
      <c r="CL146" s="1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3"/>
      <c r="DO146" s="1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3"/>
    </row>
    <row r="147" spans="2:149" x14ac:dyDescent="0.15">
      <c r="B147" s="28"/>
      <c r="C147" s="33"/>
      <c r="D147" s="35"/>
      <c r="E147" s="35" t="s">
        <v>156</v>
      </c>
      <c r="F147" s="34"/>
      <c r="G147" s="35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31"/>
      <c r="AB147" s="1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  <c r="BG147" s="1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3"/>
      <c r="CL147" s="1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3"/>
      <c r="DO147" s="1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3"/>
    </row>
    <row r="148" spans="2:149" x14ac:dyDescent="0.15">
      <c r="B148" s="28"/>
      <c r="C148" s="33"/>
      <c r="D148" s="35" t="s">
        <v>157</v>
      </c>
      <c r="E148" s="35"/>
      <c r="F148" s="34"/>
      <c r="G148" s="35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31"/>
      <c r="AB148" s="1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  <c r="BG148" s="1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3"/>
      <c r="CL148" s="1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3"/>
      <c r="DO148" s="1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3"/>
    </row>
    <row r="149" spans="2:149" x14ac:dyDescent="0.15">
      <c r="B149" s="28"/>
      <c r="C149" s="33"/>
      <c r="D149" s="35"/>
      <c r="E149" s="35" t="s">
        <v>158</v>
      </c>
      <c r="F149" s="34"/>
      <c r="G149" s="35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31"/>
      <c r="AB149" s="1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  <c r="BG149" s="1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3"/>
      <c r="CL149" s="1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3"/>
      <c r="DO149" s="1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3"/>
    </row>
    <row r="150" spans="2:149" x14ac:dyDescent="0.15">
      <c r="B150" s="28"/>
      <c r="C150" s="33"/>
      <c r="D150" s="35"/>
      <c r="E150" s="35"/>
      <c r="F150" s="34" t="s">
        <v>159</v>
      </c>
      <c r="G150" s="35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31"/>
      <c r="AB150" s="1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  <c r="BG150" s="1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3"/>
      <c r="CL150" s="1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3"/>
      <c r="DO150" s="1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3"/>
    </row>
    <row r="151" spans="2:149" x14ac:dyDescent="0.15">
      <c r="B151" s="28" t="s">
        <v>160</v>
      </c>
      <c r="C151" s="33"/>
      <c r="D151" s="35" t="s">
        <v>161</v>
      </c>
      <c r="E151" s="35"/>
      <c r="F151" s="34"/>
      <c r="G151" s="35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31"/>
      <c r="AB151" s="1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  <c r="BG151" s="1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3"/>
      <c r="CL151" s="1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3"/>
      <c r="DO151" s="1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3"/>
    </row>
    <row r="152" spans="2:149" x14ac:dyDescent="0.15">
      <c r="B152" s="28" t="s">
        <v>162</v>
      </c>
      <c r="C152" s="33"/>
      <c r="D152" s="35"/>
      <c r="E152" s="35" t="s">
        <v>163</v>
      </c>
      <c r="F152" s="34"/>
      <c r="G152" s="35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31"/>
      <c r="AB152" s="1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  <c r="BG152" s="1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3"/>
      <c r="CL152" s="1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3"/>
      <c r="DO152" s="1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3"/>
    </row>
    <row r="153" spans="2:149" x14ac:dyDescent="0.15">
      <c r="B153" s="42" t="s">
        <v>164</v>
      </c>
      <c r="C153" s="43"/>
      <c r="D153" s="44" t="s">
        <v>165</v>
      </c>
      <c r="E153" s="44"/>
      <c r="F153" s="45"/>
      <c r="G153" s="44"/>
      <c r="H153" s="46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8"/>
      <c r="AB153" s="46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9"/>
      <c r="BG153" s="46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9"/>
      <c r="CL153" s="46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9"/>
      <c r="DO153" s="46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9"/>
    </row>
    <row r="154" spans="2:149" x14ac:dyDescent="0.15">
      <c r="B154" s="28"/>
      <c r="C154" s="33"/>
      <c r="D154" s="35" t="s">
        <v>185</v>
      </c>
      <c r="E154" s="35"/>
      <c r="F154" s="34"/>
      <c r="G154" s="35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31"/>
      <c r="AB154" s="1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  <c r="BG154" s="1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3"/>
      <c r="CL154" s="1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3"/>
      <c r="DO154" s="1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3"/>
    </row>
    <row r="155" spans="2:149" ht="14.25" thickBot="1" x14ac:dyDescent="0.2">
      <c r="B155" s="28"/>
      <c r="C155" s="33"/>
      <c r="D155" s="35" t="s">
        <v>184</v>
      </c>
      <c r="E155" s="35"/>
      <c r="F155" s="34"/>
      <c r="G155" s="35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31"/>
      <c r="AB155" s="1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  <c r="BG155" s="1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3"/>
      <c r="CL155" s="1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3"/>
      <c r="DO155" s="1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3"/>
    </row>
    <row r="156" spans="2:149" ht="14.25" thickBot="1" x14ac:dyDescent="0.2">
      <c r="B156" s="58"/>
      <c r="C156" s="59" t="s">
        <v>78</v>
      </c>
      <c r="D156" s="60"/>
      <c r="E156" s="60"/>
      <c r="F156" s="61"/>
      <c r="G156" s="62"/>
      <c r="H156" s="63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5"/>
      <c r="AB156" s="63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6"/>
      <c r="BG156" s="63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6"/>
      <c r="CL156" s="63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6"/>
      <c r="DO156" s="63"/>
      <c r="DP156" s="64"/>
      <c r="DQ156" s="64"/>
      <c r="DR156" s="64"/>
      <c r="DS156" s="64"/>
      <c r="DT156" s="64"/>
      <c r="DU156" s="64"/>
      <c r="DV156" s="64"/>
      <c r="DW156" s="64"/>
      <c r="DX156" s="64"/>
      <c r="DY156" s="64"/>
      <c r="DZ156" s="64"/>
      <c r="EA156" s="64"/>
      <c r="EB156" s="64"/>
      <c r="EC156" s="64"/>
      <c r="ED156" s="64"/>
      <c r="EE156" s="64"/>
      <c r="EF156" s="64"/>
      <c r="EG156" s="64"/>
      <c r="EH156" s="64"/>
      <c r="EI156" s="64"/>
      <c r="EJ156" s="64"/>
      <c r="EK156" s="64"/>
      <c r="EL156" s="64"/>
      <c r="EM156" s="64"/>
      <c r="EN156" s="64"/>
      <c r="EO156" s="64"/>
      <c r="EP156" s="64"/>
      <c r="EQ156" s="64"/>
      <c r="ER156" s="64"/>
      <c r="ES156" s="67"/>
    </row>
    <row r="157" spans="2:149" x14ac:dyDescent="0.15">
      <c r="B157" s="50"/>
      <c r="C157" s="51"/>
      <c r="D157" s="52" t="s">
        <v>136</v>
      </c>
      <c r="E157" s="52"/>
      <c r="F157" s="53"/>
      <c r="G157" s="52"/>
      <c r="H157" s="54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6"/>
      <c r="AB157" s="54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7"/>
      <c r="BG157" s="54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7"/>
      <c r="CL157" s="54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7"/>
      <c r="DO157" s="54"/>
      <c r="DP157" s="55"/>
      <c r="DQ157" s="55"/>
      <c r="DR157" s="55"/>
      <c r="DS157" s="55"/>
      <c r="DT157" s="55"/>
      <c r="DU157" s="55"/>
      <c r="DV157" s="55"/>
      <c r="DW157" s="55"/>
      <c r="DX157" s="55"/>
      <c r="DY157" s="55"/>
      <c r="DZ157" s="55"/>
      <c r="EA157" s="55"/>
      <c r="EB157" s="55"/>
      <c r="EC157" s="55"/>
      <c r="ED157" s="55"/>
      <c r="EE157" s="55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7"/>
    </row>
    <row r="158" spans="2:149" x14ac:dyDescent="0.15">
      <c r="B158" s="28"/>
      <c r="C158" s="33"/>
      <c r="D158" s="35"/>
      <c r="E158" s="35" t="s">
        <v>137</v>
      </c>
      <c r="F158" s="34"/>
      <c r="G158" s="35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31"/>
      <c r="AB158" s="1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  <c r="BG158" s="1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3"/>
      <c r="CL158" s="1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3"/>
      <c r="DO158" s="1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3"/>
    </row>
    <row r="159" spans="2:149" x14ac:dyDescent="0.15">
      <c r="B159" s="28"/>
      <c r="C159" s="33"/>
      <c r="D159" s="35"/>
      <c r="E159" s="35" t="s">
        <v>138</v>
      </c>
      <c r="F159" s="34"/>
      <c r="G159" s="35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31"/>
      <c r="AB159" s="1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  <c r="BG159" s="1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3"/>
      <c r="CL159" s="1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3"/>
      <c r="DO159" s="1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3"/>
    </row>
    <row r="160" spans="2:149" x14ac:dyDescent="0.15">
      <c r="B160" s="28"/>
      <c r="C160" s="33"/>
      <c r="D160" s="35" t="s">
        <v>139</v>
      </c>
      <c r="E160" s="35"/>
      <c r="F160" s="34"/>
      <c r="G160" s="35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31"/>
      <c r="AB160" s="1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  <c r="BG160" s="1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3"/>
      <c r="CL160" s="1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3"/>
      <c r="DO160" s="1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3"/>
    </row>
    <row r="161" spans="2:149" x14ac:dyDescent="0.15">
      <c r="B161" s="28"/>
      <c r="C161" s="33"/>
      <c r="D161" s="35"/>
      <c r="E161" s="35" t="s">
        <v>140</v>
      </c>
      <c r="F161" s="34"/>
      <c r="G161" s="35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31"/>
      <c r="AB161" s="1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  <c r="BG161" s="1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3"/>
      <c r="CL161" s="1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3"/>
      <c r="DO161" s="1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3"/>
    </row>
    <row r="162" spans="2:149" x14ac:dyDescent="0.15">
      <c r="B162" s="42"/>
      <c r="C162" s="43"/>
      <c r="D162" s="44" t="s">
        <v>141</v>
      </c>
      <c r="E162" s="44"/>
      <c r="F162" s="45"/>
      <c r="G162" s="44"/>
      <c r="H162" s="46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8"/>
      <c r="AB162" s="46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9"/>
      <c r="BG162" s="46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9"/>
      <c r="CL162" s="46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9"/>
      <c r="DO162" s="46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9"/>
    </row>
    <row r="163" spans="2:149" x14ac:dyDescent="0.15">
      <c r="B163" s="28"/>
      <c r="C163" s="33"/>
      <c r="D163" s="35" t="s">
        <v>185</v>
      </c>
      <c r="E163" s="35"/>
      <c r="F163" s="34"/>
      <c r="G163" s="35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31"/>
      <c r="AB163" s="1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  <c r="BG163" s="1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3"/>
      <c r="CL163" s="1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3"/>
      <c r="DO163" s="1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3"/>
    </row>
    <row r="164" spans="2:149" ht="14.25" thickBot="1" x14ac:dyDescent="0.2">
      <c r="B164" s="28"/>
      <c r="C164" s="33"/>
      <c r="D164" s="35" t="s">
        <v>184</v>
      </c>
      <c r="E164" s="35"/>
      <c r="F164" s="34"/>
      <c r="G164" s="35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31"/>
      <c r="AB164" s="1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  <c r="BG164" s="1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3"/>
      <c r="CL164" s="1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3"/>
      <c r="DO164" s="1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3"/>
    </row>
    <row r="165" spans="2:149" ht="14.25" thickBot="1" x14ac:dyDescent="0.2">
      <c r="B165" s="58"/>
      <c r="C165" s="59" t="s">
        <v>119</v>
      </c>
      <c r="D165" s="60"/>
      <c r="E165" s="60"/>
      <c r="F165" s="61"/>
      <c r="G165" s="62"/>
      <c r="H165" s="63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5"/>
      <c r="AB165" s="63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6"/>
      <c r="BG165" s="63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6"/>
      <c r="CL165" s="63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6"/>
      <c r="DO165" s="63"/>
      <c r="DP165" s="64"/>
      <c r="DQ165" s="64"/>
      <c r="DR165" s="64"/>
      <c r="DS165" s="64"/>
      <c r="DT165" s="64"/>
      <c r="DU165" s="64"/>
      <c r="DV165" s="64"/>
      <c r="DW165" s="64"/>
      <c r="DX165" s="64"/>
      <c r="DY165" s="64"/>
      <c r="DZ165" s="64"/>
      <c r="EA165" s="64"/>
      <c r="EB165" s="64"/>
      <c r="EC165" s="64"/>
      <c r="ED165" s="64"/>
      <c r="EE165" s="64"/>
      <c r="EF165" s="64"/>
      <c r="EG165" s="64"/>
      <c r="EH165" s="64"/>
      <c r="EI165" s="64"/>
      <c r="EJ165" s="64"/>
      <c r="EK165" s="64"/>
      <c r="EL165" s="64"/>
      <c r="EM165" s="64"/>
      <c r="EN165" s="64"/>
      <c r="EO165" s="64"/>
      <c r="EP165" s="64"/>
      <c r="EQ165" s="64"/>
      <c r="ER165" s="64"/>
      <c r="ES165" s="67"/>
    </row>
    <row r="166" spans="2:149" x14ac:dyDescent="0.15">
      <c r="B166" s="50"/>
      <c r="C166" s="51"/>
      <c r="D166" s="52" t="s">
        <v>121</v>
      </c>
      <c r="E166" s="52"/>
      <c r="F166" s="53"/>
      <c r="G166" s="52"/>
      <c r="H166" s="54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6"/>
      <c r="AB166" s="54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7"/>
      <c r="BG166" s="54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7"/>
      <c r="CL166" s="54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7"/>
      <c r="DO166" s="54"/>
      <c r="DP166" s="55"/>
      <c r="DQ166" s="55"/>
      <c r="DR166" s="55"/>
      <c r="DS166" s="55"/>
      <c r="DT166" s="55"/>
      <c r="DU166" s="55"/>
      <c r="DV166" s="55"/>
      <c r="DW166" s="55"/>
      <c r="DX166" s="55"/>
      <c r="DY166" s="55"/>
      <c r="DZ166" s="55"/>
      <c r="EA166" s="55"/>
      <c r="EB166" s="55"/>
      <c r="EC166" s="55"/>
      <c r="ED166" s="55"/>
      <c r="EE166" s="55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7"/>
    </row>
    <row r="167" spans="2:149" x14ac:dyDescent="0.15">
      <c r="B167" s="28"/>
      <c r="C167" s="33"/>
      <c r="D167" s="35"/>
      <c r="E167" s="35" t="s">
        <v>120</v>
      </c>
      <c r="F167" s="34"/>
      <c r="G167" s="35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31"/>
      <c r="AB167" s="1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  <c r="BG167" s="1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3"/>
      <c r="CL167" s="1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3"/>
      <c r="DO167" s="1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3"/>
    </row>
    <row r="168" spans="2:149" x14ac:dyDescent="0.15">
      <c r="B168" s="50"/>
      <c r="C168" s="51"/>
      <c r="D168" s="52"/>
      <c r="E168" s="52" t="s">
        <v>185</v>
      </c>
      <c r="F168" s="53"/>
      <c r="G168" s="52"/>
      <c r="H168" s="54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6"/>
      <c r="AB168" s="54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7"/>
      <c r="BG168" s="54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7"/>
      <c r="CL168" s="54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7"/>
      <c r="DO168" s="54"/>
      <c r="DP168" s="55"/>
      <c r="DQ168" s="55"/>
      <c r="DR168" s="55"/>
      <c r="DS168" s="55"/>
      <c r="DT168" s="55"/>
      <c r="DU168" s="55"/>
      <c r="DV168" s="55"/>
      <c r="DW168" s="55"/>
      <c r="DX168" s="55"/>
      <c r="DY168" s="55"/>
      <c r="DZ168" s="55"/>
      <c r="EA168" s="55"/>
      <c r="EB168" s="55"/>
      <c r="EC168" s="55"/>
      <c r="ED168" s="55"/>
      <c r="EE168" s="55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7"/>
    </row>
    <row r="169" spans="2:149" x14ac:dyDescent="0.15">
      <c r="B169" s="28"/>
      <c r="C169" s="33"/>
      <c r="D169" s="35"/>
      <c r="E169" s="35" t="s">
        <v>184</v>
      </c>
      <c r="F169" s="34"/>
      <c r="G169" s="35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31"/>
      <c r="AB169" s="1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  <c r="BG169" s="1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3"/>
      <c r="CL169" s="1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3"/>
      <c r="DO169" s="1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3"/>
    </row>
    <row r="170" spans="2:149" x14ac:dyDescent="0.15">
      <c r="B170" s="28"/>
      <c r="C170" s="33"/>
      <c r="D170" s="35" t="s">
        <v>122</v>
      </c>
      <c r="E170" s="35"/>
      <c r="F170" s="34"/>
      <c r="G170" s="35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31"/>
      <c r="AB170" s="1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3"/>
      <c r="BG170" s="1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3"/>
      <c r="CL170" s="1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3"/>
      <c r="DO170" s="1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3"/>
    </row>
    <row r="171" spans="2:149" x14ac:dyDescent="0.15">
      <c r="B171" s="28"/>
      <c r="C171" s="33"/>
      <c r="D171" s="35"/>
      <c r="E171" s="35" t="s">
        <v>123</v>
      </c>
      <c r="F171" s="34"/>
      <c r="G171" s="35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31"/>
      <c r="AB171" s="1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3"/>
      <c r="BG171" s="1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3"/>
      <c r="CL171" s="1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3"/>
      <c r="DO171" s="1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3"/>
    </row>
    <row r="172" spans="2:149" x14ac:dyDescent="0.15">
      <c r="B172" s="28"/>
      <c r="C172" s="33"/>
      <c r="D172" s="35"/>
      <c r="E172" s="35" t="s">
        <v>124</v>
      </c>
      <c r="F172" s="34"/>
      <c r="G172" s="35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31"/>
      <c r="AB172" s="1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  <c r="BG172" s="1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3"/>
      <c r="CL172" s="1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3"/>
      <c r="DO172" s="1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3"/>
    </row>
    <row r="173" spans="2:149" x14ac:dyDescent="0.15">
      <c r="B173" s="50"/>
      <c r="C173" s="51"/>
      <c r="D173" s="52"/>
      <c r="E173" s="52" t="s">
        <v>185</v>
      </c>
      <c r="F173" s="53"/>
      <c r="G173" s="52"/>
      <c r="H173" s="54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6"/>
      <c r="AB173" s="54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7"/>
      <c r="BG173" s="54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7"/>
      <c r="CL173" s="54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7"/>
      <c r="DO173" s="54"/>
      <c r="DP173" s="55"/>
      <c r="DQ173" s="55"/>
      <c r="DR173" s="55"/>
      <c r="DS173" s="55"/>
      <c r="DT173" s="55"/>
      <c r="DU173" s="55"/>
      <c r="DV173" s="55"/>
      <c r="DW173" s="55"/>
      <c r="DX173" s="55"/>
      <c r="DY173" s="55"/>
      <c r="DZ173" s="55"/>
      <c r="EA173" s="55"/>
      <c r="EB173" s="55"/>
      <c r="EC173" s="55"/>
      <c r="ED173" s="55"/>
      <c r="EE173" s="55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7"/>
    </row>
    <row r="174" spans="2:149" x14ac:dyDescent="0.15">
      <c r="B174" s="28"/>
      <c r="C174" s="33"/>
      <c r="D174" s="35"/>
      <c r="E174" s="35" t="s">
        <v>184</v>
      </c>
      <c r="F174" s="34"/>
      <c r="G174" s="35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31"/>
      <c r="AB174" s="1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  <c r="BG174" s="1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3"/>
      <c r="CL174" s="1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3"/>
      <c r="DO174" s="1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3"/>
    </row>
    <row r="175" spans="2:149" x14ac:dyDescent="0.15">
      <c r="B175" s="28"/>
      <c r="C175" s="33"/>
      <c r="D175" s="35" t="s">
        <v>125</v>
      </c>
      <c r="E175" s="35"/>
      <c r="F175" s="34"/>
      <c r="G175" s="35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31"/>
      <c r="AB175" s="1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  <c r="BG175" s="1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3"/>
      <c r="CL175" s="1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3"/>
      <c r="DO175" s="1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3"/>
    </row>
    <row r="176" spans="2:149" x14ac:dyDescent="0.15">
      <c r="B176" s="28"/>
      <c r="C176" s="33"/>
      <c r="D176" s="35"/>
      <c r="E176" s="35" t="s">
        <v>126</v>
      </c>
      <c r="F176" s="34"/>
      <c r="G176" s="35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31"/>
      <c r="AB176" s="1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  <c r="BG176" s="1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3"/>
      <c r="CL176" s="1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3"/>
      <c r="DO176" s="1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3"/>
    </row>
    <row r="177" spans="2:149" x14ac:dyDescent="0.15">
      <c r="B177" s="42"/>
      <c r="C177" s="43"/>
      <c r="D177" s="44"/>
      <c r="E177" s="44" t="s">
        <v>127</v>
      </c>
      <c r="F177" s="45"/>
      <c r="G177" s="44"/>
      <c r="H177" s="46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8"/>
      <c r="AB177" s="46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9"/>
      <c r="BG177" s="46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9"/>
      <c r="CL177" s="46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9"/>
      <c r="DO177" s="46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9"/>
    </row>
    <row r="178" spans="2:149" x14ac:dyDescent="0.15">
      <c r="B178" s="28"/>
      <c r="C178" s="33"/>
      <c r="D178" s="35"/>
      <c r="E178" s="35" t="s">
        <v>185</v>
      </c>
      <c r="F178" s="34"/>
      <c r="G178" s="35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31"/>
      <c r="AB178" s="1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  <c r="BG178" s="1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3"/>
      <c r="CL178" s="1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3"/>
      <c r="DO178" s="1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3"/>
    </row>
    <row r="179" spans="2:149" ht="14.25" thickBot="1" x14ac:dyDescent="0.2">
      <c r="B179" s="28"/>
      <c r="C179" s="33"/>
      <c r="D179" s="35"/>
      <c r="E179" s="35" t="s">
        <v>184</v>
      </c>
      <c r="F179" s="34"/>
      <c r="G179" s="35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31"/>
      <c r="AB179" s="1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  <c r="BG179" s="1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3"/>
      <c r="CL179" s="1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3"/>
      <c r="DO179" s="1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3"/>
    </row>
    <row r="180" spans="2:149" ht="14.25" thickBot="1" x14ac:dyDescent="0.2">
      <c r="B180" s="58" t="s">
        <v>166</v>
      </c>
      <c r="C180" s="59" t="s">
        <v>167</v>
      </c>
      <c r="D180" s="60"/>
      <c r="E180" s="60"/>
      <c r="F180" s="61"/>
      <c r="G180" s="62"/>
      <c r="H180" s="63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5"/>
      <c r="AB180" s="63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6"/>
      <c r="BG180" s="63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6"/>
      <c r="CL180" s="63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6"/>
      <c r="DO180" s="63"/>
      <c r="DP180" s="64"/>
      <c r="DQ180" s="64"/>
      <c r="DR180" s="64"/>
      <c r="DS180" s="64"/>
      <c r="DT180" s="64"/>
      <c r="DU180" s="64"/>
      <c r="DV180" s="64"/>
      <c r="DW180" s="64"/>
      <c r="DX180" s="64"/>
      <c r="DY180" s="64"/>
      <c r="DZ180" s="64"/>
      <c r="EA180" s="64"/>
      <c r="EB180" s="64"/>
      <c r="EC180" s="64"/>
      <c r="ED180" s="64"/>
      <c r="EE180" s="64"/>
      <c r="EF180" s="64"/>
      <c r="EG180" s="64"/>
      <c r="EH180" s="64"/>
      <c r="EI180" s="64"/>
      <c r="EJ180" s="64"/>
      <c r="EK180" s="64"/>
      <c r="EL180" s="64"/>
      <c r="EM180" s="64"/>
      <c r="EN180" s="64"/>
      <c r="EO180" s="64"/>
      <c r="EP180" s="64"/>
      <c r="EQ180" s="64"/>
      <c r="ER180" s="64"/>
      <c r="ES180" s="67"/>
    </row>
    <row r="181" spans="2:149" x14ac:dyDescent="0.15">
      <c r="B181" s="50" t="s">
        <v>168</v>
      </c>
      <c r="C181" s="51"/>
      <c r="D181" s="52" t="s">
        <v>169</v>
      </c>
      <c r="E181" s="52"/>
      <c r="F181" s="53"/>
      <c r="G181" s="52"/>
      <c r="H181" s="54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6"/>
      <c r="AB181" s="54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7"/>
      <c r="BG181" s="54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7"/>
      <c r="CL181" s="54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7"/>
      <c r="DO181" s="54"/>
      <c r="DP181" s="55"/>
      <c r="DQ181" s="55"/>
      <c r="DR181" s="55"/>
      <c r="DS181" s="55"/>
      <c r="DT181" s="55"/>
      <c r="DU181" s="55"/>
      <c r="DV181" s="55"/>
      <c r="DW181" s="55"/>
      <c r="DX181" s="55"/>
      <c r="DY181" s="55"/>
      <c r="DZ181" s="55"/>
      <c r="EA181" s="55"/>
      <c r="EB181" s="55"/>
      <c r="EC181" s="55"/>
      <c r="ED181" s="55"/>
      <c r="EE181" s="55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7"/>
    </row>
    <row r="182" spans="2:149" x14ac:dyDescent="0.15">
      <c r="B182" s="28" t="s">
        <v>170</v>
      </c>
      <c r="C182" s="33"/>
      <c r="D182" s="35" t="s">
        <v>171</v>
      </c>
      <c r="E182" s="35"/>
      <c r="F182" s="34"/>
      <c r="G182" s="35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31"/>
      <c r="AB182" s="1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  <c r="BG182" s="1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3"/>
      <c r="CL182" s="1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3"/>
      <c r="DO182" s="1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3"/>
    </row>
    <row r="183" spans="2:149" x14ac:dyDescent="0.15">
      <c r="B183" s="42" t="s">
        <v>172</v>
      </c>
      <c r="C183" s="43"/>
      <c r="D183" s="44" t="s">
        <v>173</v>
      </c>
      <c r="E183" s="44"/>
      <c r="F183" s="45"/>
      <c r="G183" s="44"/>
      <c r="H183" s="46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8"/>
      <c r="AB183" s="46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9"/>
      <c r="BG183" s="46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9"/>
      <c r="CL183" s="46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9"/>
      <c r="DO183" s="46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9"/>
    </row>
    <row r="184" spans="2:149" x14ac:dyDescent="0.15">
      <c r="B184" s="28"/>
      <c r="C184" s="33"/>
      <c r="D184" s="35"/>
      <c r="E184" s="35" t="s">
        <v>185</v>
      </c>
      <c r="F184" s="34"/>
      <c r="G184" s="35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31"/>
      <c r="AB184" s="1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  <c r="BG184" s="1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3"/>
      <c r="CL184" s="1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3"/>
      <c r="DO184" s="1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3"/>
    </row>
    <row r="185" spans="2:149" ht="14.25" thickBot="1" x14ac:dyDescent="0.2">
      <c r="B185" s="28"/>
      <c r="C185" s="33"/>
      <c r="D185" s="35"/>
      <c r="E185" s="35" t="s">
        <v>184</v>
      </c>
      <c r="F185" s="34"/>
      <c r="G185" s="35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31"/>
      <c r="AB185" s="1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  <c r="BG185" s="1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3"/>
      <c r="CL185" s="1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3"/>
      <c r="DO185" s="1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3"/>
    </row>
    <row r="186" spans="2:149" ht="14.25" thickBot="1" x14ac:dyDescent="0.2">
      <c r="B186" s="58"/>
      <c r="C186" s="59" t="s">
        <v>142</v>
      </c>
      <c r="D186" s="60"/>
      <c r="E186" s="60"/>
      <c r="F186" s="61"/>
      <c r="G186" s="62"/>
      <c r="H186" s="63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5"/>
      <c r="AB186" s="63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6"/>
      <c r="BG186" s="63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6"/>
      <c r="CL186" s="63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6"/>
      <c r="DO186" s="63"/>
      <c r="DP186" s="64"/>
      <c r="DQ186" s="64"/>
      <c r="DR186" s="64"/>
      <c r="DS186" s="64"/>
      <c r="DT186" s="64"/>
      <c r="DU186" s="64"/>
      <c r="DV186" s="64"/>
      <c r="DW186" s="64"/>
      <c r="DX186" s="64"/>
      <c r="DY186" s="64"/>
      <c r="DZ186" s="64"/>
      <c r="EA186" s="64"/>
      <c r="EB186" s="64"/>
      <c r="EC186" s="64"/>
      <c r="ED186" s="64"/>
      <c r="EE186" s="64"/>
      <c r="EF186" s="64"/>
      <c r="EG186" s="64"/>
      <c r="EH186" s="64"/>
      <c r="EI186" s="64"/>
      <c r="EJ186" s="64"/>
      <c r="EK186" s="64"/>
      <c r="EL186" s="64"/>
      <c r="EM186" s="64"/>
      <c r="EN186" s="64"/>
      <c r="EO186" s="64"/>
      <c r="EP186" s="64"/>
      <c r="EQ186" s="64"/>
      <c r="ER186" s="64"/>
      <c r="ES186" s="67"/>
    </row>
    <row r="187" spans="2:149" x14ac:dyDescent="0.15">
      <c r="B187" s="50"/>
      <c r="C187" s="81"/>
      <c r="D187" s="82" t="s">
        <v>143</v>
      </c>
      <c r="E187" s="82"/>
      <c r="F187" s="83"/>
      <c r="G187" s="52"/>
      <c r="H187" s="54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6"/>
      <c r="AB187" s="54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7"/>
      <c r="BG187" s="54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7"/>
      <c r="CL187" s="54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7"/>
      <c r="DO187" s="54"/>
      <c r="DP187" s="55"/>
      <c r="DQ187" s="55"/>
      <c r="DR187" s="55"/>
      <c r="DS187" s="55"/>
      <c r="DT187" s="55"/>
      <c r="DU187" s="55"/>
      <c r="DV187" s="55"/>
      <c r="DW187" s="55"/>
      <c r="DX187" s="55"/>
      <c r="DY187" s="55"/>
      <c r="DZ187" s="55"/>
      <c r="EA187" s="55"/>
      <c r="EB187" s="55"/>
      <c r="EC187" s="55"/>
      <c r="ED187" s="55"/>
      <c r="EE187" s="55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7"/>
    </row>
    <row r="188" spans="2:149" x14ac:dyDescent="0.15">
      <c r="B188" s="28"/>
      <c r="C188" s="84"/>
      <c r="D188" s="85"/>
      <c r="E188" s="85" t="s">
        <v>144</v>
      </c>
      <c r="F188" s="86"/>
      <c r="G188" s="35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31"/>
      <c r="AB188" s="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  <c r="BG188" s="1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3"/>
      <c r="CL188" s="1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3"/>
      <c r="DO188" s="1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3"/>
    </row>
    <row r="189" spans="2:149" x14ac:dyDescent="0.15">
      <c r="B189" s="28"/>
      <c r="C189" s="84"/>
      <c r="D189" s="85" t="s">
        <v>145</v>
      </c>
      <c r="E189" s="85"/>
      <c r="F189" s="86"/>
      <c r="G189" s="35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31"/>
      <c r="AB189" s="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  <c r="BG189" s="1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3"/>
      <c r="CL189" s="1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3"/>
      <c r="DO189" s="1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3"/>
    </row>
    <row r="190" spans="2:149" x14ac:dyDescent="0.15">
      <c r="B190" s="28"/>
      <c r="C190" s="84"/>
      <c r="D190" s="85"/>
      <c r="E190" s="85" t="s">
        <v>146</v>
      </c>
      <c r="F190" s="86"/>
      <c r="G190" s="35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31"/>
      <c r="AB190" s="1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  <c r="BG190" s="1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3"/>
      <c r="CL190" s="1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3"/>
      <c r="DO190" s="1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3"/>
    </row>
    <row r="191" spans="2:149" x14ac:dyDescent="0.15">
      <c r="B191" s="28"/>
      <c r="C191" s="84"/>
      <c r="D191" s="85"/>
      <c r="E191" s="85" t="s">
        <v>147</v>
      </c>
      <c r="F191" s="86"/>
      <c r="G191" s="35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31"/>
      <c r="AB191" s="1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  <c r="BG191" s="1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3"/>
      <c r="CL191" s="1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3"/>
      <c r="DO191" s="1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3"/>
    </row>
    <row r="192" spans="2:149" x14ac:dyDescent="0.15">
      <c r="B192" s="28"/>
      <c r="C192" s="33"/>
      <c r="D192" s="35" t="s">
        <v>188</v>
      </c>
      <c r="E192" s="35"/>
      <c r="F192" s="34"/>
      <c r="G192" s="35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31"/>
      <c r="AB192" s="1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  <c r="BG192" s="1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3"/>
      <c r="CL192" s="1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3"/>
      <c r="DO192" s="1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3"/>
    </row>
    <row r="193" spans="2:149" x14ac:dyDescent="0.15">
      <c r="B193" s="28"/>
      <c r="C193" s="33"/>
      <c r="D193" s="35" t="s">
        <v>189</v>
      </c>
      <c r="E193" s="35"/>
      <c r="F193" s="34"/>
      <c r="G193" s="35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31"/>
      <c r="AB193" s="1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  <c r="BG193" s="1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3"/>
      <c r="CL193" s="1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3"/>
      <c r="DO193" s="1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3"/>
    </row>
    <row r="194" spans="2:149" x14ac:dyDescent="0.15">
      <c r="B194" s="4"/>
      <c r="C194" s="155"/>
      <c r="D194" s="156"/>
      <c r="E194" s="156"/>
      <c r="F194" s="157"/>
      <c r="G194" s="40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5"/>
      <c r="AB194" s="1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  <c r="BG194" s="1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3"/>
      <c r="CL194" s="1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3"/>
      <c r="DO194" s="1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3"/>
    </row>
    <row r="195" spans="2:149" x14ac:dyDescent="0.15">
      <c r="B195" s="4"/>
      <c r="C195" s="155"/>
      <c r="D195" s="156"/>
      <c r="E195" s="156"/>
      <c r="F195" s="157"/>
      <c r="G195" s="40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5"/>
      <c r="AB195" s="1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  <c r="BG195" s="1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3"/>
      <c r="CL195" s="1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3"/>
      <c r="DO195" s="1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3"/>
    </row>
    <row r="196" spans="2:149" x14ac:dyDescent="0.15">
      <c r="B196" s="4"/>
      <c r="C196" s="155"/>
      <c r="D196" s="156"/>
      <c r="E196" s="156"/>
      <c r="F196" s="157"/>
      <c r="G196" s="40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5"/>
      <c r="AB196" s="1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  <c r="BG196" s="1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3"/>
      <c r="CL196" s="1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3"/>
      <c r="DO196" s="1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3"/>
    </row>
  </sheetData>
  <mergeCells count="8">
    <mergeCell ref="B4:F7"/>
    <mergeCell ref="B11:F14"/>
    <mergeCell ref="C195:F195"/>
    <mergeCell ref="C196:F196"/>
    <mergeCell ref="C194:F194"/>
    <mergeCell ref="C8:F8"/>
    <mergeCell ref="B9:B10"/>
    <mergeCell ref="C9:F10"/>
  </mergeCells>
  <phoneticPr fontId="1"/>
  <conditionalFormatting sqref="H5">
    <cfRule type="cellIs" dxfId="85" priority="99" operator="equal">
      <formula>""</formula>
    </cfRule>
  </conditionalFormatting>
  <conditionalFormatting sqref="H4">
    <cfRule type="cellIs" dxfId="84" priority="98" operator="equal">
      <formula>""</formula>
    </cfRule>
  </conditionalFormatting>
  <conditionalFormatting sqref="I5:ES5">
    <cfRule type="cellIs" dxfId="83" priority="94" operator="equal">
      <formula>""</formula>
    </cfRule>
  </conditionalFormatting>
  <conditionalFormatting sqref="I4:ES4">
    <cfRule type="cellIs" dxfId="82" priority="93" operator="equal">
      <formula>""</formula>
    </cfRule>
  </conditionalFormatting>
  <conditionalFormatting sqref="H6:ES10 H38:ES39 H15:ES35 H186:ES191 H101:ES101 H69:ES69 H41:ES49 H80:ES80 H86:ES86 H98:ES99 H89:ES89 H95:ES95 H92:ES92 H104:ES104 H107:ES115 H118:ES129 H132:ES137 H165:ES167 H170:ES172 H175:ES177 H66:ES66 H60:ES60 H51:ES58 H63:ES64">
    <cfRule type="expression" dxfId="81" priority="100">
      <formula>WEEKDAY(H$6,1)=7</formula>
    </cfRule>
    <cfRule type="expression" dxfId="80" priority="101">
      <formula>WEEKDAY(H$6,1)=1</formula>
    </cfRule>
  </conditionalFormatting>
  <conditionalFormatting sqref="H194:ES196">
    <cfRule type="expression" dxfId="79" priority="87">
      <formula>WEEKDAY(H$6,1)=7</formula>
    </cfRule>
    <cfRule type="expression" dxfId="78" priority="88">
      <formula>WEEKDAY(H$6,1)=1</formula>
    </cfRule>
  </conditionalFormatting>
  <conditionalFormatting sqref="H36:ES37">
    <cfRule type="expression" dxfId="77" priority="85">
      <formula>WEEKDAY(H$6,1)=7</formula>
    </cfRule>
    <cfRule type="expression" dxfId="76" priority="86">
      <formula>WEEKDAY(H$6,1)=1</formula>
    </cfRule>
  </conditionalFormatting>
  <conditionalFormatting sqref="H12">
    <cfRule type="cellIs" dxfId="75" priority="80" operator="equal">
      <formula>""</formula>
    </cfRule>
  </conditionalFormatting>
  <conditionalFormatting sqref="H11">
    <cfRule type="cellIs" dxfId="74" priority="79" operator="equal">
      <formula>""</formula>
    </cfRule>
  </conditionalFormatting>
  <conditionalFormatting sqref="I12:ES12">
    <cfRule type="cellIs" dxfId="73" priority="78" operator="equal">
      <formula>""</formula>
    </cfRule>
  </conditionalFormatting>
  <conditionalFormatting sqref="I11:ES11">
    <cfRule type="cellIs" dxfId="72" priority="77" operator="equal">
      <formula>""</formula>
    </cfRule>
  </conditionalFormatting>
  <conditionalFormatting sqref="H13:ES14">
    <cfRule type="expression" dxfId="71" priority="81">
      <formula>WEEKDAY(H$6,1)=7</formula>
    </cfRule>
    <cfRule type="expression" dxfId="70" priority="82">
      <formula>WEEKDAY(H$6,1)=1</formula>
    </cfRule>
  </conditionalFormatting>
  <conditionalFormatting sqref="H40:ES40">
    <cfRule type="expression" dxfId="69" priority="75">
      <formula>WEEKDAY(H$6,1)=7</formula>
    </cfRule>
    <cfRule type="expression" dxfId="68" priority="76">
      <formula>WEEKDAY(H$6,1)=1</formula>
    </cfRule>
  </conditionalFormatting>
  <conditionalFormatting sqref="H140:ES153 H180:ES183">
    <cfRule type="expression" dxfId="67" priority="73">
      <formula>WEEKDAY(H$6,1)=7</formula>
    </cfRule>
    <cfRule type="expression" dxfId="66" priority="74">
      <formula>WEEKDAY(H$6,1)=1</formula>
    </cfRule>
  </conditionalFormatting>
  <conditionalFormatting sqref="H156:ES162">
    <cfRule type="expression" dxfId="65" priority="71">
      <formula>WEEKDAY(H$6,1)=7</formula>
    </cfRule>
    <cfRule type="expression" dxfId="64" priority="72">
      <formula>WEEKDAY(H$6,1)=1</formula>
    </cfRule>
  </conditionalFormatting>
  <conditionalFormatting sqref="H100:ES100">
    <cfRule type="expression" dxfId="63" priority="69">
      <formula>WEEKDAY(H$6,1)=7</formula>
    </cfRule>
    <cfRule type="expression" dxfId="62" priority="70">
      <formula>WEEKDAY(H$6,1)=1</formula>
    </cfRule>
  </conditionalFormatting>
  <conditionalFormatting sqref="H67:ES68">
    <cfRule type="expression" dxfId="61" priority="67">
      <formula>WEEKDAY(H$6,1)=7</formula>
    </cfRule>
    <cfRule type="expression" dxfId="60" priority="68">
      <formula>WEEKDAY(H$6,1)=1</formula>
    </cfRule>
  </conditionalFormatting>
  <conditionalFormatting sqref="H70:ES71">
    <cfRule type="expression" dxfId="59" priority="65">
      <formula>WEEKDAY(H$6,1)=7</formula>
    </cfRule>
    <cfRule type="expression" dxfId="58" priority="66">
      <formula>WEEKDAY(H$6,1)=1</formula>
    </cfRule>
  </conditionalFormatting>
  <conditionalFormatting sqref="H81:ES82">
    <cfRule type="expression" dxfId="57" priority="63">
      <formula>WEEKDAY(H$6,1)=7</formula>
    </cfRule>
    <cfRule type="expression" dxfId="56" priority="64">
      <formula>WEEKDAY(H$6,1)=1</formula>
    </cfRule>
  </conditionalFormatting>
  <conditionalFormatting sqref="H87:ES88">
    <cfRule type="expression" dxfId="55" priority="59">
      <formula>WEEKDAY(H$6,1)=7</formula>
    </cfRule>
    <cfRule type="expression" dxfId="54" priority="60">
      <formula>WEEKDAY(H$6,1)=1</formula>
    </cfRule>
  </conditionalFormatting>
  <conditionalFormatting sqref="H93:ES94">
    <cfRule type="expression" dxfId="53" priority="57">
      <formula>WEEKDAY(H$6,1)=7</formula>
    </cfRule>
    <cfRule type="expression" dxfId="52" priority="58">
      <formula>WEEKDAY(H$6,1)=1</formula>
    </cfRule>
  </conditionalFormatting>
  <conditionalFormatting sqref="H96:ES97">
    <cfRule type="expression" dxfId="51" priority="55">
      <formula>WEEKDAY(H$6,1)=7</formula>
    </cfRule>
    <cfRule type="expression" dxfId="50" priority="56">
      <formula>WEEKDAY(H$6,1)=1</formula>
    </cfRule>
  </conditionalFormatting>
  <conditionalFormatting sqref="H90:ES91">
    <cfRule type="expression" dxfId="49" priority="53">
      <formula>WEEKDAY(H$6,1)=7</formula>
    </cfRule>
    <cfRule type="expression" dxfId="48" priority="54">
      <formula>WEEKDAY(H$6,1)=1</formula>
    </cfRule>
  </conditionalFormatting>
  <conditionalFormatting sqref="H102:ES103">
    <cfRule type="expression" dxfId="47" priority="51">
      <formula>WEEKDAY(H$6,1)=7</formula>
    </cfRule>
    <cfRule type="expression" dxfId="46" priority="52">
      <formula>WEEKDAY(H$6,1)=1</formula>
    </cfRule>
  </conditionalFormatting>
  <conditionalFormatting sqref="H105:ES106">
    <cfRule type="expression" dxfId="45" priority="49">
      <formula>WEEKDAY(H$6,1)=7</formula>
    </cfRule>
    <cfRule type="expression" dxfId="44" priority="50">
      <formula>WEEKDAY(H$6,1)=1</formula>
    </cfRule>
  </conditionalFormatting>
  <conditionalFormatting sqref="H116:ES117">
    <cfRule type="expression" dxfId="43" priority="45">
      <formula>WEEKDAY(H$6,1)=7</formula>
    </cfRule>
    <cfRule type="expression" dxfId="42" priority="46">
      <formula>WEEKDAY(H$6,1)=1</formula>
    </cfRule>
  </conditionalFormatting>
  <conditionalFormatting sqref="H130:ES131">
    <cfRule type="expression" dxfId="41" priority="43">
      <formula>WEEKDAY(H$6,1)=7</formula>
    </cfRule>
    <cfRule type="expression" dxfId="40" priority="44">
      <formula>WEEKDAY(H$6,1)=1</formula>
    </cfRule>
  </conditionalFormatting>
  <conditionalFormatting sqref="H138:ES139">
    <cfRule type="expression" dxfId="39" priority="41">
      <formula>WEEKDAY(H$6,1)=7</formula>
    </cfRule>
    <cfRule type="expression" dxfId="38" priority="42">
      <formula>WEEKDAY(H$6,1)=1</formula>
    </cfRule>
  </conditionalFormatting>
  <conditionalFormatting sqref="H168:ES169">
    <cfRule type="expression" dxfId="37" priority="39">
      <formula>WEEKDAY(H$6,1)=7</formula>
    </cfRule>
    <cfRule type="expression" dxfId="36" priority="40">
      <formula>WEEKDAY(H$6,1)=1</formula>
    </cfRule>
  </conditionalFormatting>
  <conditionalFormatting sqref="H173:ES174">
    <cfRule type="expression" dxfId="35" priority="37">
      <formula>WEEKDAY(H$6,1)=7</formula>
    </cfRule>
    <cfRule type="expression" dxfId="34" priority="38">
      <formula>WEEKDAY(H$6,1)=1</formula>
    </cfRule>
  </conditionalFormatting>
  <conditionalFormatting sqref="H178:ES179">
    <cfRule type="expression" dxfId="33" priority="35">
      <formula>WEEKDAY(H$6,1)=7</formula>
    </cfRule>
    <cfRule type="expression" dxfId="32" priority="36">
      <formula>WEEKDAY(H$6,1)=1</formula>
    </cfRule>
  </conditionalFormatting>
  <conditionalFormatting sqref="H154:ES155">
    <cfRule type="expression" dxfId="31" priority="33">
      <formula>WEEKDAY(H$6,1)=7</formula>
    </cfRule>
    <cfRule type="expression" dxfId="30" priority="34">
      <formula>WEEKDAY(H$6,1)=1</formula>
    </cfRule>
  </conditionalFormatting>
  <conditionalFormatting sqref="H163:ES164">
    <cfRule type="expression" dxfId="29" priority="31">
      <formula>WEEKDAY(H$6,1)=7</formula>
    </cfRule>
    <cfRule type="expression" dxfId="28" priority="32">
      <formula>WEEKDAY(H$6,1)=1</formula>
    </cfRule>
  </conditionalFormatting>
  <conditionalFormatting sqref="H184:ES185">
    <cfRule type="expression" dxfId="27" priority="29">
      <formula>WEEKDAY(H$6,1)=7</formula>
    </cfRule>
    <cfRule type="expression" dxfId="26" priority="30">
      <formula>WEEKDAY(H$6,1)=1</formula>
    </cfRule>
  </conditionalFormatting>
  <conditionalFormatting sqref="H192:ES193">
    <cfRule type="expression" dxfId="25" priority="27">
      <formula>WEEKDAY(H$6,1)=7</formula>
    </cfRule>
    <cfRule type="expression" dxfId="24" priority="28">
      <formula>WEEKDAY(H$6,1)=1</formula>
    </cfRule>
  </conditionalFormatting>
  <conditionalFormatting sqref="H65:ES65">
    <cfRule type="expression" dxfId="23" priority="25">
      <formula>WEEKDAY(H$6,1)=7</formula>
    </cfRule>
    <cfRule type="expression" dxfId="22" priority="26">
      <formula>WEEKDAY(H$6,1)=1</formula>
    </cfRule>
  </conditionalFormatting>
  <conditionalFormatting sqref="H72:ES72">
    <cfRule type="expression" dxfId="21" priority="23">
      <formula>WEEKDAY(H$6,1)=7</formula>
    </cfRule>
    <cfRule type="expression" dxfId="20" priority="24">
      <formula>WEEKDAY(H$6,1)=1</formula>
    </cfRule>
  </conditionalFormatting>
  <conditionalFormatting sqref="H73:ES74">
    <cfRule type="expression" dxfId="19" priority="21">
      <formula>WEEKDAY(H$6,1)=7</formula>
    </cfRule>
    <cfRule type="expression" dxfId="18" priority="22">
      <formula>WEEKDAY(H$6,1)=1</formula>
    </cfRule>
  </conditionalFormatting>
  <conditionalFormatting sqref="H75:ES75">
    <cfRule type="expression" dxfId="17" priority="19">
      <formula>WEEKDAY(H$6,1)=7</formula>
    </cfRule>
    <cfRule type="expression" dxfId="16" priority="20">
      <formula>WEEKDAY(H$6,1)=1</formula>
    </cfRule>
  </conditionalFormatting>
  <conditionalFormatting sqref="H76:ES77">
    <cfRule type="expression" dxfId="15" priority="17">
      <formula>WEEKDAY(H$6,1)=7</formula>
    </cfRule>
    <cfRule type="expression" dxfId="14" priority="18">
      <formula>WEEKDAY(H$6,1)=1</formula>
    </cfRule>
  </conditionalFormatting>
  <conditionalFormatting sqref="H83:ES83">
    <cfRule type="expression" dxfId="13" priority="15">
      <formula>WEEKDAY(H$6,1)=7</formula>
    </cfRule>
    <cfRule type="expression" dxfId="12" priority="16">
      <formula>WEEKDAY(H$6,1)=1</formula>
    </cfRule>
  </conditionalFormatting>
  <conditionalFormatting sqref="H84:ES85">
    <cfRule type="expression" dxfId="11" priority="13">
      <formula>WEEKDAY(H$6,1)=7</formula>
    </cfRule>
    <cfRule type="expression" dxfId="10" priority="14">
      <formula>WEEKDAY(H$6,1)=1</formula>
    </cfRule>
  </conditionalFormatting>
  <conditionalFormatting sqref="H78:ES79">
    <cfRule type="expression" dxfId="9" priority="9">
      <formula>WEEKDAY(H$6,1)=7</formula>
    </cfRule>
    <cfRule type="expression" dxfId="8" priority="10">
      <formula>WEEKDAY(H$6,1)=1</formula>
    </cfRule>
  </conditionalFormatting>
  <conditionalFormatting sqref="H59:ES59">
    <cfRule type="expression" dxfId="7" priority="7">
      <formula>WEEKDAY(H$6,1)=7</formula>
    </cfRule>
    <cfRule type="expression" dxfId="6" priority="8">
      <formula>WEEKDAY(H$6,1)=1</formula>
    </cfRule>
  </conditionalFormatting>
  <conditionalFormatting sqref="H62:ES63">
    <cfRule type="expression" dxfId="5" priority="5">
      <formula>WEEKDAY(H$6,1)=7</formula>
    </cfRule>
    <cfRule type="expression" dxfId="4" priority="6">
      <formula>WEEKDAY(H$6,1)=1</formula>
    </cfRule>
  </conditionalFormatting>
  <conditionalFormatting sqref="H50:ES50">
    <cfRule type="expression" dxfId="3" priority="3">
      <formula>WEEKDAY(H$6,1)=7</formula>
    </cfRule>
    <cfRule type="expression" dxfId="2" priority="4">
      <formula>WEEKDAY(H$6,1)=1</formula>
    </cfRule>
  </conditionalFormatting>
  <conditionalFormatting sqref="H61:ES61">
    <cfRule type="expression" dxfId="1" priority="1">
      <formula>WEEKDAY(H$6,1)=7</formula>
    </cfRule>
    <cfRule type="expression" dxfId="0" priority="2">
      <formula>WEEKDAY(H$6,1)=1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1DC-809E-4B69-AA45-95CFF45B42DA}">
  <dimension ref="B1:L90"/>
  <sheetViews>
    <sheetView view="pageBreakPreview" zoomScale="85" zoomScaleNormal="100" zoomScaleSheetLayoutView="85" workbookViewId="0">
      <pane ySplit="4" topLeftCell="A5" activePane="bottomLeft" state="frozen"/>
      <selection pane="bottomLeft" activeCell="E15" sqref="E15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212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73" t="s">
        <v>212</v>
      </c>
      <c r="C5" s="176" t="s">
        <v>209</v>
      </c>
      <c r="D5" s="110" t="s">
        <v>209</v>
      </c>
      <c r="E5" s="110" t="s">
        <v>315</v>
      </c>
      <c r="F5" s="111" t="s">
        <v>209</v>
      </c>
      <c r="G5" s="109"/>
      <c r="H5" s="109"/>
      <c r="I5" s="109"/>
      <c r="J5" s="109" t="s">
        <v>209</v>
      </c>
      <c r="K5" s="111"/>
      <c r="L5" s="122" t="s">
        <v>291</v>
      </c>
    </row>
    <row r="6" spans="2:12" s="90" customFormat="1" ht="18" customHeight="1" x14ac:dyDescent="0.15">
      <c r="B6" s="174"/>
      <c r="C6" s="177"/>
      <c r="D6" s="112" t="s">
        <v>209</v>
      </c>
      <c r="E6" s="112" t="s">
        <v>273</v>
      </c>
      <c r="F6" s="113" t="s">
        <v>209</v>
      </c>
      <c r="G6" s="114"/>
      <c r="H6" s="114"/>
      <c r="I6" s="114"/>
      <c r="J6" s="114" t="s">
        <v>209</v>
      </c>
      <c r="K6" s="113"/>
      <c r="L6" s="115"/>
    </row>
    <row r="7" spans="2:12" s="90" customFormat="1" ht="18" customHeight="1" x14ac:dyDescent="0.15">
      <c r="B7" s="174"/>
      <c r="C7" s="177"/>
      <c r="D7" s="112" t="s">
        <v>209</v>
      </c>
      <c r="E7" s="112" t="s">
        <v>353</v>
      </c>
      <c r="F7" s="113" t="s">
        <v>209</v>
      </c>
      <c r="G7" s="114"/>
      <c r="H7" s="114"/>
      <c r="I7" s="114"/>
      <c r="J7" s="114" t="s">
        <v>209</v>
      </c>
      <c r="K7" s="113"/>
      <c r="L7" s="115"/>
    </row>
    <row r="8" spans="2:12" s="90" customFormat="1" ht="18" customHeight="1" x14ac:dyDescent="0.15">
      <c r="B8" s="174"/>
      <c r="C8" s="177"/>
      <c r="D8" s="112" t="s">
        <v>209</v>
      </c>
      <c r="E8" s="112" t="s">
        <v>220</v>
      </c>
      <c r="F8" s="113" t="s">
        <v>209</v>
      </c>
      <c r="G8" s="114"/>
      <c r="H8" s="114"/>
      <c r="I8" s="114"/>
      <c r="J8" s="114" t="s">
        <v>209</v>
      </c>
      <c r="K8" s="113"/>
      <c r="L8" s="115"/>
    </row>
    <row r="9" spans="2:12" s="90" customFormat="1" ht="18" customHeight="1" x14ac:dyDescent="0.15">
      <c r="B9" s="174"/>
      <c r="C9" s="177"/>
      <c r="D9" s="112" t="s">
        <v>209</v>
      </c>
      <c r="E9" s="112" t="s">
        <v>284</v>
      </c>
      <c r="F9" s="113" t="s">
        <v>209</v>
      </c>
      <c r="G9" s="114"/>
      <c r="H9" s="114"/>
      <c r="I9" s="114"/>
      <c r="J9" s="114" t="s">
        <v>209</v>
      </c>
      <c r="K9" s="113"/>
      <c r="L9" s="115" t="s">
        <v>297</v>
      </c>
    </row>
    <row r="10" spans="2:12" s="90" customFormat="1" ht="18" customHeight="1" x14ac:dyDescent="0.15">
      <c r="B10" s="174"/>
      <c r="C10" s="177"/>
      <c r="D10" s="112" t="s">
        <v>209</v>
      </c>
      <c r="E10" s="112" t="s">
        <v>289</v>
      </c>
      <c r="F10" s="113" t="s">
        <v>209</v>
      </c>
      <c r="G10" s="114"/>
      <c r="H10" s="114"/>
      <c r="I10" s="114"/>
      <c r="J10" s="114" t="s">
        <v>209</v>
      </c>
      <c r="K10" s="113"/>
      <c r="L10" s="115"/>
    </row>
    <row r="11" spans="2:12" s="90" customFormat="1" ht="18" customHeight="1" x14ac:dyDescent="0.15">
      <c r="B11" s="174"/>
      <c r="C11" s="177"/>
      <c r="D11" s="112" t="s">
        <v>209</v>
      </c>
      <c r="E11" s="112" t="s">
        <v>258</v>
      </c>
      <c r="F11" s="113" t="s">
        <v>209</v>
      </c>
      <c r="G11" s="114"/>
      <c r="H11" s="114"/>
      <c r="I11" s="114"/>
      <c r="J11" s="114" t="s">
        <v>209</v>
      </c>
      <c r="K11" s="113"/>
      <c r="L11" s="92" t="s">
        <v>259</v>
      </c>
    </row>
    <row r="12" spans="2:12" s="90" customFormat="1" ht="18" customHeight="1" x14ac:dyDescent="0.15">
      <c r="B12" s="174"/>
      <c r="C12" s="177"/>
      <c r="D12" s="112" t="s">
        <v>209</v>
      </c>
      <c r="E12" s="112" t="s">
        <v>305</v>
      </c>
      <c r="F12" s="113" t="s">
        <v>209</v>
      </c>
      <c r="G12" s="114"/>
      <c r="H12" s="114"/>
      <c r="I12" s="114"/>
      <c r="J12" s="114" t="s">
        <v>209</v>
      </c>
      <c r="K12" s="113"/>
      <c r="L12" s="92" t="s">
        <v>260</v>
      </c>
    </row>
    <row r="13" spans="2:12" s="90" customFormat="1" ht="18" customHeight="1" x14ac:dyDescent="0.15">
      <c r="B13" s="174"/>
      <c r="C13" s="177"/>
      <c r="D13" s="112" t="s">
        <v>209</v>
      </c>
      <c r="E13" s="112" t="s">
        <v>274</v>
      </c>
      <c r="F13" s="113" t="s">
        <v>209</v>
      </c>
      <c r="G13" s="114"/>
      <c r="H13" s="114"/>
      <c r="I13" s="114"/>
      <c r="J13" s="114" t="s">
        <v>209</v>
      </c>
      <c r="K13" s="113"/>
      <c r="L13" s="115"/>
    </row>
    <row r="14" spans="2:12" s="90" customFormat="1" ht="18" customHeight="1" x14ac:dyDescent="0.15">
      <c r="B14" s="174"/>
      <c r="C14" s="177"/>
      <c r="D14" s="112" t="s">
        <v>209</v>
      </c>
      <c r="E14" s="112" t="s">
        <v>562</v>
      </c>
      <c r="F14" s="113" t="s">
        <v>209</v>
      </c>
      <c r="G14" s="114"/>
      <c r="H14" s="114"/>
      <c r="I14" s="114"/>
      <c r="J14" s="114" t="s">
        <v>209</v>
      </c>
      <c r="K14" s="113"/>
      <c r="L14" s="115"/>
    </row>
    <row r="15" spans="2:12" s="90" customFormat="1" ht="18" customHeight="1" x14ac:dyDescent="0.15">
      <c r="B15" s="174"/>
      <c r="C15" s="177"/>
      <c r="D15" s="117" t="s">
        <v>209</v>
      </c>
      <c r="E15" s="117" t="s">
        <v>243</v>
      </c>
      <c r="F15" s="124" t="s">
        <v>209</v>
      </c>
      <c r="G15" s="119"/>
      <c r="H15" s="119"/>
      <c r="I15" s="119"/>
      <c r="J15" s="119" t="s">
        <v>209</v>
      </c>
      <c r="K15" s="131"/>
      <c r="L15" s="120" t="s">
        <v>290</v>
      </c>
    </row>
    <row r="16" spans="2:12" s="90" customFormat="1" ht="18" customHeight="1" x14ac:dyDescent="0.15">
      <c r="B16" s="174"/>
      <c r="C16" s="177"/>
      <c r="D16" s="117" t="s">
        <v>209</v>
      </c>
      <c r="E16" s="117" t="s">
        <v>393</v>
      </c>
      <c r="F16" s="118" t="s">
        <v>209</v>
      </c>
      <c r="G16" s="119"/>
      <c r="H16" s="119"/>
      <c r="I16" s="119"/>
      <c r="J16" s="119" t="s">
        <v>209</v>
      </c>
      <c r="K16" s="131"/>
      <c r="L16" s="120"/>
    </row>
    <row r="17" spans="2:12" s="90" customFormat="1" ht="37.5" x14ac:dyDescent="0.15">
      <c r="B17" s="174"/>
      <c r="C17" s="177"/>
      <c r="D17" s="112" t="s">
        <v>209</v>
      </c>
      <c r="E17" s="135" t="s">
        <v>479</v>
      </c>
      <c r="F17" s="113" t="s">
        <v>209</v>
      </c>
      <c r="G17" s="114"/>
      <c r="H17" s="114"/>
      <c r="I17" s="114"/>
      <c r="J17" s="114" t="s">
        <v>209</v>
      </c>
      <c r="K17" s="113"/>
      <c r="L17" s="115"/>
    </row>
    <row r="18" spans="2:12" s="90" customFormat="1" x14ac:dyDescent="0.15">
      <c r="B18" s="174"/>
      <c r="C18" s="177"/>
      <c r="D18" s="112" t="s">
        <v>209</v>
      </c>
      <c r="E18" s="135" t="s">
        <v>543</v>
      </c>
      <c r="F18" s="113" t="s">
        <v>209</v>
      </c>
      <c r="G18" s="114"/>
      <c r="H18" s="114"/>
      <c r="I18" s="114"/>
      <c r="J18" s="114" t="s">
        <v>209</v>
      </c>
      <c r="K18" s="113"/>
      <c r="L18" s="115"/>
    </row>
    <row r="19" spans="2:12" s="90" customFormat="1" ht="18" customHeight="1" x14ac:dyDescent="0.15">
      <c r="B19" s="174"/>
      <c r="C19" s="177"/>
      <c r="D19" s="169" t="s">
        <v>292</v>
      </c>
      <c r="E19" s="112" t="s">
        <v>293</v>
      </c>
      <c r="F19" s="113" t="s">
        <v>209</v>
      </c>
      <c r="G19" s="114"/>
      <c r="H19" s="114"/>
      <c r="I19" s="114"/>
      <c r="J19" s="114" t="s">
        <v>209</v>
      </c>
      <c r="K19" s="113"/>
      <c r="L19" s="115" t="s">
        <v>296</v>
      </c>
    </row>
    <row r="20" spans="2:12" s="90" customFormat="1" ht="18" customHeight="1" x14ac:dyDescent="0.15">
      <c r="B20" s="174"/>
      <c r="C20" s="177"/>
      <c r="D20" s="170"/>
      <c r="E20" s="112" t="s">
        <v>294</v>
      </c>
      <c r="F20" s="113" t="s">
        <v>209</v>
      </c>
      <c r="G20" s="114"/>
      <c r="H20" s="114"/>
      <c r="I20" s="114"/>
      <c r="J20" s="114" t="s">
        <v>209</v>
      </c>
      <c r="K20" s="113"/>
      <c r="L20" s="115" t="s">
        <v>295</v>
      </c>
    </row>
    <row r="21" spans="2:12" s="90" customFormat="1" ht="18" customHeight="1" x14ac:dyDescent="0.15">
      <c r="B21" s="174"/>
      <c r="C21" s="177"/>
      <c r="D21" s="170"/>
      <c r="E21" s="112" t="s">
        <v>281</v>
      </c>
      <c r="F21" s="113" t="s">
        <v>209</v>
      </c>
      <c r="G21" s="114"/>
      <c r="H21" s="114"/>
      <c r="I21" s="114"/>
      <c r="J21" s="114" t="s">
        <v>209</v>
      </c>
      <c r="K21" s="113"/>
      <c r="L21" s="115"/>
    </row>
    <row r="22" spans="2:12" s="90" customFormat="1" ht="18" customHeight="1" x14ac:dyDescent="0.15">
      <c r="B22" s="174"/>
      <c r="C22" s="177"/>
      <c r="D22" s="170"/>
      <c r="E22" s="112" t="s">
        <v>312</v>
      </c>
      <c r="F22" s="113" t="s">
        <v>209</v>
      </c>
      <c r="G22" s="114"/>
      <c r="H22" s="114"/>
      <c r="I22" s="114"/>
      <c r="J22" s="114" t="s">
        <v>209</v>
      </c>
      <c r="K22" s="113"/>
      <c r="L22" s="115" t="s">
        <v>350</v>
      </c>
    </row>
    <row r="23" spans="2:12" s="90" customFormat="1" ht="18" customHeight="1" x14ac:dyDescent="0.15">
      <c r="B23" s="174"/>
      <c r="C23" s="177"/>
      <c r="D23" s="170"/>
      <c r="E23" s="112" t="s">
        <v>313</v>
      </c>
      <c r="F23" s="113" t="s">
        <v>209</v>
      </c>
      <c r="G23" s="114"/>
      <c r="H23" s="114"/>
      <c r="I23" s="114"/>
      <c r="J23" s="114" t="s">
        <v>209</v>
      </c>
      <c r="K23" s="113"/>
      <c r="L23" s="115" t="s">
        <v>350</v>
      </c>
    </row>
    <row r="24" spans="2:12" s="90" customFormat="1" ht="18" customHeight="1" x14ac:dyDescent="0.15">
      <c r="B24" s="174"/>
      <c r="C24" s="177"/>
      <c r="D24" s="170"/>
      <c r="E24" s="112" t="s">
        <v>314</v>
      </c>
      <c r="F24" s="113" t="s">
        <v>209</v>
      </c>
      <c r="G24" s="114"/>
      <c r="H24" s="114"/>
      <c r="I24" s="114"/>
      <c r="J24" s="114" t="s">
        <v>209</v>
      </c>
      <c r="K24" s="113"/>
      <c r="L24" s="115" t="s">
        <v>350</v>
      </c>
    </row>
    <row r="25" spans="2:12" s="90" customFormat="1" ht="18" customHeight="1" x14ac:dyDescent="0.15">
      <c r="B25" s="174"/>
      <c r="C25" s="177"/>
      <c r="D25" s="170"/>
      <c r="E25" s="112" t="s">
        <v>351</v>
      </c>
      <c r="F25" s="113" t="s">
        <v>209</v>
      </c>
      <c r="G25" s="114"/>
      <c r="H25" s="114"/>
      <c r="I25" s="114"/>
      <c r="J25" s="114" t="s">
        <v>209</v>
      </c>
      <c r="K25" s="113"/>
      <c r="L25" s="115" t="s">
        <v>352</v>
      </c>
    </row>
    <row r="26" spans="2:12" s="90" customFormat="1" ht="18" customHeight="1" x14ac:dyDescent="0.15">
      <c r="B26" s="174"/>
      <c r="C26" s="177"/>
      <c r="D26" s="170"/>
      <c r="E26" s="112" t="s">
        <v>355</v>
      </c>
      <c r="F26" s="113" t="s">
        <v>209</v>
      </c>
      <c r="G26" s="114"/>
      <c r="H26" s="114"/>
      <c r="I26" s="114"/>
      <c r="J26" s="114" t="s">
        <v>209</v>
      </c>
      <c r="K26" s="113"/>
      <c r="L26" s="115" t="s">
        <v>352</v>
      </c>
    </row>
    <row r="27" spans="2:12" s="90" customFormat="1" ht="18" customHeight="1" x14ac:dyDescent="0.15">
      <c r="B27" s="174"/>
      <c r="C27" s="177"/>
      <c r="D27" s="170"/>
      <c r="E27" s="112" t="s">
        <v>445</v>
      </c>
      <c r="F27" s="113" t="s">
        <v>209</v>
      </c>
      <c r="G27" s="114"/>
      <c r="H27" s="114"/>
      <c r="I27" s="114"/>
      <c r="J27" s="114" t="s">
        <v>209</v>
      </c>
      <c r="K27" s="113"/>
      <c r="L27" s="115"/>
    </row>
    <row r="28" spans="2:12" s="90" customFormat="1" ht="18" customHeight="1" x14ac:dyDescent="0.15">
      <c r="B28" s="174"/>
      <c r="C28" s="177"/>
      <c r="D28" s="170"/>
      <c r="E28" s="112" t="s">
        <v>446</v>
      </c>
      <c r="F28" s="113" t="s">
        <v>209</v>
      </c>
      <c r="G28" s="114"/>
      <c r="H28" s="114"/>
      <c r="I28" s="114"/>
      <c r="J28" s="114" t="s">
        <v>209</v>
      </c>
      <c r="K28" s="113"/>
      <c r="L28" s="115"/>
    </row>
    <row r="29" spans="2:12" s="90" customFormat="1" ht="18" customHeight="1" x14ac:dyDescent="0.15">
      <c r="B29" s="174"/>
      <c r="C29" s="177"/>
      <c r="D29" s="170"/>
      <c r="E29" s="112" t="s">
        <v>455</v>
      </c>
      <c r="F29" s="113" t="s">
        <v>209</v>
      </c>
      <c r="G29" s="114"/>
      <c r="H29" s="114"/>
      <c r="I29" s="114"/>
      <c r="J29" s="114" t="s">
        <v>209</v>
      </c>
      <c r="K29" s="113"/>
      <c r="L29" s="115"/>
    </row>
    <row r="30" spans="2:12" s="90" customFormat="1" ht="18" customHeight="1" x14ac:dyDescent="0.15">
      <c r="B30" s="174"/>
      <c r="C30" s="177"/>
      <c r="D30" s="170"/>
      <c r="E30" s="112" t="s">
        <v>506</v>
      </c>
      <c r="F30" s="113" t="s">
        <v>209</v>
      </c>
      <c r="G30" s="114"/>
      <c r="H30" s="114"/>
      <c r="I30" s="114"/>
      <c r="J30" s="114" t="s">
        <v>209</v>
      </c>
      <c r="K30" s="113"/>
      <c r="L30" s="115" t="s">
        <v>507</v>
      </c>
    </row>
    <row r="31" spans="2:12" s="90" customFormat="1" ht="18" customHeight="1" x14ac:dyDescent="0.15">
      <c r="B31" s="174"/>
      <c r="C31" s="177"/>
      <c r="D31" s="170"/>
      <c r="E31" s="112" t="s">
        <v>217</v>
      </c>
      <c r="F31" s="113" t="s">
        <v>209</v>
      </c>
      <c r="G31" s="114"/>
      <c r="H31" s="114"/>
      <c r="I31" s="114"/>
      <c r="J31" s="114" t="s">
        <v>209</v>
      </c>
      <c r="K31" s="113"/>
      <c r="L31" s="115" t="s">
        <v>507</v>
      </c>
    </row>
    <row r="32" spans="2:12" s="90" customFormat="1" ht="18" customHeight="1" x14ac:dyDescent="0.15">
      <c r="B32" s="174"/>
      <c r="C32" s="177"/>
      <c r="D32" s="170"/>
      <c r="E32" s="112" t="s">
        <v>511</v>
      </c>
      <c r="F32" s="113" t="s">
        <v>209</v>
      </c>
      <c r="G32" s="114"/>
      <c r="H32" s="114"/>
      <c r="I32" s="114"/>
      <c r="J32" s="114" t="s">
        <v>209</v>
      </c>
      <c r="K32" s="113"/>
      <c r="L32" s="115" t="s">
        <v>512</v>
      </c>
    </row>
    <row r="33" spans="2:12" s="90" customFormat="1" ht="18" customHeight="1" x14ac:dyDescent="0.15">
      <c r="B33" s="174"/>
      <c r="C33" s="177"/>
      <c r="D33" s="170"/>
      <c r="E33" s="112" t="s">
        <v>517</v>
      </c>
      <c r="F33" s="113" t="s">
        <v>209</v>
      </c>
      <c r="G33" s="114"/>
      <c r="H33" s="114"/>
      <c r="I33" s="114"/>
      <c r="J33" s="114" t="s">
        <v>209</v>
      </c>
      <c r="K33" s="113"/>
      <c r="L33" s="115" t="s">
        <v>516</v>
      </c>
    </row>
    <row r="34" spans="2:12" s="90" customFormat="1" ht="18" customHeight="1" x14ac:dyDescent="0.15">
      <c r="B34" s="174"/>
      <c r="C34" s="177"/>
      <c r="D34" s="170"/>
      <c r="E34" s="112" t="s">
        <v>518</v>
      </c>
      <c r="F34" s="113" t="s">
        <v>209</v>
      </c>
      <c r="G34" s="114"/>
      <c r="H34" s="114"/>
      <c r="I34" s="114"/>
      <c r="J34" s="114" t="s">
        <v>209</v>
      </c>
      <c r="K34" s="113"/>
      <c r="L34" s="115" t="s">
        <v>520</v>
      </c>
    </row>
    <row r="35" spans="2:12" s="90" customFormat="1" ht="18" customHeight="1" x14ac:dyDescent="0.15">
      <c r="B35" s="174"/>
      <c r="C35" s="177"/>
      <c r="D35" s="170"/>
      <c r="E35" s="112" t="s">
        <v>519</v>
      </c>
      <c r="F35" s="113" t="s">
        <v>209</v>
      </c>
      <c r="G35" s="114"/>
      <c r="H35" s="114"/>
      <c r="I35" s="114"/>
      <c r="J35" s="114" t="s">
        <v>209</v>
      </c>
      <c r="K35" s="113"/>
      <c r="L35" s="115" t="s">
        <v>521</v>
      </c>
    </row>
    <row r="36" spans="2:12" s="90" customFormat="1" ht="18" customHeight="1" x14ac:dyDescent="0.15">
      <c r="B36" s="174"/>
      <c r="C36" s="177"/>
      <c r="D36" s="171"/>
      <c r="E36" s="112" t="s">
        <v>522</v>
      </c>
      <c r="F36" s="113" t="s">
        <v>209</v>
      </c>
      <c r="G36" s="114"/>
      <c r="H36" s="114"/>
      <c r="I36" s="114"/>
      <c r="J36" s="114" t="s">
        <v>209</v>
      </c>
      <c r="K36" s="113"/>
      <c r="L36" s="115" t="s">
        <v>523</v>
      </c>
    </row>
    <row r="37" spans="2:12" s="90" customFormat="1" ht="18" customHeight="1" x14ac:dyDescent="0.15">
      <c r="B37" s="174"/>
      <c r="C37" s="177"/>
      <c r="D37" s="169" t="s">
        <v>343</v>
      </c>
      <c r="E37" s="112" t="s">
        <v>216</v>
      </c>
      <c r="F37" s="113" t="s">
        <v>209</v>
      </c>
      <c r="G37" s="114"/>
      <c r="H37" s="114"/>
      <c r="I37" s="114"/>
      <c r="J37" s="114" t="s">
        <v>209</v>
      </c>
      <c r="K37" s="113"/>
      <c r="L37" s="115"/>
    </row>
    <row r="38" spans="2:12" s="90" customFormat="1" ht="18" customHeight="1" x14ac:dyDescent="0.15">
      <c r="B38" s="174"/>
      <c r="C38" s="177"/>
      <c r="D38" s="170"/>
      <c r="E38" s="112" t="s">
        <v>215</v>
      </c>
      <c r="F38" s="113" t="s">
        <v>209</v>
      </c>
      <c r="G38" s="114"/>
      <c r="H38" s="114"/>
      <c r="I38" s="114"/>
      <c r="J38" s="114" t="s">
        <v>209</v>
      </c>
      <c r="K38" s="113"/>
      <c r="L38" s="115"/>
    </row>
    <row r="39" spans="2:12" s="90" customFormat="1" ht="18" customHeight="1" x14ac:dyDescent="0.15">
      <c r="B39" s="174"/>
      <c r="C39" s="177"/>
      <c r="D39" s="170"/>
      <c r="E39" s="112" t="s">
        <v>344</v>
      </c>
      <c r="F39" s="113" t="s">
        <v>209</v>
      </c>
      <c r="G39" s="114"/>
      <c r="H39" s="114"/>
      <c r="I39" s="114"/>
      <c r="J39" s="114" t="s">
        <v>209</v>
      </c>
      <c r="K39" s="113"/>
      <c r="L39" s="115" t="s">
        <v>345</v>
      </c>
    </row>
    <row r="40" spans="2:12" s="90" customFormat="1" ht="18" customHeight="1" x14ac:dyDescent="0.15">
      <c r="B40" s="174"/>
      <c r="C40" s="177"/>
      <c r="D40" s="169" t="s">
        <v>285</v>
      </c>
      <c r="E40" s="112" t="s">
        <v>396</v>
      </c>
      <c r="F40" s="113" t="s">
        <v>209</v>
      </c>
      <c r="G40" s="114"/>
      <c r="H40" s="114"/>
      <c r="I40" s="114"/>
      <c r="J40" s="114" t="s">
        <v>209</v>
      </c>
      <c r="K40" s="113"/>
      <c r="L40" s="115"/>
    </row>
    <row r="41" spans="2:12" s="90" customFormat="1" ht="18" customHeight="1" x14ac:dyDescent="0.15">
      <c r="B41" s="174"/>
      <c r="C41" s="177"/>
      <c r="D41" s="170"/>
      <c r="E41" s="112" t="s">
        <v>397</v>
      </c>
      <c r="F41" s="113" t="s">
        <v>209</v>
      </c>
      <c r="G41" s="114"/>
      <c r="H41" s="114"/>
      <c r="I41" s="114"/>
      <c r="J41" s="114" t="s">
        <v>209</v>
      </c>
      <c r="K41" s="113"/>
      <c r="L41" s="115"/>
    </row>
    <row r="42" spans="2:12" s="90" customFormat="1" ht="18" customHeight="1" x14ac:dyDescent="0.15">
      <c r="B42" s="174"/>
      <c r="C42" s="177"/>
      <c r="D42" s="169" t="s">
        <v>316</v>
      </c>
      <c r="E42" s="112" t="s">
        <v>327</v>
      </c>
      <c r="F42" s="113" t="s">
        <v>209</v>
      </c>
      <c r="G42" s="114"/>
      <c r="H42" s="114"/>
      <c r="I42" s="114"/>
      <c r="J42" s="114" t="s">
        <v>209</v>
      </c>
      <c r="K42" s="113"/>
      <c r="L42" s="115"/>
    </row>
    <row r="43" spans="2:12" s="90" customFormat="1" ht="18" customHeight="1" x14ac:dyDescent="0.15">
      <c r="B43" s="174"/>
      <c r="C43" s="177"/>
      <c r="D43" s="170"/>
      <c r="E43" s="112" t="s">
        <v>328</v>
      </c>
      <c r="F43" s="113" t="s">
        <v>209</v>
      </c>
      <c r="G43" s="114"/>
      <c r="H43" s="114"/>
      <c r="I43" s="114"/>
      <c r="J43" s="114" t="s">
        <v>209</v>
      </c>
      <c r="K43" s="113"/>
      <c r="L43" s="115"/>
    </row>
    <row r="44" spans="2:12" s="90" customFormat="1" ht="18" customHeight="1" x14ac:dyDescent="0.15">
      <c r="B44" s="174"/>
      <c r="C44" s="177"/>
      <c r="D44" s="170"/>
      <c r="E44" s="112" t="s">
        <v>329</v>
      </c>
      <c r="F44" s="113" t="s">
        <v>209</v>
      </c>
      <c r="G44" s="114"/>
      <c r="H44" s="114"/>
      <c r="I44" s="114"/>
      <c r="J44" s="114" t="s">
        <v>209</v>
      </c>
      <c r="K44" s="113"/>
      <c r="L44" s="115"/>
    </row>
    <row r="45" spans="2:12" s="90" customFormat="1" ht="18" customHeight="1" x14ac:dyDescent="0.15">
      <c r="B45" s="174"/>
      <c r="C45" s="177"/>
      <c r="D45" s="171"/>
      <c r="E45" s="112" t="s">
        <v>330</v>
      </c>
      <c r="F45" s="113" t="s">
        <v>209</v>
      </c>
      <c r="G45" s="114"/>
      <c r="H45" s="114"/>
      <c r="I45" s="114"/>
      <c r="J45" s="114" t="s">
        <v>209</v>
      </c>
      <c r="K45" s="113"/>
      <c r="L45" s="115"/>
    </row>
    <row r="46" spans="2:12" s="90" customFormat="1" ht="18" customHeight="1" x14ac:dyDescent="0.15">
      <c r="B46" s="174"/>
      <c r="C46" s="177"/>
      <c r="D46" s="169" t="s">
        <v>317</v>
      </c>
      <c r="E46" s="112" t="s">
        <v>319</v>
      </c>
      <c r="F46" s="113" t="s">
        <v>209</v>
      </c>
      <c r="G46" s="114"/>
      <c r="H46" s="114"/>
      <c r="I46" s="114"/>
      <c r="J46" s="114" t="s">
        <v>209</v>
      </c>
      <c r="K46" s="113"/>
      <c r="L46" s="166" t="s">
        <v>318</v>
      </c>
    </row>
    <row r="47" spans="2:12" s="90" customFormat="1" ht="18" customHeight="1" x14ac:dyDescent="0.15">
      <c r="B47" s="174"/>
      <c r="C47" s="177"/>
      <c r="D47" s="170"/>
      <c r="E47" s="112" t="s">
        <v>320</v>
      </c>
      <c r="F47" s="113" t="s">
        <v>209</v>
      </c>
      <c r="G47" s="114"/>
      <c r="H47" s="114"/>
      <c r="I47" s="114"/>
      <c r="J47" s="114" t="s">
        <v>209</v>
      </c>
      <c r="K47" s="113"/>
      <c r="L47" s="167"/>
    </row>
    <row r="48" spans="2:12" s="90" customFormat="1" ht="18" customHeight="1" x14ac:dyDescent="0.15">
      <c r="B48" s="174"/>
      <c r="C48" s="177"/>
      <c r="D48" s="170"/>
      <c r="E48" s="112" t="s">
        <v>321</v>
      </c>
      <c r="F48" s="113" t="s">
        <v>209</v>
      </c>
      <c r="G48" s="114"/>
      <c r="H48" s="114"/>
      <c r="I48" s="114"/>
      <c r="J48" s="114" t="s">
        <v>209</v>
      </c>
      <c r="K48" s="113"/>
      <c r="L48" s="167"/>
    </row>
    <row r="49" spans="2:12" s="90" customFormat="1" ht="18" customHeight="1" x14ac:dyDescent="0.15">
      <c r="B49" s="174"/>
      <c r="C49" s="177"/>
      <c r="D49" s="170"/>
      <c r="E49" s="112" t="s">
        <v>322</v>
      </c>
      <c r="F49" s="113" t="s">
        <v>209</v>
      </c>
      <c r="G49" s="114"/>
      <c r="H49" s="114"/>
      <c r="I49" s="114"/>
      <c r="J49" s="114" t="s">
        <v>209</v>
      </c>
      <c r="K49" s="113"/>
      <c r="L49" s="167"/>
    </row>
    <row r="50" spans="2:12" s="90" customFormat="1" ht="18" customHeight="1" x14ac:dyDescent="0.15">
      <c r="B50" s="174"/>
      <c r="C50" s="177"/>
      <c r="D50" s="171"/>
      <c r="E50" s="112" t="s">
        <v>323</v>
      </c>
      <c r="F50" s="113" t="s">
        <v>209</v>
      </c>
      <c r="G50" s="114"/>
      <c r="H50" s="114"/>
      <c r="I50" s="114"/>
      <c r="J50" s="114" t="s">
        <v>209</v>
      </c>
      <c r="K50" s="113"/>
      <c r="L50" s="168"/>
    </row>
    <row r="51" spans="2:12" s="90" customFormat="1" ht="18" customHeight="1" x14ac:dyDescent="0.15">
      <c r="B51" s="174"/>
      <c r="C51" s="177"/>
      <c r="D51" s="169" t="s">
        <v>325</v>
      </c>
      <c r="E51" s="112" t="s">
        <v>326</v>
      </c>
      <c r="F51" s="113" t="s">
        <v>209</v>
      </c>
      <c r="G51" s="114"/>
      <c r="H51" s="114"/>
      <c r="I51" s="114"/>
      <c r="J51" s="114" t="s">
        <v>209</v>
      </c>
      <c r="K51" s="113"/>
      <c r="L51" s="115"/>
    </row>
    <row r="52" spans="2:12" s="90" customFormat="1" ht="18" customHeight="1" x14ac:dyDescent="0.15">
      <c r="B52" s="174"/>
      <c r="C52" s="177"/>
      <c r="D52" s="170"/>
      <c r="E52" s="112" t="s">
        <v>331</v>
      </c>
      <c r="F52" s="113" t="s">
        <v>209</v>
      </c>
      <c r="G52" s="114"/>
      <c r="H52" s="114"/>
      <c r="I52" s="114"/>
      <c r="J52" s="114" t="s">
        <v>209</v>
      </c>
      <c r="K52" s="113"/>
      <c r="L52" s="115"/>
    </row>
    <row r="53" spans="2:12" s="90" customFormat="1" ht="18" customHeight="1" x14ac:dyDescent="0.15">
      <c r="B53" s="174"/>
      <c r="C53" s="177"/>
      <c r="D53" s="170"/>
      <c r="E53" s="112" t="s">
        <v>332</v>
      </c>
      <c r="F53" s="113" t="s">
        <v>209</v>
      </c>
      <c r="G53" s="114"/>
      <c r="H53" s="114"/>
      <c r="I53" s="114"/>
      <c r="J53" s="114" t="s">
        <v>209</v>
      </c>
      <c r="K53" s="113"/>
      <c r="L53" s="115"/>
    </row>
    <row r="54" spans="2:12" s="90" customFormat="1" ht="18" customHeight="1" x14ac:dyDescent="0.15">
      <c r="B54" s="174"/>
      <c r="C54" s="177"/>
      <c r="D54" s="170"/>
      <c r="E54" s="112" t="s">
        <v>333</v>
      </c>
      <c r="F54" s="113" t="s">
        <v>209</v>
      </c>
      <c r="G54" s="114"/>
      <c r="H54" s="114"/>
      <c r="I54" s="114"/>
      <c r="J54" s="114" t="s">
        <v>209</v>
      </c>
      <c r="K54" s="113"/>
      <c r="L54" s="115"/>
    </row>
    <row r="55" spans="2:12" s="90" customFormat="1" ht="18" customHeight="1" x14ac:dyDescent="0.15">
      <c r="B55" s="174"/>
      <c r="C55" s="177"/>
      <c r="D55" s="171"/>
      <c r="E55" s="112" t="s">
        <v>334</v>
      </c>
      <c r="F55" s="113" t="s">
        <v>209</v>
      </c>
      <c r="G55" s="114"/>
      <c r="H55" s="114"/>
      <c r="I55" s="114"/>
      <c r="J55" s="114" t="s">
        <v>209</v>
      </c>
      <c r="K55" s="113"/>
      <c r="L55" s="115"/>
    </row>
    <row r="56" spans="2:12" s="90" customFormat="1" ht="18" customHeight="1" x14ac:dyDescent="0.15">
      <c r="B56" s="174"/>
      <c r="C56" s="177"/>
      <c r="D56" s="169" t="s">
        <v>354</v>
      </c>
      <c r="E56" s="112" t="s">
        <v>254</v>
      </c>
      <c r="F56" s="113" t="s">
        <v>209</v>
      </c>
      <c r="G56" s="114"/>
      <c r="H56" s="114"/>
      <c r="I56" s="114"/>
      <c r="J56" s="114" t="s">
        <v>209</v>
      </c>
      <c r="K56" s="113"/>
      <c r="L56" s="115"/>
    </row>
    <row r="57" spans="2:12" s="90" customFormat="1" ht="18" customHeight="1" x14ac:dyDescent="0.15">
      <c r="B57" s="174"/>
      <c r="C57" s="177"/>
      <c r="D57" s="170"/>
      <c r="E57" s="112" t="s">
        <v>356</v>
      </c>
      <c r="F57" s="113" t="s">
        <v>209</v>
      </c>
      <c r="G57" s="114"/>
      <c r="H57" s="114"/>
      <c r="I57" s="114"/>
      <c r="J57" s="114" t="s">
        <v>209</v>
      </c>
      <c r="K57" s="113"/>
      <c r="L57" s="115"/>
    </row>
    <row r="58" spans="2:12" s="90" customFormat="1" ht="18" customHeight="1" x14ac:dyDescent="0.15">
      <c r="B58" s="174"/>
      <c r="C58" s="177"/>
      <c r="D58" s="170"/>
      <c r="E58" s="112" t="s">
        <v>447</v>
      </c>
      <c r="F58" s="113" t="s">
        <v>209</v>
      </c>
      <c r="G58" s="114"/>
      <c r="H58" s="114"/>
      <c r="I58" s="114"/>
      <c r="J58" s="114" t="s">
        <v>209</v>
      </c>
      <c r="K58" s="113"/>
      <c r="L58" s="115"/>
    </row>
    <row r="59" spans="2:12" s="90" customFormat="1" ht="18" customHeight="1" x14ac:dyDescent="0.15">
      <c r="B59" s="174"/>
      <c r="C59" s="177"/>
      <c r="D59" s="170"/>
      <c r="E59" s="112" t="s">
        <v>448</v>
      </c>
      <c r="F59" s="113" t="s">
        <v>209</v>
      </c>
      <c r="G59" s="114"/>
      <c r="H59" s="114"/>
      <c r="I59" s="114"/>
      <c r="J59" s="114" t="s">
        <v>209</v>
      </c>
      <c r="K59" s="113"/>
      <c r="L59" s="115"/>
    </row>
    <row r="60" spans="2:12" s="90" customFormat="1" ht="18" customHeight="1" x14ac:dyDescent="0.15">
      <c r="B60" s="174"/>
      <c r="C60" s="177"/>
      <c r="D60" s="170"/>
      <c r="E60" s="112" t="s">
        <v>357</v>
      </c>
      <c r="F60" s="113" t="s">
        <v>209</v>
      </c>
      <c r="G60" s="114"/>
      <c r="H60" s="114"/>
      <c r="I60" s="114"/>
      <c r="J60" s="114" t="s">
        <v>209</v>
      </c>
      <c r="K60" s="113"/>
      <c r="L60" s="115" t="s">
        <v>392</v>
      </c>
    </row>
    <row r="61" spans="2:12" s="90" customFormat="1" ht="18" customHeight="1" x14ac:dyDescent="0.15">
      <c r="B61" s="174"/>
      <c r="C61" s="177"/>
      <c r="D61" s="170"/>
      <c r="E61" s="112" t="s">
        <v>389</v>
      </c>
      <c r="F61" s="113" t="s">
        <v>209</v>
      </c>
      <c r="G61" s="114"/>
      <c r="H61" s="114"/>
      <c r="I61" s="114"/>
      <c r="J61" s="114" t="s">
        <v>209</v>
      </c>
      <c r="K61" s="113"/>
      <c r="L61" s="115" t="s">
        <v>391</v>
      </c>
    </row>
    <row r="62" spans="2:12" s="90" customFormat="1" ht="18" customHeight="1" x14ac:dyDescent="0.15">
      <c r="B62" s="174"/>
      <c r="C62" s="177"/>
      <c r="D62" s="170"/>
      <c r="E62" s="112" t="s">
        <v>400</v>
      </c>
      <c r="F62" s="113" t="s">
        <v>209</v>
      </c>
      <c r="G62" s="114"/>
      <c r="H62" s="114"/>
      <c r="I62" s="114"/>
      <c r="J62" s="114" t="s">
        <v>209</v>
      </c>
      <c r="K62" s="113"/>
      <c r="L62" s="115" t="s">
        <v>402</v>
      </c>
    </row>
    <row r="63" spans="2:12" s="90" customFormat="1" ht="18" customHeight="1" x14ac:dyDescent="0.15">
      <c r="B63" s="174"/>
      <c r="C63" s="177"/>
      <c r="D63" s="170"/>
      <c r="E63" s="112" t="s">
        <v>401</v>
      </c>
      <c r="F63" s="113" t="s">
        <v>209</v>
      </c>
      <c r="G63" s="114"/>
      <c r="H63" s="114"/>
      <c r="I63" s="114"/>
      <c r="J63" s="114" t="s">
        <v>209</v>
      </c>
      <c r="K63" s="113"/>
      <c r="L63" s="115" t="s">
        <v>403</v>
      </c>
    </row>
    <row r="64" spans="2:12" s="90" customFormat="1" ht="18" customHeight="1" x14ac:dyDescent="0.15">
      <c r="B64" s="174"/>
      <c r="C64" s="177"/>
      <c r="D64" s="170"/>
      <c r="E64" s="112" t="s">
        <v>388</v>
      </c>
      <c r="F64" s="113" t="s">
        <v>209</v>
      </c>
      <c r="G64" s="114"/>
      <c r="H64" s="114"/>
      <c r="I64" s="114"/>
      <c r="J64" s="114" t="s">
        <v>209</v>
      </c>
      <c r="K64" s="113"/>
      <c r="L64" s="115" t="s">
        <v>390</v>
      </c>
    </row>
    <row r="65" spans="2:12" s="90" customFormat="1" ht="18" customHeight="1" x14ac:dyDescent="0.15">
      <c r="B65" s="174"/>
      <c r="C65" s="177"/>
      <c r="D65" s="170"/>
      <c r="E65" s="112" t="s">
        <v>476</v>
      </c>
      <c r="F65" s="113" t="s">
        <v>209</v>
      </c>
      <c r="G65" s="114"/>
      <c r="H65" s="114"/>
      <c r="I65" s="114"/>
      <c r="J65" s="114" t="s">
        <v>209</v>
      </c>
      <c r="K65" s="113"/>
      <c r="L65" s="115"/>
    </row>
    <row r="66" spans="2:12" s="90" customFormat="1" ht="37.5" x14ac:dyDescent="0.15">
      <c r="B66" s="174"/>
      <c r="C66" s="177"/>
      <c r="D66" s="170"/>
      <c r="E66" s="135" t="s">
        <v>559</v>
      </c>
      <c r="F66" s="113" t="s">
        <v>209</v>
      </c>
      <c r="G66" s="114"/>
      <c r="H66" s="114"/>
      <c r="I66" s="114"/>
      <c r="J66" s="113" t="s">
        <v>209</v>
      </c>
      <c r="K66" s="113"/>
      <c r="L66" s="115" t="s">
        <v>558</v>
      </c>
    </row>
    <row r="67" spans="2:12" s="90" customFormat="1" ht="37.5" x14ac:dyDescent="0.15">
      <c r="B67" s="174"/>
      <c r="C67" s="177"/>
      <c r="D67" s="170"/>
      <c r="E67" s="135" t="s">
        <v>560</v>
      </c>
      <c r="F67" s="113" t="s">
        <v>209</v>
      </c>
      <c r="G67" s="114"/>
      <c r="H67" s="114"/>
      <c r="I67" s="114"/>
      <c r="J67" s="113" t="s">
        <v>209</v>
      </c>
      <c r="K67" s="113"/>
      <c r="L67" s="115" t="s">
        <v>558</v>
      </c>
    </row>
    <row r="68" spans="2:12" s="90" customFormat="1" ht="18" customHeight="1" x14ac:dyDescent="0.15">
      <c r="B68" s="174"/>
      <c r="C68" s="177"/>
      <c r="D68" s="170"/>
      <c r="E68" s="112" t="s">
        <v>478</v>
      </c>
      <c r="F68" s="113" t="s">
        <v>209</v>
      </c>
      <c r="G68" s="114"/>
      <c r="H68" s="114"/>
      <c r="I68" s="114"/>
      <c r="J68" s="113" t="s">
        <v>209</v>
      </c>
      <c r="K68" s="113"/>
      <c r="L68" s="115"/>
    </row>
    <row r="69" spans="2:12" s="90" customFormat="1" ht="18" customHeight="1" x14ac:dyDescent="0.15">
      <c r="B69" s="174"/>
      <c r="C69" s="177"/>
      <c r="D69" s="170"/>
      <c r="E69" s="112" t="s">
        <v>480</v>
      </c>
      <c r="F69" s="113" t="s">
        <v>209</v>
      </c>
      <c r="G69" s="114"/>
      <c r="H69" s="114"/>
      <c r="I69" s="114"/>
      <c r="J69" s="113" t="s">
        <v>209</v>
      </c>
      <c r="K69" s="113"/>
      <c r="L69" s="115"/>
    </row>
    <row r="70" spans="2:12" s="90" customFormat="1" ht="18" customHeight="1" x14ac:dyDescent="0.15">
      <c r="B70" s="174"/>
      <c r="C70" s="177"/>
      <c r="D70" s="170"/>
      <c r="E70" s="112" t="s">
        <v>504</v>
      </c>
      <c r="F70" s="113" t="s">
        <v>209</v>
      </c>
      <c r="G70" s="114"/>
      <c r="H70" s="114"/>
      <c r="I70" s="114"/>
      <c r="J70" s="113" t="s">
        <v>209</v>
      </c>
      <c r="K70" s="113"/>
      <c r="L70" s="115" t="s">
        <v>505</v>
      </c>
    </row>
    <row r="71" spans="2:12" s="90" customFormat="1" ht="18" customHeight="1" x14ac:dyDescent="0.15">
      <c r="B71" s="174"/>
      <c r="C71" s="177"/>
      <c r="D71" s="170"/>
      <c r="E71" s="101" t="s">
        <v>495</v>
      </c>
      <c r="F71" s="113" t="s">
        <v>209</v>
      </c>
      <c r="G71" s="114"/>
      <c r="H71" s="114"/>
      <c r="I71" s="114"/>
      <c r="J71" s="113" t="s">
        <v>209</v>
      </c>
      <c r="K71" s="113"/>
      <c r="L71" s="166" t="s">
        <v>499</v>
      </c>
    </row>
    <row r="72" spans="2:12" s="90" customFormat="1" ht="18" customHeight="1" x14ac:dyDescent="0.15">
      <c r="B72" s="174"/>
      <c r="C72" s="177"/>
      <c r="D72" s="170"/>
      <c r="E72" s="101" t="s">
        <v>496</v>
      </c>
      <c r="F72" s="113" t="s">
        <v>209</v>
      </c>
      <c r="G72" s="114"/>
      <c r="H72" s="114"/>
      <c r="I72" s="114"/>
      <c r="J72" s="113" t="s">
        <v>209</v>
      </c>
      <c r="K72" s="113"/>
      <c r="L72" s="167"/>
    </row>
    <row r="73" spans="2:12" s="90" customFormat="1" ht="18" customHeight="1" x14ac:dyDescent="0.15">
      <c r="B73" s="174"/>
      <c r="C73" s="177"/>
      <c r="D73" s="170"/>
      <c r="E73" s="101" t="s">
        <v>497</v>
      </c>
      <c r="F73" s="113" t="s">
        <v>209</v>
      </c>
      <c r="G73" s="114"/>
      <c r="H73" s="114"/>
      <c r="I73" s="114"/>
      <c r="J73" s="113" t="s">
        <v>209</v>
      </c>
      <c r="K73" s="113"/>
      <c r="L73" s="168"/>
    </row>
    <row r="74" spans="2:12" s="90" customFormat="1" ht="18" customHeight="1" x14ac:dyDescent="0.15">
      <c r="B74" s="174"/>
      <c r="C74" s="177"/>
      <c r="D74" s="170"/>
      <c r="E74" s="101" t="s">
        <v>501</v>
      </c>
      <c r="F74" s="113" t="s">
        <v>209</v>
      </c>
      <c r="G74" s="114"/>
      <c r="H74" s="114"/>
      <c r="I74" s="114"/>
      <c r="J74" s="113" t="s">
        <v>209</v>
      </c>
      <c r="K74" s="113"/>
      <c r="L74" s="139"/>
    </row>
    <row r="75" spans="2:12" s="90" customFormat="1" ht="18" customHeight="1" x14ac:dyDescent="0.15">
      <c r="B75" s="174"/>
      <c r="C75" s="177"/>
      <c r="D75" s="171"/>
      <c r="E75" s="112"/>
      <c r="F75" s="113" t="s">
        <v>209</v>
      </c>
      <c r="G75" s="114"/>
      <c r="H75" s="114"/>
      <c r="I75" s="114"/>
      <c r="J75" s="114" t="s">
        <v>209</v>
      </c>
      <c r="K75" s="113"/>
      <c r="L75" s="115"/>
    </row>
    <row r="76" spans="2:12" s="90" customFormat="1" ht="18" customHeight="1" x14ac:dyDescent="0.15">
      <c r="B76" s="174"/>
      <c r="C76" s="177"/>
      <c r="D76" s="169" t="s">
        <v>398</v>
      </c>
      <c r="E76" s="112" t="s">
        <v>425</v>
      </c>
      <c r="F76" s="113" t="s">
        <v>209</v>
      </c>
      <c r="G76" s="114"/>
      <c r="H76" s="114"/>
      <c r="I76" s="114"/>
      <c r="J76" s="114" t="s">
        <v>209</v>
      </c>
      <c r="K76" s="113"/>
      <c r="L76" s="115"/>
    </row>
    <row r="77" spans="2:12" s="90" customFormat="1" ht="18" customHeight="1" x14ac:dyDescent="0.15">
      <c r="B77" s="174"/>
      <c r="C77" s="177"/>
      <c r="D77" s="170"/>
      <c r="E77" s="112" t="s">
        <v>399</v>
      </c>
      <c r="F77" s="113" t="s">
        <v>209</v>
      </c>
      <c r="G77" s="114"/>
      <c r="H77" s="114"/>
      <c r="I77" s="114"/>
      <c r="J77" s="114" t="s">
        <v>209</v>
      </c>
      <c r="K77" s="113"/>
      <c r="L77" s="115"/>
    </row>
    <row r="78" spans="2:12" s="90" customFormat="1" ht="18" customHeight="1" x14ac:dyDescent="0.15">
      <c r="B78" s="174"/>
      <c r="C78" s="177"/>
      <c r="D78" s="170"/>
      <c r="E78" s="112" t="s">
        <v>426</v>
      </c>
      <c r="F78" s="113" t="s">
        <v>209</v>
      </c>
      <c r="G78" s="114"/>
      <c r="H78" s="114"/>
      <c r="I78" s="114"/>
      <c r="J78" s="114" t="s">
        <v>209</v>
      </c>
      <c r="K78" s="113"/>
      <c r="L78" s="115"/>
    </row>
    <row r="79" spans="2:12" s="90" customFormat="1" ht="18" customHeight="1" x14ac:dyDescent="0.15">
      <c r="B79" s="174"/>
      <c r="C79" s="177"/>
      <c r="D79" s="170"/>
      <c r="E79" s="112" t="s">
        <v>427</v>
      </c>
      <c r="F79" s="113" t="s">
        <v>209</v>
      </c>
      <c r="G79" s="114"/>
      <c r="H79" s="114"/>
      <c r="I79" s="114"/>
      <c r="J79" s="114" t="s">
        <v>209</v>
      </c>
      <c r="K79" s="113"/>
      <c r="L79" s="115"/>
    </row>
    <row r="80" spans="2:12" s="90" customFormat="1" ht="18" customHeight="1" x14ac:dyDescent="0.15">
      <c r="B80" s="174"/>
      <c r="C80" s="177"/>
      <c r="D80" s="170"/>
      <c r="E80" s="112" t="s">
        <v>428</v>
      </c>
      <c r="F80" s="113" t="s">
        <v>209</v>
      </c>
      <c r="G80" s="114"/>
      <c r="H80" s="114"/>
      <c r="I80" s="114"/>
      <c r="J80" s="114" t="s">
        <v>209</v>
      </c>
      <c r="K80" s="113"/>
      <c r="L80" s="115"/>
    </row>
    <row r="81" spans="2:12" s="90" customFormat="1" ht="18" customHeight="1" x14ac:dyDescent="0.15">
      <c r="B81" s="174"/>
      <c r="C81" s="177"/>
      <c r="D81" s="170"/>
      <c r="E81" s="112"/>
      <c r="F81" s="113" t="s">
        <v>209</v>
      </c>
      <c r="G81" s="114"/>
      <c r="H81" s="114"/>
      <c r="I81" s="114"/>
      <c r="J81" s="114" t="s">
        <v>209</v>
      </c>
      <c r="K81" s="113"/>
      <c r="L81" s="115"/>
    </row>
    <row r="82" spans="2:12" s="90" customFormat="1" ht="18" customHeight="1" x14ac:dyDescent="0.15">
      <c r="B82" s="174"/>
      <c r="C82" s="177"/>
      <c r="D82" s="171"/>
      <c r="E82" s="112"/>
      <c r="F82" s="113" t="s">
        <v>209</v>
      </c>
      <c r="G82" s="114"/>
      <c r="H82" s="114"/>
      <c r="I82" s="114"/>
      <c r="J82" s="114" t="s">
        <v>209</v>
      </c>
      <c r="K82" s="113"/>
      <c r="L82" s="115"/>
    </row>
    <row r="83" spans="2:12" s="90" customFormat="1" ht="18" customHeight="1" x14ac:dyDescent="0.15">
      <c r="B83" s="174"/>
      <c r="C83" s="177"/>
      <c r="D83" s="169" t="s">
        <v>324</v>
      </c>
      <c r="E83" s="112" t="s">
        <v>459</v>
      </c>
      <c r="F83" s="113" t="s">
        <v>209</v>
      </c>
      <c r="G83" s="114"/>
      <c r="H83" s="114"/>
      <c r="I83" s="114"/>
      <c r="J83" s="114" t="s">
        <v>209</v>
      </c>
      <c r="K83" s="113"/>
      <c r="L83" s="166" t="s">
        <v>348</v>
      </c>
    </row>
    <row r="84" spans="2:12" s="90" customFormat="1" ht="18" customHeight="1" x14ac:dyDescent="0.15">
      <c r="B84" s="174"/>
      <c r="C84" s="177"/>
      <c r="D84" s="170"/>
      <c r="E84" s="112" t="s">
        <v>461</v>
      </c>
      <c r="F84" s="113" t="s">
        <v>209</v>
      </c>
      <c r="G84" s="114"/>
      <c r="H84" s="114"/>
      <c r="I84" s="114"/>
      <c r="J84" s="114" t="s">
        <v>209</v>
      </c>
      <c r="K84" s="113"/>
      <c r="L84" s="167"/>
    </row>
    <row r="85" spans="2:12" s="90" customFormat="1" ht="18" customHeight="1" x14ac:dyDescent="0.15">
      <c r="B85" s="174"/>
      <c r="C85" s="177"/>
      <c r="D85" s="170"/>
      <c r="E85" s="112" t="s">
        <v>460</v>
      </c>
      <c r="F85" s="113" t="s">
        <v>209</v>
      </c>
      <c r="G85" s="114"/>
      <c r="H85" s="114"/>
      <c r="I85" s="114"/>
      <c r="J85" s="114" t="s">
        <v>209</v>
      </c>
      <c r="K85" s="113"/>
      <c r="L85" s="167"/>
    </row>
    <row r="86" spans="2:12" s="90" customFormat="1" ht="18" customHeight="1" x14ac:dyDescent="0.15">
      <c r="B86" s="174"/>
      <c r="C86" s="177"/>
      <c r="D86" s="170"/>
      <c r="E86" s="112" t="s">
        <v>387</v>
      </c>
      <c r="F86" s="113" t="s">
        <v>209</v>
      </c>
      <c r="G86" s="114"/>
      <c r="H86" s="114"/>
      <c r="I86" s="114"/>
      <c r="J86" s="114" t="s">
        <v>209</v>
      </c>
      <c r="K86" s="113"/>
      <c r="L86" s="167"/>
    </row>
    <row r="87" spans="2:12" s="90" customFormat="1" ht="18" customHeight="1" x14ac:dyDescent="0.15">
      <c r="B87" s="174"/>
      <c r="C87" s="177"/>
      <c r="D87" s="170"/>
      <c r="E87" s="112" t="s">
        <v>462</v>
      </c>
      <c r="F87" s="113" t="s">
        <v>209</v>
      </c>
      <c r="G87" s="114"/>
      <c r="H87" s="114"/>
      <c r="I87" s="114"/>
      <c r="J87" s="114" t="s">
        <v>209</v>
      </c>
      <c r="K87" s="113"/>
      <c r="L87" s="167"/>
    </row>
    <row r="88" spans="2:12" s="90" customFormat="1" ht="18" customHeight="1" x14ac:dyDescent="0.15">
      <c r="B88" s="174"/>
      <c r="C88" s="177"/>
      <c r="D88" s="170"/>
      <c r="E88" s="112" t="s">
        <v>463</v>
      </c>
      <c r="F88" s="113" t="s">
        <v>209</v>
      </c>
      <c r="G88" s="114"/>
      <c r="H88" s="114"/>
      <c r="I88" s="114"/>
      <c r="J88" s="114" t="s">
        <v>209</v>
      </c>
      <c r="K88" s="113"/>
      <c r="L88" s="167"/>
    </row>
    <row r="89" spans="2:12" s="90" customFormat="1" ht="18" customHeight="1" x14ac:dyDescent="0.15">
      <c r="B89" s="174"/>
      <c r="C89" s="177"/>
      <c r="D89" s="170"/>
      <c r="E89" s="112" t="s">
        <v>346</v>
      </c>
      <c r="F89" s="113" t="s">
        <v>209</v>
      </c>
      <c r="G89" s="114"/>
      <c r="H89" s="114"/>
      <c r="I89" s="114"/>
      <c r="J89" s="114" t="s">
        <v>209</v>
      </c>
      <c r="K89" s="113"/>
      <c r="L89" s="167"/>
    </row>
    <row r="90" spans="2:12" s="90" customFormat="1" ht="18" customHeight="1" thickBot="1" x14ac:dyDescent="0.2">
      <c r="B90" s="174"/>
      <c r="C90" s="177"/>
      <c r="D90" s="175"/>
      <c r="E90" s="112" t="s">
        <v>347</v>
      </c>
      <c r="F90" s="113" t="s">
        <v>209</v>
      </c>
      <c r="G90" s="114"/>
      <c r="H90" s="114"/>
      <c r="I90" s="114"/>
      <c r="J90" s="114" t="s">
        <v>209</v>
      </c>
      <c r="K90" s="113"/>
      <c r="L90" s="172"/>
    </row>
  </sheetData>
  <mergeCells count="14">
    <mergeCell ref="D19:D36"/>
    <mergeCell ref="B5:B90"/>
    <mergeCell ref="D83:D90"/>
    <mergeCell ref="C5:C90"/>
    <mergeCell ref="D37:D39"/>
    <mergeCell ref="D42:D45"/>
    <mergeCell ref="D46:D50"/>
    <mergeCell ref="D40:D41"/>
    <mergeCell ref="L46:L50"/>
    <mergeCell ref="D51:D55"/>
    <mergeCell ref="D56:D75"/>
    <mergeCell ref="L83:L90"/>
    <mergeCell ref="D76:D82"/>
    <mergeCell ref="L71:L73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5B2B-7D1E-4E92-9890-E9B366DC8D00}">
  <dimension ref="B1:L37"/>
  <sheetViews>
    <sheetView view="pageBreakPreview" zoomScale="85" zoomScaleNormal="100" zoomScaleSheetLayoutView="85" workbookViewId="0">
      <pane ySplit="4" topLeftCell="A5" activePane="bottomLeft" state="frozen"/>
      <selection pane="bottomLeft" activeCell="E33" sqref="E33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7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78" t="s">
        <v>61</v>
      </c>
      <c r="C5" s="181" t="s">
        <v>178</v>
      </c>
      <c r="D5" s="184" t="s">
        <v>213</v>
      </c>
      <c r="E5" s="186" t="s">
        <v>244</v>
      </c>
      <c r="F5" s="184" t="s">
        <v>209</v>
      </c>
      <c r="G5" s="133"/>
      <c r="H5" s="133"/>
      <c r="I5" s="133"/>
      <c r="J5" s="133" t="s">
        <v>214</v>
      </c>
      <c r="K5" s="184"/>
      <c r="L5" s="191"/>
    </row>
    <row r="6" spans="2:12" s="90" customFormat="1" ht="18" customHeight="1" x14ac:dyDescent="0.15">
      <c r="B6" s="179"/>
      <c r="C6" s="182"/>
      <c r="D6" s="185"/>
      <c r="E6" s="185"/>
      <c r="F6" s="185"/>
      <c r="G6" s="132"/>
      <c r="H6" s="132"/>
      <c r="I6" s="132"/>
      <c r="J6" s="132" t="s">
        <v>215</v>
      </c>
      <c r="K6" s="185"/>
      <c r="L6" s="192"/>
    </row>
    <row r="7" spans="2:12" s="90" customFormat="1" ht="18" customHeight="1" x14ac:dyDescent="0.15">
      <c r="B7" s="179"/>
      <c r="C7" s="182"/>
      <c r="D7" s="185"/>
      <c r="E7" s="185"/>
      <c r="F7" s="185"/>
      <c r="G7" s="132"/>
      <c r="H7" s="132"/>
      <c r="I7" s="132"/>
      <c r="J7" s="132" t="s">
        <v>216</v>
      </c>
      <c r="K7" s="185"/>
      <c r="L7" s="192"/>
    </row>
    <row r="8" spans="2:12" s="90" customFormat="1" ht="18" customHeight="1" x14ac:dyDescent="0.15">
      <c r="B8" s="179"/>
      <c r="C8" s="182"/>
      <c r="D8" s="185"/>
      <c r="E8" s="185"/>
      <c r="F8" s="185"/>
      <c r="G8" s="132"/>
      <c r="H8" s="132"/>
      <c r="I8" s="132"/>
      <c r="J8" s="132" t="s">
        <v>217</v>
      </c>
      <c r="K8" s="185"/>
      <c r="L8" s="192"/>
    </row>
    <row r="9" spans="2:12" s="90" customFormat="1" ht="18" customHeight="1" x14ac:dyDescent="0.15">
      <c r="B9" s="179"/>
      <c r="C9" s="182"/>
      <c r="D9" s="185" t="s">
        <v>219</v>
      </c>
      <c r="E9" s="185" t="s">
        <v>245</v>
      </c>
      <c r="F9" s="185" t="s">
        <v>209</v>
      </c>
      <c r="G9" s="132"/>
      <c r="H9" s="132"/>
      <c r="I9" s="132"/>
      <c r="J9" s="132" t="s">
        <v>221</v>
      </c>
      <c r="K9" s="185"/>
      <c r="L9" s="193"/>
    </row>
    <row r="10" spans="2:12" s="90" customFormat="1" ht="18" customHeight="1" x14ac:dyDescent="0.15">
      <c r="B10" s="179"/>
      <c r="C10" s="182"/>
      <c r="D10" s="185"/>
      <c r="E10" s="185"/>
      <c r="F10" s="185"/>
      <c r="G10" s="132"/>
      <c r="H10" s="132"/>
      <c r="I10" s="132"/>
      <c r="J10" s="132" t="s">
        <v>222</v>
      </c>
      <c r="K10" s="185"/>
      <c r="L10" s="193"/>
    </row>
    <row r="11" spans="2:12" s="90" customFormat="1" ht="18" customHeight="1" x14ac:dyDescent="0.15">
      <c r="B11" s="179"/>
      <c r="C11" s="182"/>
      <c r="D11" s="185"/>
      <c r="E11" s="185"/>
      <c r="F11" s="185"/>
      <c r="G11" s="132"/>
      <c r="H11" s="132"/>
      <c r="I11" s="132"/>
      <c r="J11" s="132" t="s">
        <v>223</v>
      </c>
      <c r="K11" s="185"/>
      <c r="L11" s="193"/>
    </row>
    <row r="12" spans="2:12" s="90" customFormat="1" ht="18" customHeight="1" x14ac:dyDescent="0.15">
      <c r="B12" s="179"/>
      <c r="C12" s="182"/>
      <c r="D12" s="185"/>
      <c r="E12" s="185"/>
      <c r="F12" s="185"/>
      <c r="G12" s="132"/>
      <c r="H12" s="132"/>
      <c r="I12" s="132"/>
      <c r="J12" s="132" t="s">
        <v>224</v>
      </c>
      <c r="K12" s="185"/>
      <c r="L12" s="193"/>
    </row>
    <row r="13" spans="2:12" s="90" customFormat="1" ht="18" customHeight="1" x14ac:dyDescent="0.15">
      <c r="B13" s="179"/>
      <c r="C13" s="182"/>
      <c r="D13" s="185"/>
      <c r="E13" s="185"/>
      <c r="F13" s="185"/>
      <c r="G13" s="132"/>
      <c r="H13" s="132"/>
      <c r="I13" s="132"/>
      <c r="J13" s="132" t="s">
        <v>225</v>
      </c>
      <c r="K13" s="185"/>
      <c r="L13" s="193"/>
    </row>
    <row r="14" spans="2:12" s="90" customFormat="1" ht="18" customHeight="1" x14ac:dyDescent="0.15">
      <c r="B14" s="179"/>
      <c r="C14" s="182"/>
      <c r="D14" s="185"/>
      <c r="E14" s="185"/>
      <c r="F14" s="185"/>
      <c r="G14" s="132"/>
      <c r="H14" s="132"/>
      <c r="I14" s="132"/>
      <c r="J14" s="132" t="s">
        <v>226</v>
      </c>
      <c r="K14" s="185"/>
      <c r="L14" s="193"/>
    </row>
    <row r="15" spans="2:12" s="90" customFormat="1" ht="18" customHeight="1" x14ac:dyDescent="0.15">
      <c r="B15" s="179"/>
      <c r="C15" s="182"/>
      <c r="D15" s="185" t="s">
        <v>251</v>
      </c>
      <c r="E15" s="94" t="s">
        <v>233</v>
      </c>
      <c r="F15" s="132" t="s">
        <v>209</v>
      </c>
      <c r="G15" s="132"/>
      <c r="H15" s="132"/>
      <c r="I15" s="132"/>
      <c r="J15" s="94" t="s">
        <v>236</v>
      </c>
      <c r="K15" s="132"/>
      <c r="L15" s="100"/>
    </row>
    <row r="16" spans="2:12" s="90" customFormat="1" ht="18" customHeight="1" x14ac:dyDescent="0.15">
      <c r="B16" s="179"/>
      <c r="C16" s="182"/>
      <c r="D16" s="185"/>
      <c r="E16" s="94" t="s">
        <v>234</v>
      </c>
      <c r="F16" s="132" t="s">
        <v>209</v>
      </c>
      <c r="G16" s="132"/>
      <c r="H16" s="132"/>
      <c r="I16" s="132"/>
      <c r="J16" s="94" t="s">
        <v>237</v>
      </c>
      <c r="K16" s="132"/>
      <c r="L16" s="100"/>
    </row>
    <row r="17" spans="2:12" s="90" customFormat="1" ht="18" customHeight="1" x14ac:dyDescent="0.15">
      <c r="B17" s="179"/>
      <c r="C17" s="182"/>
      <c r="D17" s="185"/>
      <c r="E17" s="94" t="s">
        <v>227</v>
      </c>
      <c r="F17" s="132" t="s">
        <v>209</v>
      </c>
      <c r="G17" s="132"/>
      <c r="H17" s="132"/>
      <c r="I17" s="132"/>
      <c r="J17" s="94" t="s">
        <v>228</v>
      </c>
      <c r="K17" s="132"/>
      <c r="L17" s="100"/>
    </row>
    <row r="18" spans="2:12" s="90" customFormat="1" ht="18" customHeight="1" x14ac:dyDescent="0.15">
      <c r="B18" s="179"/>
      <c r="C18" s="182"/>
      <c r="D18" s="185"/>
      <c r="E18" s="94" t="s">
        <v>76</v>
      </c>
      <c r="F18" s="132" t="s">
        <v>209</v>
      </c>
      <c r="G18" s="132"/>
      <c r="H18" s="132"/>
      <c r="I18" s="132"/>
      <c r="J18" s="132" t="s">
        <v>229</v>
      </c>
      <c r="K18" s="132"/>
      <c r="L18" s="100"/>
    </row>
    <row r="19" spans="2:12" s="90" customFormat="1" ht="18" customHeight="1" x14ac:dyDescent="0.15">
      <c r="B19" s="179"/>
      <c r="C19" s="182"/>
      <c r="D19" s="185"/>
      <c r="E19" s="94" t="s">
        <v>235</v>
      </c>
      <c r="F19" s="132" t="s">
        <v>209</v>
      </c>
      <c r="G19" s="132"/>
      <c r="H19" s="132"/>
      <c r="I19" s="132"/>
      <c r="J19" s="132" t="s">
        <v>238</v>
      </c>
      <c r="K19" s="132"/>
      <c r="L19" s="134"/>
    </row>
    <row r="20" spans="2:12" s="90" customFormat="1" ht="18" customHeight="1" x14ac:dyDescent="0.15">
      <c r="B20" s="179"/>
      <c r="C20" s="182"/>
      <c r="D20" s="185"/>
      <c r="E20" s="101" t="s">
        <v>231</v>
      </c>
      <c r="F20" s="129" t="s">
        <v>209</v>
      </c>
      <c r="G20" s="129"/>
      <c r="H20" s="129"/>
      <c r="I20" s="129"/>
      <c r="J20" s="129" t="s">
        <v>232</v>
      </c>
      <c r="K20" s="129"/>
      <c r="L20" s="105"/>
    </row>
    <row r="21" spans="2:12" s="90" customFormat="1" ht="18" customHeight="1" x14ac:dyDescent="0.15">
      <c r="B21" s="179"/>
      <c r="C21" s="182"/>
      <c r="D21" s="187" t="s">
        <v>246</v>
      </c>
      <c r="E21" s="101" t="s">
        <v>246</v>
      </c>
      <c r="F21" s="129" t="s">
        <v>247</v>
      </c>
      <c r="G21" s="129"/>
      <c r="H21" s="129"/>
      <c r="I21" s="129"/>
      <c r="J21" s="129" t="s">
        <v>209</v>
      </c>
      <c r="K21" s="129"/>
      <c r="L21" s="127"/>
    </row>
    <row r="22" spans="2:12" s="90" customFormat="1" ht="18" customHeight="1" x14ac:dyDescent="0.15">
      <c r="B22" s="179"/>
      <c r="C22" s="182"/>
      <c r="D22" s="188"/>
      <c r="E22" s="101" t="s">
        <v>248</v>
      </c>
      <c r="F22" s="129" t="s">
        <v>209</v>
      </c>
      <c r="G22" s="129"/>
      <c r="H22" s="129"/>
      <c r="I22" s="129"/>
      <c r="J22" s="129" t="s">
        <v>253</v>
      </c>
      <c r="K22" s="129"/>
      <c r="L22" s="127"/>
    </row>
    <row r="23" spans="2:12" s="90" customFormat="1" ht="18" customHeight="1" x14ac:dyDescent="0.15">
      <c r="B23" s="179"/>
      <c r="C23" s="182"/>
      <c r="D23" s="188"/>
      <c r="E23" s="101" t="s">
        <v>68</v>
      </c>
      <c r="F23" s="129" t="s">
        <v>209</v>
      </c>
      <c r="G23" s="129"/>
      <c r="H23" s="129"/>
      <c r="I23" s="129"/>
      <c r="J23" s="129" t="s">
        <v>254</v>
      </c>
      <c r="K23" s="129"/>
      <c r="L23" s="127"/>
    </row>
    <row r="24" spans="2:12" s="90" customFormat="1" ht="18" customHeight="1" x14ac:dyDescent="0.15">
      <c r="B24" s="179"/>
      <c r="C24" s="182"/>
      <c r="D24" s="188"/>
      <c r="E24" s="101" t="s">
        <v>252</v>
      </c>
      <c r="F24" s="129" t="s">
        <v>209</v>
      </c>
      <c r="G24" s="129"/>
      <c r="H24" s="129"/>
      <c r="I24" s="129"/>
      <c r="J24" s="129" t="s">
        <v>255</v>
      </c>
      <c r="K24" s="129"/>
      <c r="L24" s="127"/>
    </row>
    <row r="25" spans="2:12" s="90" customFormat="1" ht="18" customHeight="1" x14ac:dyDescent="0.15">
      <c r="B25" s="179"/>
      <c r="C25" s="182"/>
      <c r="D25" s="188"/>
      <c r="E25" s="94" t="s">
        <v>341</v>
      </c>
      <c r="F25" s="132" t="s">
        <v>209</v>
      </c>
      <c r="G25" s="132"/>
      <c r="H25" s="132"/>
      <c r="I25" s="132"/>
      <c r="J25" s="132" t="s">
        <v>256</v>
      </c>
      <c r="K25" s="132"/>
      <c r="L25" s="100"/>
    </row>
    <row r="26" spans="2:12" s="90" customFormat="1" ht="18" customHeight="1" x14ac:dyDescent="0.15">
      <c r="B26" s="179"/>
      <c r="C26" s="182"/>
      <c r="D26" s="188"/>
      <c r="E26" s="94" t="s">
        <v>340</v>
      </c>
      <c r="F26" s="132" t="s">
        <v>209</v>
      </c>
      <c r="G26" s="132"/>
      <c r="H26" s="132"/>
      <c r="I26" s="132"/>
      <c r="J26" s="132" t="s">
        <v>257</v>
      </c>
      <c r="K26" s="132"/>
      <c r="L26" s="134"/>
    </row>
    <row r="27" spans="2:12" s="90" customFormat="1" ht="18" customHeight="1" x14ac:dyDescent="0.15">
      <c r="B27" s="179"/>
      <c r="C27" s="182"/>
      <c r="D27" s="188"/>
      <c r="E27" s="101" t="s">
        <v>335</v>
      </c>
      <c r="F27" s="129" t="s">
        <v>209</v>
      </c>
      <c r="G27" s="129"/>
      <c r="H27" s="129"/>
      <c r="I27" s="129"/>
      <c r="J27" s="129" t="s">
        <v>253</v>
      </c>
      <c r="K27" s="129"/>
      <c r="L27" s="127"/>
    </row>
    <row r="28" spans="2:12" s="90" customFormat="1" ht="18" customHeight="1" x14ac:dyDescent="0.15">
      <c r="B28" s="179"/>
      <c r="C28" s="182"/>
      <c r="D28" s="188"/>
      <c r="E28" s="101" t="s">
        <v>342</v>
      </c>
      <c r="F28" s="129" t="s">
        <v>209</v>
      </c>
      <c r="G28" s="129"/>
      <c r="H28" s="129"/>
      <c r="I28" s="129"/>
      <c r="J28" s="129" t="s">
        <v>253</v>
      </c>
      <c r="K28" s="129"/>
      <c r="L28" s="127"/>
    </row>
    <row r="29" spans="2:12" s="90" customFormat="1" ht="18" customHeight="1" x14ac:dyDescent="0.15">
      <c r="B29" s="179"/>
      <c r="C29" s="182"/>
      <c r="D29" s="188"/>
      <c r="E29" s="101" t="s">
        <v>336</v>
      </c>
      <c r="F29" s="129" t="s">
        <v>209</v>
      </c>
      <c r="G29" s="129"/>
      <c r="H29" s="129"/>
      <c r="I29" s="129"/>
      <c r="J29" s="129" t="s">
        <v>254</v>
      </c>
      <c r="K29" s="129"/>
      <c r="L29" s="127"/>
    </row>
    <row r="30" spans="2:12" s="90" customFormat="1" ht="18" customHeight="1" x14ac:dyDescent="0.15">
      <c r="B30" s="179"/>
      <c r="C30" s="182"/>
      <c r="D30" s="188"/>
      <c r="E30" s="101" t="s">
        <v>337</v>
      </c>
      <c r="F30" s="129" t="s">
        <v>209</v>
      </c>
      <c r="G30" s="129"/>
      <c r="H30" s="129"/>
      <c r="I30" s="129"/>
      <c r="J30" s="129" t="s">
        <v>255</v>
      </c>
      <c r="K30" s="129"/>
      <c r="L30" s="127"/>
    </row>
    <row r="31" spans="2:12" s="90" customFormat="1" ht="18" customHeight="1" x14ac:dyDescent="0.15">
      <c r="B31" s="179"/>
      <c r="C31" s="182"/>
      <c r="D31" s="188"/>
      <c r="E31" s="94" t="s">
        <v>338</v>
      </c>
      <c r="F31" s="132" t="s">
        <v>209</v>
      </c>
      <c r="G31" s="132"/>
      <c r="H31" s="132"/>
      <c r="I31" s="132"/>
      <c r="J31" s="132" t="s">
        <v>256</v>
      </c>
      <c r="K31" s="132"/>
      <c r="L31" s="100"/>
    </row>
    <row r="32" spans="2:12" s="90" customFormat="1" ht="18" customHeight="1" x14ac:dyDescent="0.15">
      <c r="B32" s="179"/>
      <c r="C32" s="182"/>
      <c r="D32" s="189"/>
      <c r="E32" s="94" t="s">
        <v>339</v>
      </c>
      <c r="F32" s="132" t="s">
        <v>209</v>
      </c>
      <c r="G32" s="132"/>
      <c r="H32" s="132"/>
      <c r="I32" s="132"/>
      <c r="J32" s="132" t="s">
        <v>257</v>
      </c>
      <c r="K32" s="132"/>
      <c r="L32" s="134"/>
    </row>
    <row r="33" spans="2:12" s="90" customFormat="1" ht="18" customHeight="1" x14ac:dyDescent="0.15">
      <c r="B33" s="179"/>
      <c r="C33" s="182"/>
      <c r="D33" s="190" t="s">
        <v>230</v>
      </c>
      <c r="E33" s="101" t="s">
        <v>230</v>
      </c>
      <c r="F33" s="129" t="s">
        <v>209</v>
      </c>
      <c r="G33" s="129"/>
      <c r="H33" s="129"/>
      <c r="I33" s="129"/>
      <c r="J33" s="129" t="s">
        <v>209</v>
      </c>
      <c r="K33" s="129"/>
      <c r="L33" s="127"/>
    </row>
    <row r="34" spans="2:12" s="90" customFormat="1" ht="18" customHeight="1" x14ac:dyDescent="0.15">
      <c r="B34" s="179"/>
      <c r="C34" s="182"/>
      <c r="D34" s="190"/>
      <c r="E34" s="101" t="s">
        <v>258</v>
      </c>
      <c r="F34" s="129" t="s">
        <v>247</v>
      </c>
      <c r="G34" s="129"/>
      <c r="H34" s="129"/>
      <c r="I34" s="129"/>
      <c r="J34" s="129" t="s">
        <v>209</v>
      </c>
      <c r="K34" s="129"/>
      <c r="L34" s="127" t="s">
        <v>259</v>
      </c>
    </row>
    <row r="35" spans="2:12" s="90" customFormat="1" ht="18" customHeight="1" x14ac:dyDescent="0.15">
      <c r="B35" s="179"/>
      <c r="C35" s="182"/>
      <c r="D35" s="190"/>
      <c r="E35" s="101" t="s">
        <v>305</v>
      </c>
      <c r="F35" s="129" t="s">
        <v>247</v>
      </c>
      <c r="G35" s="129"/>
      <c r="H35" s="129"/>
      <c r="I35" s="129"/>
      <c r="J35" s="129" t="s">
        <v>209</v>
      </c>
      <c r="K35" s="129"/>
      <c r="L35" s="127" t="s">
        <v>260</v>
      </c>
    </row>
    <row r="36" spans="2:12" s="90" customFormat="1" ht="18" customHeight="1" x14ac:dyDescent="0.15">
      <c r="B36" s="179"/>
      <c r="C36" s="182"/>
      <c r="D36" s="129" t="s">
        <v>239</v>
      </c>
      <c r="E36" s="101" t="s">
        <v>239</v>
      </c>
      <c r="F36" s="129" t="s">
        <v>209</v>
      </c>
      <c r="G36" s="129"/>
      <c r="H36" s="129"/>
      <c r="I36" s="129"/>
      <c r="J36" s="129" t="s">
        <v>240</v>
      </c>
      <c r="K36" s="129"/>
      <c r="L36" s="127" t="s">
        <v>242</v>
      </c>
    </row>
    <row r="37" spans="2:12" s="90" customFormat="1" ht="18" customHeight="1" thickBot="1" x14ac:dyDescent="0.2">
      <c r="B37" s="180"/>
      <c r="C37" s="183"/>
      <c r="D37" s="130" t="s">
        <v>243</v>
      </c>
      <c r="E37" s="102" t="s">
        <v>243</v>
      </c>
      <c r="F37" s="130" t="s">
        <v>247</v>
      </c>
      <c r="G37" s="130"/>
      <c r="H37" s="130"/>
      <c r="I37" s="130"/>
      <c r="J37" s="130" t="s">
        <v>209</v>
      </c>
      <c r="K37" s="130"/>
      <c r="L37" s="103"/>
    </row>
  </sheetData>
  <mergeCells count="15">
    <mergeCell ref="L5:L8"/>
    <mergeCell ref="D9:D14"/>
    <mergeCell ref="E9:E14"/>
    <mergeCell ref="F9:F14"/>
    <mergeCell ref="K9:K14"/>
    <mergeCell ref="L9:L14"/>
    <mergeCell ref="K5:K8"/>
    <mergeCell ref="B5:B37"/>
    <mergeCell ref="C5:C37"/>
    <mergeCell ref="D5:D8"/>
    <mergeCell ref="E5:E8"/>
    <mergeCell ref="F5:F8"/>
    <mergeCell ref="D15:D20"/>
    <mergeCell ref="D21:D32"/>
    <mergeCell ref="D33:D35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800F-0C8C-4A6E-B77B-CB4C9E69CFA3}">
  <dimension ref="B1:L14"/>
  <sheetViews>
    <sheetView view="pageBreakPreview" zoomScale="85" zoomScaleNormal="100" zoomScaleSheetLayoutView="85" workbookViewId="0">
      <pane ySplit="4" topLeftCell="A5" activePane="bottomLeft" state="frozen"/>
      <selection pane="bottomLeft" activeCell="F6" sqref="F6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490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94" t="s">
        <v>490</v>
      </c>
      <c r="C5" s="197" t="s">
        <v>358</v>
      </c>
      <c r="D5" s="200" t="s">
        <v>380</v>
      </c>
      <c r="E5" s="106" t="s">
        <v>276</v>
      </c>
      <c r="F5" s="128" t="s">
        <v>209</v>
      </c>
      <c r="G5" s="128"/>
      <c r="H5" s="128"/>
      <c r="I5" s="128"/>
      <c r="J5" s="128" t="s">
        <v>209</v>
      </c>
      <c r="K5" s="128"/>
      <c r="L5" s="116"/>
    </row>
    <row r="6" spans="2:12" s="90" customFormat="1" ht="18" customHeight="1" x14ac:dyDescent="0.15">
      <c r="B6" s="195"/>
      <c r="C6" s="198"/>
      <c r="D6" s="188"/>
      <c r="E6" s="101" t="s">
        <v>277</v>
      </c>
      <c r="F6" s="129" t="s">
        <v>209</v>
      </c>
      <c r="G6" s="129"/>
      <c r="H6" s="129"/>
      <c r="I6" s="129"/>
      <c r="J6" s="129" t="s">
        <v>209</v>
      </c>
      <c r="K6" s="129"/>
      <c r="L6" s="93" t="s">
        <v>288</v>
      </c>
    </row>
    <row r="7" spans="2:12" s="90" customFormat="1" ht="18" customHeight="1" x14ac:dyDescent="0.15">
      <c r="B7" s="195"/>
      <c r="C7" s="198"/>
      <c r="D7" s="188"/>
      <c r="E7" s="101" t="s">
        <v>278</v>
      </c>
      <c r="F7" s="129" t="s">
        <v>209</v>
      </c>
      <c r="G7" s="129"/>
      <c r="H7" s="129"/>
      <c r="I7" s="129"/>
      <c r="J7" s="129" t="s">
        <v>209</v>
      </c>
      <c r="K7" s="129"/>
      <c r="L7" s="93" t="s">
        <v>279</v>
      </c>
    </row>
    <row r="8" spans="2:12" s="90" customFormat="1" ht="18" customHeight="1" x14ac:dyDescent="0.15">
      <c r="B8" s="195"/>
      <c r="C8" s="198"/>
      <c r="D8" s="188"/>
      <c r="E8" s="101" t="s">
        <v>280</v>
      </c>
      <c r="F8" s="129" t="s">
        <v>209</v>
      </c>
      <c r="G8" s="129"/>
      <c r="H8" s="129"/>
      <c r="I8" s="129"/>
      <c r="J8" s="129" t="s">
        <v>209</v>
      </c>
      <c r="K8" s="129"/>
      <c r="L8" s="127"/>
    </row>
    <row r="9" spans="2:12" s="90" customFormat="1" ht="18" customHeight="1" x14ac:dyDescent="0.15">
      <c r="B9" s="195"/>
      <c r="C9" s="198"/>
      <c r="D9" s="188"/>
      <c r="E9" s="101" t="s">
        <v>281</v>
      </c>
      <c r="F9" s="137" t="s">
        <v>247</v>
      </c>
      <c r="G9" s="129"/>
      <c r="H9" s="129"/>
      <c r="I9" s="129"/>
      <c r="J9" s="129" t="s">
        <v>209</v>
      </c>
      <c r="K9" s="129"/>
      <c r="L9" s="105"/>
    </row>
    <row r="10" spans="2:12" s="90" customFormat="1" ht="18" customHeight="1" x14ac:dyDescent="0.15">
      <c r="B10" s="195"/>
      <c r="C10" s="198"/>
      <c r="D10" s="188"/>
      <c r="E10" s="101" t="s">
        <v>282</v>
      </c>
      <c r="F10" s="129" t="s">
        <v>209</v>
      </c>
      <c r="G10" s="129"/>
      <c r="H10" s="129"/>
      <c r="I10" s="129"/>
      <c r="J10" s="129" t="s">
        <v>209</v>
      </c>
      <c r="K10" s="129"/>
      <c r="L10" s="127"/>
    </row>
    <row r="11" spans="2:12" s="90" customFormat="1" ht="18" customHeight="1" x14ac:dyDescent="0.15">
      <c r="B11" s="195"/>
      <c r="C11" s="199"/>
      <c r="D11" s="189"/>
      <c r="E11" s="101" t="s">
        <v>283</v>
      </c>
      <c r="F11" s="129" t="s">
        <v>209</v>
      </c>
      <c r="G11" s="129"/>
      <c r="H11" s="129"/>
      <c r="I11" s="129"/>
      <c r="J11" s="129" t="s">
        <v>209</v>
      </c>
      <c r="K11" s="129"/>
      <c r="L11" s="105"/>
    </row>
    <row r="12" spans="2:12" s="90" customFormat="1" ht="18" customHeight="1" x14ac:dyDescent="0.15">
      <c r="B12" s="195"/>
      <c r="C12" s="201" t="s">
        <v>359</v>
      </c>
      <c r="D12" s="187" t="s">
        <v>381</v>
      </c>
      <c r="E12" s="101" t="s">
        <v>285</v>
      </c>
      <c r="F12" s="129" t="s">
        <v>247</v>
      </c>
      <c r="G12" s="129"/>
      <c r="H12" s="129"/>
      <c r="I12" s="129"/>
      <c r="J12" s="129" t="s">
        <v>209</v>
      </c>
      <c r="K12" s="129"/>
      <c r="L12" s="93" t="s">
        <v>286</v>
      </c>
    </row>
    <row r="13" spans="2:12" s="90" customFormat="1" ht="18" customHeight="1" x14ac:dyDescent="0.15">
      <c r="B13" s="195"/>
      <c r="C13" s="198"/>
      <c r="D13" s="188"/>
      <c r="E13" s="101" t="s">
        <v>289</v>
      </c>
      <c r="F13" s="129" t="s">
        <v>247</v>
      </c>
      <c r="G13" s="129"/>
      <c r="H13" s="129"/>
      <c r="I13" s="129"/>
      <c r="J13" s="129" t="s">
        <v>209</v>
      </c>
      <c r="K13" s="129"/>
      <c r="L13" s="127"/>
    </row>
    <row r="14" spans="2:12" s="90" customFormat="1" ht="18" customHeight="1" thickBot="1" x14ac:dyDescent="0.2">
      <c r="B14" s="196"/>
      <c r="C14" s="202"/>
      <c r="D14" s="203"/>
      <c r="E14" s="102" t="s">
        <v>284</v>
      </c>
      <c r="F14" s="130" t="s">
        <v>247</v>
      </c>
      <c r="G14" s="130"/>
      <c r="H14" s="130"/>
      <c r="I14" s="130"/>
      <c r="J14" s="130" t="s">
        <v>209</v>
      </c>
      <c r="K14" s="130"/>
      <c r="L14" s="121"/>
    </row>
  </sheetData>
  <mergeCells count="5">
    <mergeCell ref="B5:B14"/>
    <mergeCell ref="C5:C11"/>
    <mergeCell ref="D5:D11"/>
    <mergeCell ref="C12:C14"/>
    <mergeCell ref="D12:D1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5338-8918-4490-8D73-AE63C8E50FAC}">
  <dimension ref="B1:L55"/>
  <sheetViews>
    <sheetView view="pageBreakPreview" zoomScale="85" zoomScaleNormal="100" zoomScaleSheetLayoutView="85" workbookViewId="0">
      <pane ySplit="4" topLeftCell="A5" activePane="bottomLeft" state="frozen"/>
      <selection pane="bottomLeft" activeCell="E61" sqref="E60:E61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379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204" t="s">
        <v>379</v>
      </c>
      <c r="C5" s="181" t="s">
        <v>362</v>
      </c>
      <c r="D5" s="200" t="s">
        <v>261</v>
      </c>
      <c r="E5" s="106" t="s">
        <v>315</v>
      </c>
      <c r="F5" s="128" t="s">
        <v>247</v>
      </c>
      <c r="G5" s="128"/>
      <c r="H5" s="128"/>
      <c r="I5" s="128"/>
      <c r="J5" s="128" t="s">
        <v>209</v>
      </c>
      <c r="K5" s="128"/>
      <c r="L5" s="104"/>
    </row>
    <row r="6" spans="2:12" s="90" customFormat="1" ht="18" customHeight="1" x14ac:dyDescent="0.15">
      <c r="B6" s="205"/>
      <c r="C6" s="182"/>
      <c r="D6" s="188"/>
      <c r="E6" s="101" t="s">
        <v>262</v>
      </c>
      <c r="F6" s="129"/>
      <c r="G6" s="129"/>
      <c r="H6" s="129"/>
      <c r="I6" s="129"/>
      <c r="J6" s="129" t="s">
        <v>209</v>
      </c>
      <c r="K6" s="129"/>
      <c r="L6" s="127"/>
    </row>
    <row r="7" spans="2:12" s="90" customFormat="1" ht="18" customHeight="1" x14ac:dyDescent="0.15">
      <c r="B7" s="205"/>
      <c r="C7" s="182"/>
      <c r="D7" s="188"/>
      <c r="E7" s="101" t="s">
        <v>263</v>
      </c>
      <c r="F7" s="129"/>
      <c r="G7" s="129"/>
      <c r="H7" s="129"/>
      <c r="I7" s="129"/>
      <c r="J7" s="129" t="s">
        <v>209</v>
      </c>
      <c r="K7" s="129"/>
      <c r="L7" s="127"/>
    </row>
    <row r="8" spans="2:12" s="90" customFormat="1" ht="18" customHeight="1" x14ac:dyDescent="0.15">
      <c r="B8" s="205"/>
      <c r="C8" s="182"/>
      <c r="D8" s="188"/>
      <c r="E8" s="101" t="s">
        <v>264</v>
      </c>
      <c r="F8" s="129"/>
      <c r="G8" s="129"/>
      <c r="H8" s="129"/>
      <c r="I8" s="129"/>
      <c r="J8" s="129" t="s">
        <v>209</v>
      </c>
      <c r="K8" s="129"/>
      <c r="L8" s="127"/>
    </row>
    <row r="9" spans="2:12" s="90" customFormat="1" ht="18" customHeight="1" x14ac:dyDescent="0.15">
      <c r="B9" s="205"/>
      <c r="C9" s="182"/>
      <c r="D9" s="188"/>
      <c r="E9" s="101" t="s">
        <v>265</v>
      </c>
      <c r="F9" s="129"/>
      <c r="G9" s="129"/>
      <c r="H9" s="129"/>
      <c r="I9" s="129"/>
      <c r="J9" s="129" t="s">
        <v>209</v>
      </c>
      <c r="K9" s="129"/>
      <c r="L9" s="105"/>
    </row>
    <row r="10" spans="2:12" s="90" customFormat="1" ht="18" customHeight="1" x14ac:dyDescent="0.15">
      <c r="B10" s="205"/>
      <c r="C10" s="182"/>
      <c r="D10" s="188"/>
      <c r="E10" s="101" t="s">
        <v>258</v>
      </c>
      <c r="F10" s="129" t="s">
        <v>247</v>
      </c>
      <c r="G10" s="129"/>
      <c r="H10" s="129"/>
      <c r="I10" s="129"/>
      <c r="J10" s="129" t="s">
        <v>209</v>
      </c>
      <c r="K10" s="129"/>
      <c r="L10" s="127"/>
    </row>
    <row r="11" spans="2:12" s="90" customFormat="1" ht="18" customHeight="1" x14ac:dyDescent="0.15">
      <c r="B11" s="205"/>
      <c r="C11" s="182"/>
      <c r="D11" s="188"/>
      <c r="E11" s="101" t="s">
        <v>266</v>
      </c>
      <c r="F11" s="129" t="s">
        <v>209</v>
      </c>
      <c r="G11" s="129"/>
      <c r="H11" s="129"/>
      <c r="I11" s="129"/>
      <c r="J11" s="129" t="s">
        <v>209</v>
      </c>
      <c r="K11" s="129"/>
      <c r="L11" s="105"/>
    </row>
    <row r="12" spans="2:12" s="90" customFormat="1" ht="18" customHeight="1" x14ac:dyDescent="0.15">
      <c r="B12" s="205"/>
      <c r="C12" s="182"/>
      <c r="D12" s="188"/>
      <c r="E12" s="101" t="s">
        <v>267</v>
      </c>
      <c r="F12" s="129" t="s">
        <v>209</v>
      </c>
      <c r="G12" s="129"/>
      <c r="H12" s="129"/>
      <c r="I12" s="129"/>
      <c r="J12" s="129" t="s">
        <v>209</v>
      </c>
      <c r="K12" s="129"/>
      <c r="L12" s="127"/>
    </row>
    <row r="13" spans="2:12" s="90" customFormat="1" ht="18" customHeight="1" x14ac:dyDescent="0.15">
      <c r="B13" s="205"/>
      <c r="C13" s="182"/>
      <c r="D13" s="188"/>
      <c r="E13" s="101" t="s">
        <v>268</v>
      </c>
      <c r="F13" s="129" t="s">
        <v>209</v>
      </c>
      <c r="G13" s="129"/>
      <c r="H13" s="129"/>
      <c r="I13" s="129"/>
      <c r="J13" s="129" t="s">
        <v>209</v>
      </c>
      <c r="K13" s="129"/>
      <c r="L13" s="105"/>
    </row>
    <row r="14" spans="2:12" s="90" customFormat="1" ht="18" customHeight="1" x14ac:dyDescent="0.15">
      <c r="B14" s="205"/>
      <c r="C14" s="182"/>
      <c r="D14" s="188"/>
      <c r="E14" s="101" t="s">
        <v>269</v>
      </c>
      <c r="F14" s="129" t="s">
        <v>209</v>
      </c>
      <c r="G14" s="129"/>
      <c r="H14" s="129"/>
      <c r="I14" s="129"/>
      <c r="J14" s="129" t="s">
        <v>209</v>
      </c>
      <c r="K14" s="129"/>
      <c r="L14" s="93"/>
    </row>
    <row r="15" spans="2:12" s="90" customFormat="1" ht="18" customHeight="1" x14ac:dyDescent="0.15">
      <c r="B15" s="205"/>
      <c r="C15" s="182"/>
      <c r="D15" s="188"/>
      <c r="E15" s="101" t="s">
        <v>272</v>
      </c>
      <c r="F15" s="129" t="s">
        <v>209</v>
      </c>
      <c r="G15" s="129"/>
      <c r="H15" s="129"/>
      <c r="I15" s="129"/>
      <c r="J15" s="129" t="s">
        <v>209</v>
      </c>
      <c r="K15" s="129"/>
      <c r="L15" s="127"/>
    </row>
    <row r="16" spans="2:12" s="90" customFormat="1" ht="18" customHeight="1" x14ac:dyDescent="0.15">
      <c r="B16" s="205"/>
      <c r="C16" s="182"/>
      <c r="D16" s="188"/>
      <c r="E16" s="101" t="s">
        <v>271</v>
      </c>
      <c r="F16" s="129" t="s">
        <v>247</v>
      </c>
      <c r="G16" s="129"/>
      <c r="H16" s="129"/>
      <c r="I16" s="129"/>
      <c r="J16" s="129" t="s">
        <v>209</v>
      </c>
      <c r="K16" s="129"/>
      <c r="L16" s="127"/>
    </row>
    <row r="17" spans="2:12" s="90" customFormat="1" ht="18" customHeight="1" x14ac:dyDescent="0.15">
      <c r="B17" s="205"/>
      <c r="C17" s="182"/>
      <c r="D17" s="189"/>
      <c r="E17" s="101" t="s">
        <v>289</v>
      </c>
      <c r="F17" s="129" t="s">
        <v>247</v>
      </c>
      <c r="G17" s="129"/>
      <c r="H17" s="129"/>
      <c r="I17" s="129"/>
      <c r="J17" s="129" t="s">
        <v>209</v>
      </c>
      <c r="K17" s="129"/>
      <c r="L17" s="105" t="s">
        <v>270</v>
      </c>
    </row>
    <row r="18" spans="2:12" s="90" customFormat="1" ht="18" customHeight="1" x14ac:dyDescent="0.15">
      <c r="B18" s="205"/>
      <c r="C18" s="207" t="s">
        <v>363</v>
      </c>
      <c r="D18" s="190" t="s">
        <v>360</v>
      </c>
      <c r="E18" s="101" t="s">
        <v>220</v>
      </c>
      <c r="F18" s="129" t="s">
        <v>247</v>
      </c>
      <c r="G18" s="129"/>
      <c r="H18" s="129"/>
      <c r="I18" s="129"/>
      <c r="J18" s="129" t="s">
        <v>209</v>
      </c>
      <c r="K18" s="129"/>
      <c r="L18" s="93"/>
    </row>
    <row r="19" spans="2:12" s="90" customFormat="1" ht="18" customHeight="1" x14ac:dyDescent="0.15">
      <c r="B19" s="205"/>
      <c r="C19" s="207"/>
      <c r="D19" s="190"/>
      <c r="E19" s="101" t="s">
        <v>361</v>
      </c>
      <c r="F19" s="129" t="s">
        <v>209</v>
      </c>
      <c r="G19" s="129"/>
      <c r="H19" s="129"/>
      <c r="I19" s="129"/>
      <c r="J19" s="129" t="s">
        <v>209</v>
      </c>
      <c r="K19" s="129"/>
      <c r="L19" s="93"/>
    </row>
    <row r="20" spans="2:12" s="90" customFormat="1" ht="18" customHeight="1" x14ac:dyDescent="0.15">
      <c r="B20" s="205"/>
      <c r="C20" s="207"/>
      <c r="D20" s="190"/>
      <c r="E20" s="101" t="s">
        <v>216</v>
      </c>
      <c r="F20" s="129" t="s">
        <v>247</v>
      </c>
      <c r="G20" s="129"/>
      <c r="H20" s="129"/>
      <c r="I20" s="129"/>
      <c r="J20" s="129" t="s">
        <v>209</v>
      </c>
      <c r="K20" s="129"/>
      <c r="L20" s="127"/>
    </row>
    <row r="21" spans="2:12" s="90" customFormat="1" ht="18" customHeight="1" thickBot="1" x14ac:dyDescent="0.2">
      <c r="B21" s="205"/>
      <c r="C21" s="208"/>
      <c r="D21" s="209"/>
      <c r="E21" s="102" t="s">
        <v>293</v>
      </c>
      <c r="F21" s="130" t="s">
        <v>247</v>
      </c>
      <c r="G21" s="130"/>
      <c r="H21" s="130"/>
      <c r="I21" s="130"/>
      <c r="J21" s="130" t="s">
        <v>209</v>
      </c>
      <c r="K21" s="130"/>
      <c r="L21" s="121"/>
    </row>
    <row r="22" spans="2:12" s="90" customFormat="1" ht="18" customHeight="1" x14ac:dyDescent="0.15">
      <c r="B22" s="205"/>
      <c r="C22" s="181" t="s">
        <v>364</v>
      </c>
      <c r="D22" s="200" t="s">
        <v>298</v>
      </c>
      <c r="E22" s="106" t="s">
        <v>349</v>
      </c>
      <c r="F22" s="128" t="s">
        <v>247</v>
      </c>
      <c r="G22" s="128"/>
      <c r="H22" s="128"/>
      <c r="I22" s="128"/>
      <c r="J22" s="128" t="s">
        <v>209</v>
      </c>
      <c r="K22" s="128"/>
      <c r="L22" s="123"/>
    </row>
    <row r="23" spans="2:12" s="90" customFormat="1" ht="18" customHeight="1" x14ac:dyDescent="0.15">
      <c r="B23" s="205"/>
      <c r="C23" s="182"/>
      <c r="D23" s="188"/>
      <c r="E23" s="101" t="s">
        <v>262</v>
      </c>
      <c r="F23" s="129" t="s">
        <v>209</v>
      </c>
      <c r="G23" s="129"/>
      <c r="H23" s="129"/>
      <c r="I23" s="129"/>
      <c r="J23" s="129" t="s">
        <v>209</v>
      </c>
      <c r="K23" s="129"/>
      <c r="L23" s="93"/>
    </row>
    <row r="24" spans="2:12" s="90" customFormat="1" ht="18" customHeight="1" x14ac:dyDescent="0.15">
      <c r="B24" s="205"/>
      <c r="C24" s="182"/>
      <c r="D24" s="188"/>
      <c r="E24" s="101" t="s">
        <v>263</v>
      </c>
      <c r="F24" s="129" t="s">
        <v>209</v>
      </c>
      <c r="G24" s="129"/>
      <c r="H24" s="129"/>
      <c r="I24" s="129"/>
      <c r="J24" s="129" t="s">
        <v>209</v>
      </c>
      <c r="K24" s="129"/>
      <c r="L24" s="93"/>
    </row>
    <row r="25" spans="2:12" s="90" customFormat="1" ht="18" customHeight="1" x14ac:dyDescent="0.15">
      <c r="B25" s="205"/>
      <c r="C25" s="182"/>
      <c r="D25" s="188"/>
      <c r="E25" s="101" t="s">
        <v>264</v>
      </c>
      <c r="F25" s="129" t="s">
        <v>209</v>
      </c>
      <c r="G25" s="129"/>
      <c r="H25" s="129"/>
      <c r="I25" s="129"/>
      <c r="J25" s="129" t="s">
        <v>209</v>
      </c>
      <c r="K25" s="129"/>
      <c r="L25" s="127"/>
    </row>
    <row r="26" spans="2:12" s="90" customFormat="1" ht="18" customHeight="1" x14ac:dyDescent="0.15">
      <c r="B26" s="205"/>
      <c r="C26" s="182"/>
      <c r="D26" s="188"/>
      <c r="E26" s="101" t="s">
        <v>265</v>
      </c>
      <c r="F26" s="129" t="s">
        <v>209</v>
      </c>
      <c r="G26" s="129"/>
      <c r="H26" s="129"/>
      <c r="I26" s="129"/>
      <c r="J26" s="129" t="s">
        <v>209</v>
      </c>
      <c r="K26" s="129"/>
      <c r="L26" s="93"/>
    </row>
    <row r="27" spans="2:12" s="90" customFormat="1" ht="18" customHeight="1" x14ac:dyDescent="0.15">
      <c r="B27" s="205"/>
      <c r="C27" s="182"/>
      <c r="D27" s="188"/>
      <c r="E27" s="101" t="s">
        <v>299</v>
      </c>
      <c r="F27" s="129" t="s">
        <v>209</v>
      </c>
      <c r="G27" s="129"/>
      <c r="H27" s="129"/>
      <c r="I27" s="129"/>
      <c r="J27" s="129" t="s">
        <v>209</v>
      </c>
      <c r="K27" s="129"/>
      <c r="L27" s="93"/>
    </row>
    <row r="28" spans="2:12" s="90" customFormat="1" ht="18" customHeight="1" x14ac:dyDescent="0.15">
      <c r="B28" s="205"/>
      <c r="C28" s="182"/>
      <c r="D28" s="188"/>
      <c r="E28" s="101" t="s">
        <v>300</v>
      </c>
      <c r="F28" s="129" t="s">
        <v>209</v>
      </c>
      <c r="G28" s="129"/>
      <c r="H28" s="129"/>
      <c r="I28" s="129"/>
      <c r="J28" s="129" t="s">
        <v>209</v>
      </c>
      <c r="K28" s="129"/>
      <c r="L28" s="127"/>
    </row>
    <row r="29" spans="2:12" s="90" customFormat="1" ht="18" customHeight="1" x14ac:dyDescent="0.15">
      <c r="B29" s="205"/>
      <c r="C29" s="182"/>
      <c r="D29" s="188"/>
      <c r="E29" s="101" t="s">
        <v>301</v>
      </c>
      <c r="F29" s="129" t="s">
        <v>209</v>
      </c>
      <c r="G29" s="129"/>
      <c r="H29" s="129"/>
      <c r="I29" s="129"/>
      <c r="J29" s="129" t="s">
        <v>209</v>
      </c>
      <c r="K29" s="129"/>
      <c r="L29" s="105"/>
    </row>
    <row r="30" spans="2:12" s="90" customFormat="1" ht="18" customHeight="1" x14ac:dyDescent="0.15">
      <c r="B30" s="205"/>
      <c r="C30" s="182"/>
      <c r="D30" s="188"/>
      <c r="E30" s="101" t="s">
        <v>302</v>
      </c>
      <c r="F30" s="129" t="s">
        <v>209</v>
      </c>
      <c r="G30" s="129"/>
      <c r="H30" s="129"/>
      <c r="I30" s="129"/>
      <c r="J30" s="129" t="s">
        <v>209</v>
      </c>
      <c r="K30" s="129"/>
      <c r="L30" s="93" t="s">
        <v>309</v>
      </c>
    </row>
    <row r="31" spans="2:12" s="90" customFormat="1" ht="18" customHeight="1" x14ac:dyDescent="0.15">
      <c r="B31" s="205"/>
      <c r="C31" s="182"/>
      <c r="D31" s="188"/>
      <c r="E31" s="101" t="s">
        <v>308</v>
      </c>
      <c r="F31" s="129" t="s">
        <v>209</v>
      </c>
      <c r="G31" s="129"/>
      <c r="H31" s="129"/>
      <c r="I31" s="129"/>
      <c r="J31" s="129" t="s">
        <v>209</v>
      </c>
      <c r="K31" s="129"/>
      <c r="L31" s="93" t="s">
        <v>310</v>
      </c>
    </row>
    <row r="32" spans="2:12" s="90" customFormat="1" ht="18" customHeight="1" x14ac:dyDescent="0.15">
      <c r="B32" s="205"/>
      <c r="C32" s="182"/>
      <c r="D32" s="188"/>
      <c r="E32" s="101" t="s">
        <v>303</v>
      </c>
      <c r="F32" s="129" t="s">
        <v>209</v>
      </c>
      <c r="G32" s="129"/>
      <c r="H32" s="129"/>
      <c r="I32" s="129"/>
      <c r="J32" s="129" t="s">
        <v>209</v>
      </c>
      <c r="K32" s="129"/>
      <c r="L32" s="93" t="s">
        <v>309</v>
      </c>
    </row>
    <row r="33" spans="2:12" s="90" customFormat="1" ht="18" customHeight="1" x14ac:dyDescent="0.15">
      <c r="B33" s="205"/>
      <c r="C33" s="182"/>
      <c r="D33" s="188"/>
      <c r="E33" s="101" t="s">
        <v>307</v>
      </c>
      <c r="F33" s="129" t="s">
        <v>209</v>
      </c>
      <c r="G33" s="129"/>
      <c r="H33" s="129"/>
      <c r="I33" s="129"/>
      <c r="J33" s="129" t="s">
        <v>209</v>
      </c>
      <c r="K33" s="129"/>
      <c r="L33" s="93" t="s">
        <v>310</v>
      </c>
    </row>
    <row r="34" spans="2:12" s="90" customFormat="1" ht="18" customHeight="1" x14ac:dyDescent="0.15">
      <c r="B34" s="205"/>
      <c r="C34" s="182"/>
      <c r="D34" s="189"/>
      <c r="E34" s="101" t="s">
        <v>289</v>
      </c>
      <c r="F34" s="129" t="s">
        <v>247</v>
      </c>
      <c r="G34" s="129"/>
      <c r="H34" s="129"/>
      <c r="I34" s="129"/>
      <c r="J34" s="129" t="s">
        <v>209</v>
      </c>
      <c r="K34" s="129"/>
      <c r="L34" s="127"/>
    </row>
    <row r="35" spans="2:12" s="90" customFormat="1" ht="18" customHeight="1" x14ac:dyDescent="0.15">
      <c r="B35" s="205"/>
      <c r="C35" s="207" t="s">
        <v>365</v>
      </c>
      <c r="D35" s="190" t="s">
        <v>208</v>
      </c>
      <c r="E35" s="101" t="s">
        <v>220</v>
      </c>
      <c r="F35" s="129" t="s">
        <v>247</v>
      </c>
      <c r="G35" s="129"/>
      <c r="H35" s="129"/>
      <c r="I35" s="129"/>
      <c r="J35" s="129" t="s">
        <v>209</v>
      </c>
      <c r="K35" s="129"/>
      <c r="L35" s="93"/>
    </row>
    <row r="36" spans="2:12" s="90" customFormat="1" ht="18" customHeight="1" x14ac:dyDescent="0.15">
      <c r="B36" s="205"/>
      <c r="C36" s="207"/>
      <c r="D36" s="190"/>
      <c r="E36" s="101" t="s">
        <v>311</v>
      </c>
      <c r="F36" s="129" t="s">
        <v>209</v>
      </c>
      <c r="G36" s="129"/>
      <c r="H36" s="129"/>
      <c r="I36" s="129"/>
      <c r="J36" s="129" t="s">
        <v>209</v>
      </c>
      <c r="K36" s="129"/>
      <c r="L36" s="93"/>
    </row>
    <row r="37" spans="2:12" s="90" customFormat="1" ht="18" customHeight="1" x14ac:dyDescent="0.15">
      <c r="B37" s="205"/>
      <c r="C37" s="207"/>
      <c r="D37" s="190"/>
      <c r="E37" s="101" t="s">
        <v>216</v>
      </c>
      <c r="F37" s="129" t="s">
        <v>247</v>
      </c>
      <c r="G37" s="129"/>
      <c r="H37" s="129"/>
      <c r="I37" s="129"/>
      <c r="J37" s="129" t="s">
        <v>209</v>
      </c>
      <c r="K37" s="129"/>
      <c r="L37" s="127"/>
    </row>
    <row r="38" spans="2:12" s="90" customFormat="1" ht="18" customHeight="1" x14ac:dyDescent="0.15">
      <c r="B38" s="205"/>
      <c r="C38" s="207"/>
      <c r="D38" s="190"/>
      <c r="E38" s="101" t="s">
        <v>293</v>
      </c>
      <c r="F38" s="129" t="s">
        <v>247</v>
      </c>
      <c r="G38" s="129"/>
      <c r="H38" s="129"/>
      <c r="I38" s="129"/>
      <c r="J38" s="129" t="s">
        <v>209</v>
      </c>
      <c r="K38" s="129"/>
      <c r="L38" s="105"/>
    </row>
    <row r="39" spans="2:12" s="90" customFormat="1" ht="18" customHeight="1" x14ac:dyDescent="0.15">
      <c r="B39" s="205"/>
      <c r="C39" s="207" t="s">
        <v>366</v>
      </c>
      <c r="D39" s="190" t="s">
        <v>206</v>
      </c>
      <c r="E39" s="101" t="s">
        <v>304</v>
      </c>
      <c r="F39" s="129" t="s">
        <v>306</v>
      </c>
      <c r="G39" s="129"/>
      <c r="H39" s="129"/>
      <c r="I39" s="129"/>
      <c r="J39" s="129" t="s">
        <v>209</v>
      </c>
      <c r="K39" s="129"/>
      <c r="L39" s="105"/>
    </row>
    <row r="40" spans="2:12" s="90" customFormat="1" ht="18" customHeight="1" x14ac:dyDescent="0.15">
      <c r="B40" s="205"/>
      <c r="C40" s="207"/>
      <c r="D40" s="190"/>
      <c r="E40" s="101" t="s">
        <v>271</v>
      </c>
      <c r="F40" s="129" t="s">
        <v>247</v>
      </c>
      <c r="G40" s="129"/>
      <c r="H40" s="129"/>
      <c r="I40" s="129"/>
      <c r="J40" s="129" t="s">
        <v>209</v>
      </c>
      <c r="K40" s="129"/>
      <c r="L40" s="93"/>
    </row>
    <row r="41" spans="2:12" s="90" customFormat="1" ht="18" customHeight="1" x14ac:dyDescent="0.15">
      <c r="B41" s="205"/>
      <c r="C41" s="207"/>
      <c r="D41" s="190"/>
      <c r="E41" s="101" t="s">
        <v>289</v>
      </c>
      <c r="F41" s="129" t="s">
        <v>247</v>
      </c>
      <c r="G41" s="129"/>
      <c r="H41" s="129"/>
      <c r="I41" s="129"/>
      <c r="J41" s="129" t="s">
        <v>209</v>
      </c>
      <c r="K41" s="129"/>
      <c r="L41" s="127"/>
    </row>
    <row r="42" spans="2:12" s="90" customFormat="1" ht="18" customHeight="1" x14ac:dyDescent="0.15">
      <c r="B42" s="205"/>
      <c r="C42" s="207"/>
      <c r="D42" s="190"/>
      <c r="E42" s="101" t="s">
        <v>293</v>
      </c>
      <c r="F42" s="129" t="s">
        <v>247</v>
      </c>
      <c r="G42" s="129"/>
      <c r="H42" s="129"/>
      <c r="I42" s="129"/>
      <c r="J42" s="129" t="s">
        <v>209</v>
      </c>
      <c r="K42" s="129"/>
      <c r="L42" s="105"/>
    </row>
    <row r="43" spans="2:12" s="90" customFormat="1" ht="18" customHeight="1" x14ac:dyDescent="0.15">
      <c r="B43" s="205"/>
      <c r="C43" s="182" t="s">
        <v>367</v>
      </c>
      <c r="D43" s="187" t="s">
        <v>370</v>
      </c>
      <c r="E43" s="101" t="s">
        <v>349</v>
      </c>
      <c r="F43" s="129" t="s">
        <v>247</v>
      </c>
      <c r="G43" s="129"/>
      <c r="H43" s="129"/>
      <c r="I43" s="129"/>
      <c r="J43" s="129" t="s">
        <v>209</v>
      </c>
      <c r="K43" s="129"/>
      <c r="L43" s="210" t="s">
        <v>368</v>
      </c>
    </row>
    <row r="44" spans="2:12" s="90" customFormat="1" ht="18" customHeight="1" x14ac:dyDescent="0.15">
      <c r="B44" s="205"/>
      <c r="C44" s="182"/>
      <c r="D44" s="188"/>
      <c r="E44" s="101" t="s">
        <v>262</v>
      </c>
      <c r="F44" s="129" t="s">
        <v>247</v>
      </c>
      <c r="G44" s="129"/>
      <c r="H44" s="129"/>
      <c r="I44" s="129"/>
      <c r="J44" s="129" t="s">
        <v>209</v>
      </c>
      <c r="K44" s="129"/>
      <c r="L44" s="211"/>
    </row>
    <row r="45" spans="2:12" s="90" customFormat="1" ht="18" customHeight="1" x14ac:dyDescent="0.15">
      <c r="B45" s="205"/>
      <c r="C45" s="182"/>
      <c r="D45" s="188"/>
      <c r="E45" s="101" t="s">
        <v>263</v>
      </c>
      <c r="F45" s="129" t="s">
        <v>247</v>
      </c>
      <c r="G45" s="129"/>
      <c r="H45" s="129"/>
      <c r="I45" s="129"/>
      <c r="J45" s="129" t="s">
        <v>209</v>
      </c>
      <c r="K45" s="129"/>
      <c r="L45" s="211"/>
    </row>
    <row r="46" spans="2:12" s="90" customFormat="1" ht="18" customHeight="1" x14ac:dyDescent="0.15">
      <c r="B46" s="205"/>
      <c r="C46" s="182"/>
      <c r="D46" s="188"/>
      <c r="E46" s="101" t="s">
        <v>264</v>
      </c>
      <c r="F46" s="129" t="s">
        <v>247</v>
      </c>
      <c r="G46" s="129"/>
      <c r="H46" s="129"/>
      <c r="I46" s="129"/>
      <c r="J46" s="129" t="s">
        <v>209</v>
      </c>
      <c r="K46" s="129"/>
      <c r="L46" s="211"/>
    </row>
    <row r="47" spans="2:12" s="90" customFormat="1" ht="18" customHeight="1" x14ac:dyDescent="0.15">
      <c r="B47" s="205"/>
      <c r="C47" s="182"/>
      <c r="D47" s="188"/>
      <c r="E47" s="101" t="s">
        <v>265</v>
      </c>
      <c r="F47" s="129" t="s">
        <v>247</v>
      </c>
      <c r="G47" s="129"/>
      <c r="H47" s="129"/>
      <c r="I47" s="129"/>
      <c r="J47" s="129" t="s">
        <v>209</v>
      </c>
      <c r="K47" s="129"/>
      <c r="L47" s="211"/>
    </row>
    <row r="48" spans="2:12" s="90" customFormat="1" ht="18" customHeight="1" x14ac:dyDescent="0.15">
      <c r="B48" s="205"/>
      <c r="C48" s="182"/>
      <c r="D48" s="188"/>
      <c r="E48" s="101" t="s">
        <v>299</v>
      </c>
      <c r="F48" s="129" t="s">
        <v>247</v>
      </c>
      <c r="G48" s="129"/>
      <c r="H48" s="129"/>
      <c r="I48" s="129"/>
      <c r="J48" s="129" t="s">
        <v>209</v>
      </c>
      <c r="K48" s="129"/>
      <c r="L48" s="211"/>
    </row>
    <row r="49" spans="2:12" s="90" customFormat="1" ht="18" customHeight="1" x14ac:dyDescent="0.15">
      <c r="B49" s="205"/>
      <c r="C49" s="182"/>
      <c r="D49" s="188"/>
      <c r="E49" s="101" t="s">
        <v>300</v>
      </c>
      <c r="F49" s="129" t="s">
        <v>247</v>
      </c>
      <c r="G49" s="129"/>
      <c r="H49" s="129"/>
      <c r="I49" s="129"/>
      <c r="J49" s="129" t="s">
        <v>209</v>
      </c>
      <c r="K49" s="129"/>
      <c r="L49" s="211"/>
    </row>
    <row r="50" spans="2:12" s="90" customFormat="1" ht="18" customHeight="1" x14ac:dyDescent="0.15">
      <c r="B50" s="205"/>
      <c r="C50" s="182"/>
      <c r="D50" s="188"/>
      <c r="E50" s="101" t="s">
        <v>301</v>
      </c>
      <c r="F50" s="129" t="s">
        <v>247</v>
      </c>
      <c r="G50" s="129"/>
      <c r="H50" s="129"/>
      <c r="I50" s="129"/>
      <c r="J50" s="129" t="s">
        <v>209</v>
      </c>
      <c r="K50" s="129"/>
      <c r="L50" s="211"/>
    </row>
    <row r="51" spans="2:12" s="90" customFormat="1" ht="18" customHeight="1" x14ac:dyDescent="0.15">
      <c r="B51" s="205"/>
      <c r="C51" s="182"/>
      <c r="D51" s="188"/>
      <c r="E51" s="101" t="s">
        <v>302</v>
      </c>
      <c r="F51" s="129" t="s">
        <v>247</v>
      </c>
      <c r="G51" s="129"/>
      <c r="H51" s="129"/>
      <c r="I51" s="129"/>
      <c r="J51" s="129" t="s">
        <v>209</v>
      </c>
      <c r="K51" s="129"/>
      <c r="L51" s="211"/>
    </row>
    <row r="52" spans="2:12" s="90" customFormat="1" ht="18" customHeight="1" x14ac:dyDescent="0.15">
      <c r="B52" s="205"/>
      <c r="C52" s="182"/>
      <c r="D52" s="188"/>
      <c r="E52" s="101" t="s">
        <v>308</v>
      </c>
      <c r="F52" s="129" t="s">
        <v>247</v>
      </c>
      <c r="G52" s="129"/>
      <c r="H52" s="129"/>
      <c r="I52" s="129"/>
      <c r="J52" s="129" t="s">
        <v>209</v>
      </c>
      <c r="K52" s="129"/>
      <c r="L52" s="211"/>
    </row>
    <row r="53" spans="2:12" s="90" customFormat="1" ht="18" customHeight="1" x14ac:dyDescent="0.15">
      <c r="B53" s="205"/>
      <c r="C53" s="182"/>
      <c r="D53" s="188"/>
      <c r="E53" s="101" t="s">
        <v>303</v>
      </c>
      <c r="F53" s="129" t="s">
        <v>247</v>
      </c>
      <c r="G53" s="129"/>
      <c r="H53" s="129"/>
      <c r="I53" s="129"/>
      <c r="J53" s="129" t="s">
        <v>209</v>
      </c>
      <c r="K53" s="129"/>
      <c r="L53" s="211"/>
    </row>
    <row r="54" spans="2:12" s="90" customFormat="1" ht="18" customHeight="1" x14ac:dyDescent="0.15">
      <c r="B54" s="205"/>
      <c r="C54" s="182"/>
      <c r="D54" s="188"/>
      <c r="E54" s="101" t="s">
        <v>307</v>
      </c>
      <c r="F54" s="129" t="s">
        <v>247</v>
      </c>
      <c r="G54" s="129"/>
      <c r="H54" s="129"/>
      <c r="I54" s="129"/>
      <c r="J54" s="129" t="s">
        <v>209</v>
      </c>
      <c r="K54" s="129"/>
      <c r="L54" s="211"/>
    </row>
    <row r="55" spans="2:12" s="90" customFormat="1" ht="18" customHeight="1" thickBot="1" x14ac:dyDescent="0.2">
      <c r="B55" s="206"/>
      <c r="C55" s="183"/>
      <c r="D55" s="203"/>
      <c r="E55" s="102" t="s">
        <v>289</v>
      </c>
      <c r="F55" s="130" t="s">
        <v>247</v>
      </c>
      <c r="G55" s="130"/>
      <c r="H55" s="130"/>
      <c r="I55" s="130"/>
      <c r="J55" s="130" t="s">
        <v>209</v>
      </c>
      <c r="K55" s="130"/>
      <c r="L55" s="212"/>
    </row>
  </sheetData>
  <mergeCells count="14">
    <mergeCell ref="L43:L55"/>
    <mergeCell ref="C22:C34"/>
    <mergeCell ref="D22:D34"/>
    <mergeCell ref="C35:C38"/>
    <mergeCell ref="D35:D38"/>
    <mergeCell ref="C39:C42"/>
    <mergeCell ref="D39:D42"/>
    <mergeCell ref="B5:B55"/>
    <mergeCell ref="C5:C17"/>
    <mergeCell ref="D5:D17"/>
    <mergeCell ref="C18:C21"/>
    <mergeCell ref="D18:D21"/>
    <mergeCell ref="C43:C55"/>
    <mergeCell ref="D43:D55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87EC-DFD7-4E9D-A938-8D32965376F4}">
  <dimension ref="B1:L52"/>
  <sheetViews>
    <sheetView view="pageBreakPreview" zoomScale="85" zoomScaleNormal="100" zoomScaleSheetLayoutView="85" workbookViewId="0">
      <pane ySplit="4" topLeftCell="A5" activePane="bottomLeft" state="frozen"/>
      <selection pane="bottomLeft" activeCell="E9" sqref="E9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90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213" t="s">
        <v>90</v>
      </c>
      <c r="C5" s="216" t="s">
        <v>369</v>
      </c>
      <c r="D5" s="217" t="s">
        <v>194</v>
      </c>
      <c r="E5" s="106" t="s">
        <v>315</v>
      </c>
      <c r="F5" s="128" t="s">
        <v>247</v>
      </c>
      <c r="G5" s="128"/>
      <c r="H5" s="128"/>
      <c r="I5" s="128"/>
      <c r="J5" s="128" t="s">
        <v>209</v>
      </c>
      <c r="K5" s="128"/>
      <c r="L5" s="123"/>
    </row>
    <row r="6" spans="2:12" s="90" customFormat="1" ht="18" customHeight="1" x14ac:dyDescent="0.15">
      <c r="B6" s="214"/>
      <c r="C6" s="207"/>
      <c r="D6" s="190"/>
      <c r="E6" s="101" t="s">
        <v>353</v>
      </c>
      <c r="F6" s="129" t="s">
        <v>247</v>
      </c>
      <c r="G6" s="129"/>
      <c r="H6" s="129"/>
      <c r="I6" s="129"/>
      <c r="J6" s="129" t="s">
        <v>209</v>
      </c>
      <c r="K6" s="129"/>
      <c r="L6" s="93"/>
    </row>
    <row r="7" spans="2:12" s="90" customFormat="1" ht="18" customHeight="1" x14ac:dyDescent="0.15">
      <c r="B7" s="214"/>
      <c r="C7" s="207"/>
      <c r="D7" s="190"/>
      <c r="E7" s="101" t="s">
        <v>273</v>
      </c>
      <c r="F7" s="129" t="s">
        <v>247</v>
      </c>
      <c r="G7" s="129"/>
      <c r="H7" s="129"/>
      <c r="I7" s="129"/>
      <c r="J7" s="129" t="s">
        <v>209</v>
      </c>
      <c r="K7" s="129"/>
      <c r="L7" s="93"/>
    </row>
    <row r="8" spans="2:12" s="90" customFormat="1" ht="18" customHeight="1" x14ac:dyDescent="0.15">
      <c r="B8" s="214"/>
      <c r="C8" s="207"/>
      <c r="D8" s="190"/>
      <c r="E8" s="101" t="s">
        <v>383</v>
      </c>
      <c r="F8" s="129" t="s">
        <v>209</v>
      </c>
      <c r="G8" s="129"/>
      <c r="H8" s="129"/>
      <c r="I8" s="129"/>
      <c r="J8" s="129" t="s">
        <v>209</v>
      </c>
      <c r="K8" s="129"/>
      <c r="L8" s="93"/>
    </row>
    <row r="9" spans="2:12" s="90" customFormat="1" ht="18" customHeight="1" x14ac:dyDescent="0.15">
      <c r="B9" s="214"/>
      <c r="C9" s="207"/>
      <c r="D9" s="190"/>
      <c r="E9" s="101" t="s">
        <v>382</v>
      </c>
      <c r="F9" s="129" t="s">
        <v>247</v>
      </c>
      <c r="G9" s="129"/>
      <c r="H9" s="129"/>
      <c r="I9" s="129"/>
      <c r="J9" s="129" t="s">
        <v>209</v>
      </c>
      <c r="K9" s="129"/>
      <c r="L9" s="93"/>
    </row>
    <row r="10" spans="2:12" s="90" customFormat="1" ht="18" customHeight="1" x14ac:dyDescent="0.15">
      <c r="B10" s="214"/>
      <c r="C10" s="207"/>
      <c r="D10" s="190"/>
      <c r="E10" s="101" t="s">
        <v>384</v>
      </c>
      <c r="F10" s="129" t="s">
        <v>209</v>
      </c>
      <c r="G10" s="129"/>
      <c r="H10" s="129"/>
      <c r="I10" s="129"/>
      <c r="J10" s="129" t="s">
        <v>209</v>
      </c>
      <c r="K10" s="129"/>
      <c r="L10" s="127"/>
    </row>
    <row r="11" spans="2:12" s="90" customFormat="1" ht="18" customHeight="1" x14ac:dyDescent="0.15">
      <c r="B11" s="214"/>
      <c r="C11" s="207"/>
      <c r="D11" s="190"/>
      <c r="E11" s="101" t="s">
        <v>254</v>
      </c>
      <c r="F11" s="129" t="s">
        <v>247</v>
      </c>
      <c r="G11" s="129"/>
      <c r="H11" s="129"/>
      <c r="I11" s="129"/>
      <c r="J11" s="129" t="s">
        <v>209</v>
      </c>
      <c r="K11" s="129"/>
      <c r="L11" s="127"/>
    </row>
    <row r="12" spans="2:12" s="90" customFormat="1" ht="18" customHeight="1" x14ac:dyDescent="0.15">
      <c r="B12" s="214"/>
      <c r="C12" s="207"/>
      <c r="D12" s="190"/>
      <c r="E12" s="112" t="s">
        <v>385</v>
      </c>
      <c r="F12" s="129" t="s">
        <v>247</v>
      </c>
      <c r="G12" s="129"/>
      <c r="H12" s="129"/>
      <c r="I12" s="129"/>
      <c r="J12" s="129" t="s">
        <v>209</v>
      </c>
      <c r="K12" s="129"/>
      <c r="L12" s="93"/>
    </row>
    <row r="13" spans="2:12" s="90" customFormat="1" ht="18" customHeight="1" x14ac:dyDescent="0.15">
      <c r="B13" s="214"/>
      <c r="C13" s="207"/>
      <c r="D13" s="190"/>
      <c r="E13" s="112" t="s">
        <v>386</v>
      </c>
      <c r="F13" s="129" t="s">
        <v>247</v>
      </c>
      <c r="G13" s="129"/>
      <c r="H13" s="129"/>
      <c r="I13" s="129"/>
      <c r="J13" s="129" t="s">
        <v>209</v>
      </c>
      <c r="K13" s="129"/>
      <c r="L13" s="127"/>
    </row>
    <row r="14" spans="2:12" s="90" customFormat="1" ht="18" customHeight="1" x14ac:dyDescent="0.15">
      <c r="B14" s="214"/>
      <c r="C14" s="207"/>
      <c r="D14" s="190"/>
      <c r="E14" s="101" t="s">
        <v>289</v>
      </c>
      <c r="F14" s="129" t="s">
        <v>247</v>
      </c>
      <c r="G14" s="129"/>
      <c r="H14" s="129"/>
      <c r="I14" s="129"/>
      <c r="J14" s="129" t="s">
        <v>209</v>
      </c>
      <c r="K14" s="129"/>
      <c r="L14" s="93"/>
    </row>
    <row r="15" spans="2:12" s="90" customFormat="1" ht="18" customHeight="1" x14ac:dyDescent="0.15">
      <c r="B15" s="214"/>
      <c r="C15" s="207" t="s">
        <v>372</v>
      </c>
      <c r="D15" s="190" t="s">
        <v>371</v>
      </c>
      <c r="E15" s="101" t="s">
        <v>349</v>
      </c>
      <c r="F15" s="129" t="s">
        <v>247</v>
      </c>
      <c r="G15" s="129"/>
      <c r="H15" s="129"/>
      <c r="I15" s="129"/>
      <c r="J15" s="129" t="s">
        <v>209</v>
      </c>
      <c r="K15" s="129"/>
      <c r="L15" s="93"/>
    </row>
    <row r="16" spans="2:12" s="90" customFormat="1" ht="18" customHeight="1" x14ac:dyDescent="0.15">
      <c r="B16" s="214"/>
      <c r="C16" s="207"/>
      <c r="D16" s="190"/>
      <c r="E16" s="101" t="s">
        <v>273</v>
      </c>
      <c r="F16" s="129" t="s">
        <v>247</v>
      </c>
      <c r="G16" s="129"/>
      <c r="H16" s="129"/>
      <c r="I16" s="129"/>
      <c r="J16" s="129" t="s">
        <v>209</v>
      </c>
      <c r="K16" s="129"/>
      <c r="L16" s="127"/>
    </row>
    <row r="17" spans="2:12" s="90" customFormat="1" ht="18" customHeight="1" x14ac:dyDescent="0.15">
      <c r="B17" s="214"/>
      <c r="C17" s="207"/>
      <c r="D17" s="190"/>
      <c r="E17" s="101" t="s">
        <v>404</v>
      </c>
      <c r="F17" s="129" t="s">
        <v>209</v>
      </c>
      <c r="G17" s="129"/>
      <c r="H17" s="129"/>
      <c r="I17" s="129"/>
      <c r="J17" s="129" t="s">
        <v>209</v>
      </c>
      <c r="K17" s="129"/>
      <c r="L17" s="93"/>
    </row>
    <row r="18" spans="2:12" s="90" customFormat="1" ht="18" customHeight="1" x14ac:dyDescent="0.15">
      <c r="B18" s="214"/>
      <c r="C18" s="207"/>
      <c r="D18" s="190"/>
      <c r="E18" s="101" t="s">
        <v>300</v>
      </c>
      <c r="F18" s="129" t="s">
        <v>247</v>
      </c>
      <c r="G18" s="129"/>
      <c r="H18" s="129"/>
      <c r="I18" s="129"/>
      <c r="J18" s="129" t="s">
        <v>209</v>
      </c>
      <c r="K18" s="129"/>
      <c r="L18" s="93"/>
    </row>
    <row r="19" spans="2:12" s="90" customFormat="1" ht="18" customHeight="1" x14ac:dyDescent="0.15">
      <c r="B19" s="214"/>
      <c r="C19" s="207"/>
      <c r="D19" s="190"/>
      <c r="E19" s="101" t="s">
        <v>303</v>
      </c>
      <c r="F19" s="129" t="s">
        <v>247</v>
      </c>
      <c r="G19" s="129"/>
      <c r="H19" s="129"/>
      <c r="I19" s="129"/>
      <c r="J19" s="129" t="s">
        <v>209</v>
      </c>
      <c r="K19" s="129"/>
      <c r="L19" s="93"/>
    </row>
    <row r="20" spans="2:12" s="90" customFormat="1" ht="18" customHeight="1" x14ac:dyDescent="0.15">
      <c r="B20" s="214"/>
      <c r="C20" s="207"/>
      <c r="D20" s="190"/>
      <c r="E20" s="101" t="s">
        <v>307</v>
      </c>
      <c r="F20" s="129" t="s">
        <v>247</v>
      </c>
      <c r="G20" s="129"/>
      <c r="H20" s="129"/>
      <c r="I20" s="129"/>
      <c r="J20" s="129" t="s">
        <v>209</v>
      </c>
      <c r="K20" s="129"/>
      <c r="L20" s="93"/>
    </row>
    <row r="21" spans="2:12" s="90" customFormat="1" ht="37.5" x14ac:dyDescent="0.15">
      <c r="B21" s="214"/>
      <c r="C21" s="207"/>
      <c r="D21" s="190"/>
      <c r="E21" s="125" t="s">
        <v>405</v>
      </c>
      <c r="F21" s="129" t="s">
        <v>209</v>
      </c>
      <c r="G21" s="129"/>
      <c r="H21" s="129"/>
      <c r="I21" s="129"/>
      <c r="J21" s="129" t="s">
        <v>209</v>
      </c>
      <c r="K21" s="129"/>
      <c r="L21" s="105"/>
    </row>
    <row r="22" spans="2:12" s="90" customFormat="1" ht="18" customHeight="1" x14ac:dyDescent="0.15">
      <c r="B22" s="214"/>
      <c r="C22" s="207"/>
      <c r="D22" s="190"/>
      <c r="E22" s="101" t="s">
        <v>442</v>
      </c>
      <c r="F22" s="129" t="s">
        <v>247</v>
      </c>
      <c r="G22" s="129"/>
      <c r="H22" s="129"/>
      <c r="I22" s="129"/>
      <c r="J22" s="129" t="s">
        <v>209</v>
      </c>
      <c r="K22" s="129"/>
      <c r="L22" s="93"/>
    </row>
    <row r="23" spans="2:12" s="90" customFormat="1" ht="18" customHeight="1" x14ac:dyDescent="0.15">
      <c r="B23" s="214"/>
      <c r="C23" s="207"/>
      <c r="D23" s="190"/>
      <c r="E23" s="101" t="s">
        <v>394</v>
      </c>
      <c r="F23" s="129" t="s">
        <v>247</v>
      </c>
      <c r="G23" s="129"/>
      <c r="H23" s="129"/>
      <c r="I23" s="129"/>
      <c r="J23" s="129" t="s">
        <v>209</v>
      </c>
      <c r="K23" s="129"/>
      <c r="L23" s="93"/>
    </row>
    <row r="24" spans="2:12" s="90" customFormat="1" ht="18" customHeight="1" x14ac:dyDescent="0.15">
      <c r="B24" s="214"/>
      <c r="C24" s="207"/>
      <c r="D24" s="190"/>
      <c r="E24" s="101" t="s">
        <v>395</v>
      </c>
      <c r="F24" s="129" t="s">
        <v>247</v>
      </c>
      <c r="G24" s="129"/>
      <c r="H24" s="129"/>
      <c r="I24" s="129"/>
      <c r="J24" s="129" t="s">
        <v>209</v>
      </c>
      <c r="K24" s="129"/>
      <c r="L24" s="93"/>
    </row>
    <row r="25" spans="2:12" s="90" customFormat="1" ht="18" customHeight="1" x14ac:dyDescent="0.15">
      <c r="B25" s="214"/>
      <c r="C25" s="207"/>
      <c r="D25" s="190"/>
      <c r="E25" s="112" t="s">
        <v>385</v>
      </c>
      <c r="F25" s="129" t="s">
        <v>247</v>
      </c>
      <c r="G25" s="129"/>
      <c r="H25" s="129"/>
      <c r="I25" s="129"/>
      <c r="J25" s="129" t="s">
        <v>209</v>
      </c>
      <c r="K25" s="129"/>
      <c r="L25" s="105"/>
    </row>
    <row r="26" spans="2:12" s="90" customFormat="1" ht="18" customHeight="1" x14ac:dyDescent="0.15">
      <c r="B26" s="214"/>
      <c r="C26" s="207"/>
      <c r="D26" s="190"/>
      <c r="E26" s="101" t="s">
        <v>387</v>
      </c>
      <c r="F26" s="129" t="s">
        <v>247</v>
      </c>
      <c r="G26" s="129"/>
      <c r="H26" s="129"/>
      <c r="I26" s="129"/>
      <c r="J26" s="129" t="s">
        <v>209</v>
      </c>
      <c r="K26" s="129"/>
      <c r="L26" s="93"/>
    </row>
    <row r="27" spans="2:12" s="90" customFormat="1" ht="18" customHeight="1" x14ac:dyDescent="0.15">
      <c r="B27" s="214"/>
      <c r="C27" s="207"/>
      <c r="D27" s="190"/>
      <c r="E27" s="101" t="s">
        <v>386</v>
      </c>
      <c r="F27" s="129" t="s">
        <v>247</v>
      </c>
      <c r="G27" s="129"/>
      <c r="H27" s="129"/>
      <c r="I27" s="129"/>
      <c r="J27" s="129" t="s">
        <v>209</v>
      </c>
      <c r="K27" s="129"/>
      <c r="L27" s="93"/>
    </row>
    <row r="28" spans="2:12" s="90" customFormat="1" ht="18" customHeight="1" x14ac:dyDescent="0.15">
      <c r="B28" s="214"/>
      <c r="C28" s="207"/>
      <c r="D28" s="190"/>
      <c r="E28" s="101" t="s">
        <v>317</v>
      </c>
      <c r="F28" s="129" t="s">
        <v>209</v>
      </c>
      <c r="G28" s="129"/>
      <c r="H28" s="129"/>
      <c r="I28" s="129"/>
      <c r="J28" s="129" t="s">
        <v>209</v>
      </c>
      <c r="K28" s="129"/>
      <c r="L28" s="93"/>
    </row>
    <row r="29" spans="2:12" s="90" customFormat="1" ht="18" customHeight="1" x14ac:dyDescent="0.15">
      <c r="B29" s="214"/>
      <c r="C29" s="207"/>
      <c r="D29" s="190"/>
      <c r="E29" s="101" t="s">
        <v>356</v>
      </c>
      <c r="F29" s="129" t="s">
        <v>209</v>
      </c>
      <c r="G29" s="129"/>
      <c r="H29" s="129"/>
      <c r="I29" s="129"/>
      <c r="J29" s="129" t="s">
        <v>209</v>
      </c>
      <c r="K29" s="129"/>
      <c r="L29" s="93"/>
    </row>
    <row r="30" spans="2:12" s="90" customFormat="1" ht="18" customHeight="1" x14ac:dyDescent="0.15">
      <c r="B30" s="214"/>
      <c r="C30" s="207"/>
      <c r="D30" s="190"/>
      <c r="E30" s="101" t="s">
        <v>357</v>
      </c>
      <c r="F30" s="129" t="s">
        <v>209</v>
      </c>
      <c r="G30" s="129"/>
      <c r="H30" s="129"/>
      <c r="I30" s="129"/>
      <c r="J30" s="129" t="s">
        <v>209</v>
      </c>
      <c r="K30" s="129"/>
      <c r="L30" s="115" t="s">
        <v>392</v>
      </c>
    </row>
    <row r="31" spans="2:12" s="90" customFormat="1" ht="18" customHeight="1" x14ac:dyDescent="0.15">
      <c r="B31" s="214"/>
      <c r="C31" s="207"/>
      <c r="D31" s="190"/>
      <c r="E31" s="101" t="s">
        <v>393</v>
      </c>
      <c r="F31" s="129" t="s">
        <v>247</v>
      </c>
      <c r="G31" s="129"/>
      <c r="H31" s="129"/>
      <c r="I31" s="129"/>
      <c r="J31" s="129" t="s">
        <v>209</v>
      </c>
      <c r="K31" s="129"/>
      <c r="L31" s="105" t="s">
        <v>406</v>
      </c>
    </row>
    <row r="32" spans="2:12" s="90" customFormat="1" ht="18" customHeight="1" x14ac:dyDescent="0.15">
      <c r="B32" s="214"/>
      <c r="C32" s="207"/>
      <c r="D32" s="190"/>
      <c r="E32" s="101" t="s">
        <v>355</v>
      </c>
      <c r="F32" s="129" t="s">
        <v>247</v>
      </c>
      <c r="G32" s="129"/>
      <c r="H32" s="129"/>
      <c r="I32" s="129"/>
      <c r="J32" s="129" t="s">
        <v>209</v>
      </c>
      <c r="K32" s="129"/>
      <c r="L32" s="105" t="s">
        <v>406</v>
      </c>
    </row>
    <row r="33" spans="2:12" s="90" customFormat="1" ht="18" customHeight="1" x14ac:dyDescent="0.15">
      <c r="B33" s="214"/>
      <c r="C33" s="207" t="s">
        <v>8</v>
      </c>
      <c r="D33" s="190" t="s">
        <v>193</v>
      </c>
      <c r="E33" s="101" t="s">
        <v>349</v>
      </c>
      <c r="F33" s="129" t="s">
        <v>247</v>
      </c>
      <c r="G33" s="129"/>
      <c r="H33" s="129"/>
      <c r="I33" s="129"/>
      <c r="J33" s="129" t="s">
        <v>209</v>
      </c>
      <c r="K33" s="129"/>
      <c r="L33" s="105"/>
    </row>
    <row r="34" spans="2:12" s="90" customFormat="1" ht="18" customHeight="1" x14ac:dyDescent="0.15">
      <c r="B34" s="214"/>
      <c r="C34" s="207"/>
      <c r="D34" s="190"/>
      <c r="E34" s="101" t="s">
        <v>273</v>
      </c>
      <c r="F34" s="129" t="s">
        <v>247</v>
      </c>
      <c r="G34" s="129"/>
      <c r="H34" s="129"/>
      <c r="I34" s="129"/>
      <c r="J34" s="129" t="s">
        <v>209</v>
      </c>
      <c r="K34" s="129"/>
      <c r="L34" s="93"/>
    </row>
    <row r="35" spans="2:12" s="90" customFormat="1" ht="18" customHeight="1" x14ac:dyDescent="0.15">
      <c r="B35" s="214"/>
      <c r="C35" s="207"/>
      <c r="D35" s="190"/>
      <c r="E35" s="112" t="s">
        <v>258</v>
      </c>
      <c r="F35" s="113" t="s">
        <v>247</v>
      </c>
      <c r="G35" s="114"/>
      <c r="H35" s="114"/>
      <c r="I35" s="114"/>
      <c r="J35" s="114" t="s">
        <v>209</v>
      </c>
      <c r="K35" s="113"/>
      <c r="L35" s="127" t="s">
        <v>259</v>
      </c>
    </row>
    <row r="36" spans="2:12" s="90" customFormat="1" ht="18" customHeight="1" x14ac:dyDescent="0.15">
      <c r="B36" s="214"/>
      <c r="C36" s="207"/>
      <c r="D36" s="190"/>
      <c r="E36" s="101" t="s">
        <v>407</v>
      </c>
      <c r="F36" s="129" t="s">
        <v>247</v>
      </c>
      <c r="G36" s="129"/>
      <c r="H36" s="129"/>
      <c r="I36" s="129"/>
      <c r="J36" s="129" t="s">
        <v>209</v>
      </c>
      <c r="K36" s="129"/>
      <c r="L36" s="127"/>
    </row>
    <row r="37" spans="2:12" s="90" customFormat="1" ht="18" customHeight="1" x14ac:dyDescent="0.15">
      <c r="B37" s="214"/>
      <c r="C37" s="207"/>
      <c r="D37" s="190"/>
      <c r="E37" s="101" t="s">
        <v>408</v>
      </c>
      <c r="F37" s="129" t="s">
        <v>209</v>
      </c>
      <c r="G37" s="129"/>
      <c r="H37" s="129"/>
      <c r="I37" s="129"/>
      <c r="J37" s="129" t="s">
        <v>209</v>
      </c>
      <c r="K37" s="129"/>
      <c r="L37" s="93"/>
    </row>
    <row r="38" spans="2:12" s="90" customFormat="1" ht="18" customHeight="1" x14ac:dyDescent="0.15">
      <c r="B38" s="214"/>
      <c r="C38" s="207"/>
      <c r="D38" s="190"/>
      <c r="E38" s="101" t="s">
        <v>293</v>
      </c>
      <c r="F38" s="129" t="s">
        <v>247</v>
      </c>
      <c r="G38" s="129"/>
      <c r="H38" s="129"/>
      <c r="I38" s="129"/>
      <c r="J38" s="129" t="s">
        <v>209</v>
      </c>
      <c r="K38" s="129"/>
      <c r="L38" s="127"/>
    </row>
    <row r="39" spans="2:12" s="90" customFormat="1" ht="18" customHeight="1" x14ac:dyDescent="0.15">
      <c r="B39" s="214"/>
      <c r="C39" s="207" t="s">
        <v>373</v>
      </c>
      <c r="D39" s="190" t="s">
        <v>376</v>
      </c>
      <c r="E39" s="101" t="s">
        <v>349</v>
      </c>
      <c r="F39" s="129" t="s">
        <v>247</v>
      </c>
      <c r="G39" s="129"/>
      <c r="H39" s="129"/>
      <c r="I39" s="129"/>
      <c r="J39" s="129" t="s">
        <v>209</v>
      </c>
      <c r="K39" s="129"/>
      <c r="L39" s="218" t="s">
        <v>410</v>
      </c>
    </row>
    <row r="40" spans="2:12" s="90" customFormat="1" ht="18" customHeight="1" x14ac:dyDescent="0.15">
      <c r="B40" s="214"/>
      <c r="C40" s="207"/>
      <c r="D40" s="190"/>
      <c r="E40" s="101" t="s">
        <v>273</v>
      </c>
      <c r="F40" s="129" t="s">
        <v>247</v>
      </c>
      <c r="G40" s="129"/>
      <c r="H40" s="129"/>
      <c r="I40" s="129"/>
      <c r="J40" s="129" t="s">
        <v>209</v>
      </c>
      <c r="K40" s="129"/>
      <c r="L40" s="218"/>
    </row>
    <row r="41" spans="2:12" s="90" customFormat="1" ht="18" customHeight="1" x14ac:dyDescent="0.15">
      <c r="B41" s="214"/>
      <c r="C41" s="207"/>
      <c r="D41" s="190"/>
      <c r="E41" s="112" t="s">
        <v>258</v>
      </c>
      <c r="F41" s="113" t="s">
        <v>247</v>
      </c>
      <c r="G41" s="114"/>
      <c r="H41" s="114"/>
      <c r="I41" s="114"/>
      <c r="J41" s="114" t="s">
        <v>209</v>
      </c>
      <c r="K41" s="113"/>
      <c r="L41" s="218"/>
    </row>
    <row r="42" spans="2:12" s="90" customFormat="1" ht="18" customHeight="1" x14ac:dyDescent="0.15">
      <c r="B42" s="214"/>
      <c r="C42" s="207"/>
      <c r="D42" s="190"/>
      <c r="E42" s="101" t="s">
        <v>407</v>
      </c>
      <c r="F42" s="129" t="s">
        <v>247</v>
      </c>
      <c r="G42" s="129"/>
      <c r="H42" s="129"/>
      <c r="I42" s="129"/>
      <c r="J42" s="129" t="s">
        <v>209</v>
      </c>
      <c r="K42" s="129"/>
      <c r="L42" s="218"/>
    </row>
    <row r="43" spans="2:12" s="90" customFormat="1" ht="18" customHeight="1" x14ac:dyDescent="0.15">
      <c r="B43" s="214"/>
      <c r="C43" s="207"/>
      <c r="D43" s="190"/>
      <c r="E43" s="101" t="s">
        <v>408</v>
      </c>
      <c r="F43" s="129" t="s">
        <v>209</v>
      </c>
      <c r="G43" s="129"/>
      <c r="H43" s="129"/>
      <c r="I43" s="129"/>
      <c r="J43" s="129" t="s">
        <v>209</v>
      </c>
      <c r="K43" s="129"/>
      <c r="L43" s="218"/>
    </row>
    <row r="44" spans="2:12" s="90" customFormat="1" ht="18" customHeight="1" x14ac:dyDescent="0.15">
      <c r="B44" s="214"/>
      <c r="C44" s="207"/>
      <c r="D44" s="190"/>
      <c r="E44" s="101" t="s">
        <v>293</v>
      </c>
      <c r="F44" s="129" t="s">
        <v>247</v>
      </c>
      <c r="G44" s="129"/>
      <c r="H44" s="129"/>
      <c r="I44" s="129"/>
      <c r="J44" s="129" t="s">
        <v>209</v>
      </c>
      <c r="K44" s="129"/>
      <c r="L44" s="218"/>
    </row>
    <row r="45" spans="2:12" s="90" customFormat="1" ht="18" customHeight="1" x14ac:dyDescent="0.15">
      <c r="B45" s="214"/>
      <c r="C45" s="207"/>
      <c r="D45" s="190"/>
      <c r="E45" s="101" t="s">
        <v>409</v>
      </c>
      <c r="F45" s="129" t="s">
        <v>247</v>
      </c>
      <c r="G45" s="129"/>
      <c r="H45" s="129"/>
      <c r="I45" s="129"/>
      <c r="J45" s="129" t="s">
        <v>209</v>
      </c>
      <c r="K45" s="129"/>
      <c r="L45" s="93"/>
    </row>
    <row r="46" spans="2:12" s="90" customFormat="1" ht="18" customHeight="1" x14ac:dyDescent="0.15">
      <c r="B46" s="214"/>
      <c r="C46" s="207"/>
      <c r="D46" s="190"/>
      <c r="E46" s="101" t="s">
        <v>351</v>
      </c>
      <c r="F46" s="129" t="s">
        <v>247</v>
      </c>
      <c r="G46" s="129"/>
      <c r="H46" s="129"/>
      <c r="I46" s="129"/>
      <c r="J46" s="129" t="s">
        <v>209</v>
      </c>
      <c r="K46" s="129"/>
      <c r="L46" s="115" t="s">
        <v>352</v>
      </c>
    </row>
    <row r="47" spans="2:12" s="90" customFormat="1" ht="18" customHeight="1" x14ac:dyDescent="0.15">
      <c r="B47" s="214"/>
      <c r="C47" s="207" t="s">
        <v>374</v>
      </c>
      <c r="D47" s="190" t="s">
        <v>377</v>
      </c>
      <c r="E47" s="101" t="s">
        <v>220</v>
      </c>
      <c r="F47" s="129" t="s">
        <v>247</v>
      </c>
      <c r="G47" s="129"/>
      <c r="H47" s="129"/>
      <c r="I47" s="129"/>
      <c r="J47" s="129" t="s">
        <v>209</v>
      </c>
      <c r="K47" s="129"/>
      <c r="L47" s="105"/>
    </row>
    <row r="48" spans="2:12" s="90" customFormat="1" ht="18" customHeight="1" x14ac:dyDescent="0.15">
      <c r="B48" s="214"/>
      <c r="C48" s="207"/>
      <c r="D48" s="190"/>
      <c r="E48" s="101" t="s">
        <v>411</v>
      </c>
      <c r="F48" s="129" t="s">
        <v>247</v>
      </c>
      <c r="G48" s="129"/>
      <c r="H48" s="129"/>
      <c r="I48" s="129"/>
      <c r="J48" s="129" t="s">
        <v>209</v>
      </c>
      <c r="K48" s="129"/>
      <c r="L48" s="93"/>
    </row>
    <row r="49" spans="2:12" s="90" customFormat="1" ht="18" customHeight="1" x14ac:dyDescent="0.15">
      <c r="B49" s="214"/>
      <c r="C49" s="207"/>
      <c r="D49" s="190"/>
      <c r="E49" s="101" t="s">
        <v>351</v>
      </c>
      <c r="F49" s="129" t="s">
        <v>247</v>
      </c>
      <c r="G49" s="129"/>
      <c r="H49" s="129"/>
      <c r="I49" s="129"/>
      <c r="J49" s="129" t="s">
        <v>209</v>
      </c>
      <c r="K49" s="129"/>
      <c r="L49" s="127"/>
    </row>
    <row r="50" spans="2:12" s="90" customFormat="1" ht="18" customHeight="1" x14ac:dyDescent="0.15">
      <c r="B50" s="214"/>
      <c r="C50" s="207"/>
      <c r="D50" s="190"/>
      <c r="E50" s="101" t="s">
        <v>294</v>
      </c>
      <c r="F50" s="129" t="s">
        <v>247</v>
      </c>
      <c r="G50" s="129"/>
      <c r="H50" s="129"/>
      <c r="I50" s="129"/>
      <c r="J50" s="129" t="s">
        <v>209</v>
      </c>
      <c r="K50" s="129"/>
      <c r="L50" s="105"/>
    </row>
    <row r="51" spans="2:12" s="90" customFormat="1" ht="18" customHeight="1" x14ac:dyDescent="0.15">
      <c r="B51" s="214"/>
      <c r="C51" s="207" t="s">
        <v>375</v>
      </c>
      <c r="D51" s="190" t="s">
        <v>378</v>
      </c>
      <c r="E51" s="101" t="s">
        <v>220</v>
      </c>
      <c r="F51" s="129" t="s">
        <v>247</v>
      </c>
      <c r="G51" s="129"/>
      <c r="H51" s="129"/>
      <c r="I51" s="129"/>
      <c r="J51" s="129" t="s">
        <v>209</v>
      </c>
      <c r="K51" s="129"/>
      <c r="L51" s="93"/>
    </row>
    <row r="52" spans="2:12" s="90" customFormat="1" ht="18" customHeight="1" thickBot="1" x14ac:dyDescent="0.2">
      <c r="B52" s="215"/>
      <c r="C52" s="208"/>
      <c r="D52" s="209"/>
      <c r="E52" s="102" t="s">
        <v>293</v>
      </c>
      <c r="F52" s="130" t="s">
        <v>247</v>
      </c>
      <c r="G52" s="130"/>
      <c r="H52" s="130"/>
      <c r="I52" s="130"/>
      <c r="J52" s="130" t="s">
        <v>209</v>
      </c>
      <c r="K52" s="130"/>
      <c r="L52" s="126"/>
    </row>
  </sheetData>
  <mergeCells count="14">
    <mergeCell ref="L39:L44"/>
    <mergeCell ref="C47:C50"/>
    <mergeCell ref="D47:D50"/>
    <mergeCell ref="C51:C52"/>
    <mergeCell ref="D51:D52"/>
    <mergeCell ref="B5:B52"/>
    <mergeCell ref="C5:C14"/>
    <mergeCell ref="D5:D14"/>
    <mergeCell ref="C15:C32"/>
    <mergeCell ref="D15:D32"/>
    <mergeCell ref="C33:C38"/>
    <mergeCell ref="D33:D38"/>
    <mergeCell ref="C39:C46"/>
    <mergeCell ref="D39:D46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342E-CF11-4142-A00A-EAFD83BAE068}">
  <dimension ref="B1:L114"/>
  <sheetViews>
    <sheetView view="pageBreakPreview" zoomScale="85" zoomScaleNormal="100" zoomScaleSheetLayoutView="85" workbookViewId="0">
      <pane ySplit="4" topLeftCell="A5" activePane="bottomLeft" state="frozen"/>
      <selection pane="bottomLeft" activeCell="F10" sqref="F10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489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94" t="s">
        <v>412</v>
      </c>
      <c r="C5" s="216" t="s">
        <v>413</v>
      </c>
      <c r="D5" s="217" t="s">
        <v>414</v>
      </c>
      <c r="E5" s="106" t="s">
        <v>315</v>
      </c>
      <c r="F5" s="128" t="s">
        <v>247</v>
      </c>
      <c r="G5" s="128"/>
      <c r="H5" s="128"/>
      <c r="I5" s="128"/>
      <c r="J5" s="128" t="s">
        <v>209</v>
      </c>
      <c r="K5" s="128"/>
      <c r="L5" s="123"/>
    </row>
    <row r="6" spans="2:12" s="90" customFormat="1" ht="18" customHeight="1" x14ac:dyDescent="0.15">
      <c r="B6" s="195"/>
      <c r="C6" s="207"/>
      <c r="D6" s="190"/>
      <c r="E6" s="101" t="s">
        <v>273</v>
      </c>
      <c r="F6" s="129" t="s">
        <v>247</v>
      </c>
      <c r="G6" s="129"/>
      <c r="H6" s="129"/>
      <c r="I6" s="129"/>
      <c r="J6" s="129" t="s">
        <v>209</v>
      </c>
      <c r="K6" s="129"/>
      <c r="L6" s="93"/>
    </row>
    <row r="7" spans="2:12" s="90" customFormat="1" ht="18" customHeight="1" x14ac:dyDescent="0.15">
      <c r="B7" s="195"/>
      <c r="C7" s="207"/>
      <c r="D7" s="190"/>
      <c r="E7" s="101" t="s">
        <v>415</v>
      </c>
      <c r="F7" s="129" t="s">
        <v>209</v>
      </c>
      <c r="G7" s="129"/>
      <c r="H7" s="129"/>
      <c r="I7" s="129"/>
      <c r="J7" s="129" t="s">
        <v>209</v>
      </c>
      <c r="K7" s="129"/>
      <c r="L7" s="93"/>
    </row>
    <row r="8" spans="2:12" s="90" customFormat="1" ht="18" customHeight="1" x14ac:dyDescent="0.15">
      <c r="B8" s="195"/>
      <c r="C8" s="207"/>
      <c r="D8" s="190"/>
      <c r="E8" s="101" t="s">
        <v>416</v>
      </c>
      <c r="F8" s="129" t="s">
        <v>209</v>
      </c>
      <c r="G8" s="129"/>
      <c r="H8" s="129"/>
      <c r="I8" s="129"/>
      <c r="J8" s="129" t="s">
        <v>209</v>
      </c>
      <c r="K8" s="129"/>
      <c r="L8" s="93"/>
    </row>
    <row r="9" spans="2:12" s="90" customFormat="1" ht="18" customHeight="1" x14ac:dyDescent="0.15">
      <c r="B9" s="195"/>
      <c r="C9" s="207"/>
      <c r="D9" s="190"/>
      <c r="E9" s="101" t="s">
        <v>417</v>
      </c>
      <c r="F9" s="129" t="s">
        <v>209</v>
      </c>
      <c r="G9" s="129"/>
      <c r="H9" s="129"/>
      <c r="I9" s="129"/>
      <c r="J9" s="129" t="s">
        <v>209</v>
      </c>
      <c r="K9" s="129"/>
      <c r="L9" s="127"/>
    </row>
    <row r="10" spans="2:12" s="90" customFormat="1" ht="18" customHeight="1" x14ac:dyDescent="0.15">
      <c r="B10" s="195"/>
      <c r="C10" s="207"/>
      <c r="D10" s="190"/>
      <c r="E10" s="101" t="s">
        <v>418</v>
      </c>
      <c r="F10" s="129" t="s">
        <v>209</v>
      </c>
      <c r="G10" s="129"/>
      <c r="H10" s="129"/>
      <c r="I10" s="129"/>
      <c r="J10" s="129" t="s">
        <v>209</v>
      </c>
      <c r="K10" s="129"/>
      <c r="L10" s="127"/>
    </row>
    <row r="11" spans="2:12" s="90" customFormat="1" ht="18" customHeight="1" x14ac:dyDescent="0.15">
      <c r="B11" s="195"/>
      <c r="C11" s="207" t="s">
        <v>419</v>
      </c>
      <c r="D11" s="190" t="s">
        <v>420</v>
      </c>
      <c r="E11" s="101" t="s">
        <v>349</v>
      </c>
      <c r="F11" s="129" t="s">
        <v>247</v>
      </c>
      <c r="G11" s="129"/>
      <c r="H11" s="129"/>
      <c r="I11" s="129"/>
      <c r="J11" s="129" t="s">
        <v>209</v>
      </c>
      <c r="K11" s="129"/>
      <c r="L11" s="93"/>
    </row>
    <row r="12" spans="2:12" s="90" customFormat="1" ht="18" customHeight="1" x14ac:dyDescent="0.15">
      <c r="B12" s="195"/>
      <c r="C12" s="207"/>
      <c r="D12" s="190"/>
      <c r="E12" s="101" t="s">
        <v>273</v>
      </c>
      <c r="F12" s="129" t="s">
        <v>247</v>
      </c>
      <c r="G12" s="129"/>
      <c r="H12" s="129"/>
      <c r="I12" s="129"/>
      <c r="J12" s="129" t="s">
        <v>209</v>
      </c>
      <c r="K12" s="129"/>
      <c r="L12" s="127"/>
    </row>
    <row r="13" spans="2:12" s="90" customFormat="1" ht="18" customHeight="1" x14ac:dyDescent="0.15">
      <c r="B13" s="195"/>
      <c r="C13" s="207"/>
      <c r="D13" s="190"/>
      <c r="E13" s="112" t="s">
        <v>258</v>
      </c>
      <c r="F13" s="113" t="s">
        <v>247</v>
      </c>
      <c r="G13" s="114"/>
      <c r="H13" s="114"/>
      <c r="I13" s="114"/>
      <c r="J13" s="114" t="s">
        <v>209</v>
      </c>
      <c r="K13" s="113"/>
      <c r="L13" s="127" t="s">
        <v>259</v>
      </c>
    </row>
    <row r="14" spans="2:12" s="90" customFormat="1" ht="18" customHeight="1" x14ac:dyDescent="0.15">
      <c r="B14" s="195"/>
      <c r="C14" s="207"/>
      <c r="D14" s="190"/>
      <c r="E14" s="112" t="s">
        <v>305</v>
      </c>
      <c r="F14" s="113" t="s">
        <v>209</v>
      </c>
      <c r="G14" s="114"/>
      <c r="H14" s="114"/>
      <c r="I14" s="114"/>
      <c r="J14" s="114" t="s">
        <v>209</v>
      </c>
      <c r="K14" s="113"/>
      <c r="L14" s="127" t="s">
        <v>260</v>
      </c>
    </row>
    <row r="15" spans="2:12" s="90" customFormat="1" ht="37.5" x14ac:dyDescent="0.15">
      <c r="B15" s="195"/>
      <c r="C15" s="207"/>
      <c r="D15" s="190"/>
      <c r="E15" s="125" t="s">
        <v>430</v>
      </c>
      <c r="F15" s="129" t="s">
        <v>209</v>
      </c>
      <c r="G15" s="129"/>
      <c r="H15" s="129"/>
      <c r="I15" s="129"/>
      <c r="J15" s="129" t="s">
        <v>209</v>
      </c>
      <c r="K15" s="129"/>
      <c r="L15" s="105"/>
    </row>
    <row r="16" spans="2:12" s="90" customFormat="1" ht="18" customHeight="1" x14ac:dyDescent="0.15">
      <c r="B16" s="195"/>
      <c r="C16" s="207"/>
      <c r="D16" s="190"/>
      <c r="E16" s="101" t="s">
        <v>442</v>
      </c>
      <c r="F16" s="129" t="s">
        <v>247</v>
      </c>
      <c r="G16" s="129"/>
      <c r="H16" s="129"/>
      <c r="I16" s="129"/>
      <c r="J16" s="129" t="s">
        <v>209</v>
      </c>
      <c r="K16" s="129"/>
      <c r="L16" s="93"/>
    </row>
    <row r="17" spans="2:12" s="90" customFormat="1" ht="18" customHeight="1" x14ac:dyDescent="0.15">
      <c r="B17" s="195"/>
      <c r="C17" s="207"/>
      <c r="D17" s="190"/>
      <c r="E17" s="101" t="s">
        <v>394</v>
      </c>
      <c r="F17" s="129" t="s">
        <v>247</v>
      </c>
      <c r="G17" s="129"/>
      <c r="H17" s="129"/>
      <c r="I17" s="129"/>
      <c r="J17" s="129" t="s">
        <v>209</v>
      </c>
      <c r="K17" s="129"/>
      <c r="L17" s="93"/>
    </row>
    <row r="18" spans="2:12" s="90" customFormat="1" ht="18" customHeight="1" x14ac:dyDescent="0.15">
      <c r="B18" s="195"/>
      <c r="C18" s="207"/>
      <c r="D18" s="190"/>
      <c r="E18" s="101" t="s">
        <v>395</v>
      </c>
      <c r="F18" s="129" t="s">
        <v>247</v>
      </c>
      <c r="G18" s="129"/>
      <c r="H18" s="129"/>
      <c r="I18" s="129"/>
      <c r="J18" s="129" t="s">
        <v>209</v>
      </c>
      <c r="K18" s="129"/>
      <c r="L18" s="93"/>
    </row>
    <row r="19" spans="2:12" s="90" customFormat="1" ht="18" customHeight="1" x14ac:dyDescent="0.15">
      <c r="B19" s="195"/>
      <c r="C19" s="207"/>
      <c r="D19" s="190"/>
      <c r="E19" s="112" t="s">
        <v>385</v>
      </c>
      <c r="F19" s="129" t="s">
        <v>247</v>
      </c>
      <c r="G19" s="129"/>
      <c r="H19" s="129"/>
      <c r="I19" s="129"/>
      <c r="J19" s="129" t="s">
        <v>209</v>
      </c>
      <c r="K19" s="129"/>
      <c r="L19" s="105"/>
    </row>
    <row r="20" spans="2:12" s="90" customFormat="1" ht="18" customHeight="1" x14ac:dyDescent="0.15">
      <c r="B20" s="195"/>
      <c r="C20" s="207"/>
      <c r="D20" s="190"/>
      <c r="E20" s="101" t="s">
        <v>387</v>
      </c>
      <c r="F20" s="129" t="s">
        <v>247</v>
      </c>
      <c r="G20" s="129"/>
      <c r="H20" s="129"/>
      <c r="I20" s="129"/>
      <c r="J20" s="129" t="s">
        <v>209</v>
      </c>
      <c r="K20" s="129"/>
      <c r="L20" s="93"/>
    </row>
    <row r="21" spans="2:12" s="90" customFormat="1" ht="18" customHeight="1" x14ac:dyDescent="0.15">
      <c r="B21" s="195"/>
      <c r="C21" s="207"/>
      <c r="D21" s="190"/>
      <c r="E21" s="101" t="s">
        <v>386</v>
      </c>
      <c r="F21" s="129" t="s">
        <v>247</v>
      </c>
      <c r="G21" s="129"/>
      <c r="H21" s="129"/>
      <c r="I21" s="129"/>
      <c r="J21" s="129" t="s">
        <v>209</v>
      </c>
      <c r="K21" s="129"/>
      <c r="L21" s="93"/>
    </row>
    <row r="22" spans="2:12" s="90" customFormat="1" ht="18" customHeight="1" x14ac:dyDescent="0.15">
      <c r="B22" s="195"/>
      <c r="C22" s="207"/>
      <c r="D22" s="190"/>
      <c r="E22" s="101" t="s">
        <v>317</v>
      </c>
      <c r="F22" s="129" t="s">
        <v>209</v>
      </c>
      <c r="G22" s="129"/>
      <c r="H22" s="129"/>
      <c r="I22" s="129"/>
      <c r="J22" s="129" t="s">
        <v>209</v>
      </c>
      <c r="K22" s="129"/>
      <c r="L22" s="93"/>
    </row>
    <row r="23" spans="2:12" s="90" customFormat="1" ht="18" customHeight="1" x14ac:dyDescent="0.15">
      <c r="B23" s="195"/>
      <c r="C23" s="207"/>
      <c r="D23" s="190"/>
      <c r="E23" s="101" t="s">
        <v>356</v>
      </c>
      <c r="F23" s="129" t="s">
        <v>209</v>
      </c>
      <c r="G23" s="129"/>
      <c r="H23" s="129"/>
      <c r="I23" s="129"/>
      <c r="J23" s="129" t="s">
        <v>209</v>
      </c>
      <c r="K23" s="129"/>
      <c r="L23" s="93"/>
    </row>
    <row r="24" spans="2:12" s="90" customFormat="1" ht="18" customHeight="1" x14ac:dyDescent="0.15">
      <c r="B24" s="195"/>
      <c r="C24" s="207"/>
      <c r="D24" s="190"/>
      <c r="E24" s="101" t="s">
        <v>357</v>
      </c>
      <c r="F24" s="129" t="s">
        <v>209</v>
      </c>
      <c r="G24" s="129"/>
      <c r="H24" s="129"/>
      <c r="I24" s="129"/>
      <c r="J24" s="129" t="s">
        <v>209</v>
      </c>
      <c r="K24" s="129"/>
      <c r="L24" s="115" t="s">
        <v>392</v>
      </c>
    </row>
    <row r="25" spans="2:12" s="90" customFormat="1" ht="18" customHeight="1" x14ac:dyDescent="0.15">
      <c r="B25" s="195"/>
      <c r="C25" s="207"/>
      <c r="D25" s="190"/>
      <c r="E25" s="101" t="s">
        <v>393</v>
      </c>
      <c r="F25" s="129" t="s">
        <v>247</v>
      </c>
      <c r="G25" s="129"/>
      <c r="H25" s="129"/>
      <c r="I25" s="129"/>
      <c r="J25" s="129" t="s">
        <v>209</v>
      </c>
      <c r="K25" s="129"/>
      <c r="L25" s="105" t="s">
        <v>406</v>
      </c>
    </row>
    <row r="26" spans="2:12" s="90" customFormat="1" ht="18" customHeight="1" x14ac:dyDescent="0.15">
      <c r="B26" s="195"/>
      <c r="C26" s="207"/>
      <c r="D26" s="190"/>
      <c r="E26" s="101" t="s">
        <v>312</v>
      </c>
      <c r="F26" s="129" t="s">
        <v>247</v>
      </c>
      <c r="G26" s="129"/>
      <c r="H26" s="129"/>
      <c r="I26" s="129"/>
      <c r="J26" s="129" t="s">
        <v>209</v>
      </c>
      <c r="K26" s="129"/>
      <c r="L26" s="105"/>
    </row>
    <row r="27" spans="2:12" s="90" customFormat="1" ht="18" customHeight="1" x14ac:dyDescent="0.15">
      <c r="B27" s="195"/>
      <c r="C27" s="207"/>
      <c r="D27" s="190"/>
      <c r="E27" s="101" t="s">
        <v>314</v>
      </c>
      <c r="F27" s="129" t="s">
        <v>247</v>
      </c>
      <c r="G27" s="129"/>
      <c r="H27" s="129"/>
      <c r="I27" s="129"/>
      <c r="J27" s="129" t="s">
        <v>209</v>
      </c>
      <c r="K27" s="129"/>
      <c r="L27" s="105"/>
    </row>
    <row r="28" spans="2:12" s="90" customFormat="1" ht="18" customHeight="1" x14ac:dyDescent="0.15">
      <c r="B28" s="195"/>
      <c r="C28" s="207"/>
      <c r="D28" s="190"/>
      <c r="E28" s="101" t="s">
        <v>429</v>
      </c>
      <c r="F28" s="129" t="s">
        <v>209</v>
      </c>
      <c r="G28" s="129"/>
      <c r="H28" s="129"/>
      <c r="I28" s="129"/>
      <c r="J28" s="129" t="s">
        <v>209</v>
      </c>
      <c r="K28" s="129"/>
      <c r="L28" s="105"/>
    </row>
    <row r="29" spans="2:12" s="90" customFormat="1" ht="18" customHeight="1" x14ac:dyDescent="0.15">
      <c r="B29" s="195"/>
      <c r="C29" s="207" t="s">
        <v>431</v>
      </c>
      <c r="D29" s="190" t="s">
        <v>432</v>
      </c>
      <c r="E29" s="101" t="s">
        <v>220</v>
      </c>
      <c r="F29" s="129" t="s">
        <v>247</v>
      </c>
      <c r="G29" s="129"/>
      <c r="H29" s="129"/>
      <c r="I29" s="129"/>
      <c r="J29" s="129" t="s">
        <v>209</v>
      </c>
      <c r="K29" s="129"/>
      <c r="L29" s="105"/>
    </row>
    <row r="30" spans="2:12" s="90" customFormat="1" ht="18" customHeight="1" x14ac:dyDescent="0.15">
      <c r="B30" s="195"/>
      <c r="C30" s="207"/>
      <c r="D30" s="190"/>
      <c r="E30" s="101" t="s">
        <v>433</v>
      </c>
      <c r="F30" s="129" t="s">
        <v>209</v>
      </c>
      <c r="G30" s="129"/>
      <c r="H30" s="129"/>
      <c r="I30" s="129"/>
      <c r="J30" s="129" t="s">
        <v>209</v>
      </c>
      <c r="K30" s="129"/>
      <c r="L30" s="93"/>
    </row>
    <row r="31" spans="2:12" s="90" customFormat="1" ht="18" customHeight="1" x14ac:dyDescent="0.15">
      <c r="B31" s="195"/>
      <c r="C31" s="207"/>
      <c r="D31" s="190"/>
      <c r="E31" s="101" t="s">
        <v>293</v>
      </c>
      <c r="F31" s="113" t="s">
        <v>247</v>
      </c>
      <c r="G31" s="114"/>
      <c r="H31" s="114"/>
      <c r="I31" s="114"/>
      <c r="J31" s="114" t="s">
        <v>209</v>
      </c>
      <c r="K31" s="113"/>
      <c r="L31" s="127"/>
    </row>
    <row r="32" spans="2:12" s="90" customFormat="1" ht="18" customHeight="1" x14ac:dyDescent="0.15">
      <c r="B32" s="195"/>
      <c r="C32" s="207" t="s">
        <v>421</v>
      </c>
      <c r="D32" s="190" t="s">
        <v>422</v>
      </c>
      <c r="E32" s="101" t="s">
        <v>349</v>
      </c>
      <c r="F32" s="129" t="s">
        <v>247</v>
      </c>
      <c r="G32" s="129"/>
      <c r="H32" s="129"/>
      <c r="I32" s="129"/>
      <c r="J32" s="129" t="s">
        <v>209</v>
      </c>
      <c r="K32" s="129"/>
      <c r="L32" s="105"/>
    </row>
    <row r="33" spans="2:12" s="90" customFormat="1" ht="18" customHeight="1" x14ac:dyDescent="0.15">
      <c r="B33" s="195"/>
      <c r="C33" s="207"/>
      <c r="D33" s="190"/>
      <c r="E33" s="101" t="s">
        <v>273</v>
      </c>
      <c r="F33" s="129" t="s">
        <v>247</v>
      </c>
      <c r="G33" s="129"/>
      <c r="H33" s="129"/>
      <c r="I33" s="129"/>
      <c r="J33" s="129" t="s">
        <v>209</v>
      </c>
      <c r="K33" s="129"/>
      <c r="L33" s="93"/>
    </row>
    <row r="34" spans="2:12" s="90" customFormat="1" ht="18" customHeight="1" x14ac:dyDescent="0.15">
      <c r="B34" s="195"/>
      <c r="C34" s="207"/>
      <c r="D34" s="190"/>
      <c r="E34" s="112" t="s">
        <v>289</v>
      </c>
      <c r="F34" s="113" t="s">
        <v>247</v>
      </c>
      <c r="G34" s="114"/>
      <c r="H34" s="114"/>
      <c r="I34" s="114"/>
      <c r="J34" s="114" t="s">
        <v>209</v>
      </c>
      <c r="K34" s="113"/>
      <c r="L34" s="127"/>
    </row>
    <row r="35" spans="2:12" s="90" customFormat="1" ht="75" x14ac:dyDescent="0.15">
      <c r="B35" s="195"/>
      <c r="C35" s="207"/>
      <c r="D35" s="190"/>
      <c r="E35" s="135" t="s">
        <v>436</v>
      </c>
      <c r="F35" s="129" t="s">
        <v>209</v>
      </c>
      <c r="G35" s="129"/>
      <c r="H35" s="129"/>
      <c r="I35" s="129"/>
      <c r="J35" s="129" t="s">
        <v>209</v>
      </c>
      <c r="K35" s="129"/>
      <c r="L35" s="127"/>
    </row>
    <row r="36" spans="2:12" s="90" customFormat="1" x14ac:dyDescent="0.15">
      <c r="B36" s="195"/>
      <c r="C36" s="207"/>
      <c r="D36" s="190"/>
      <c r="E36" s="112" t="s">
        <v>442</v>
      </c>
      <c r="F36" s="129" t="s">
        <v>247</v>
      </c>
      <c r="G36" s="129"/>
      <c r="H36" s="129"/>
      <c r="I36" s="129"/>
      <c r="J36" s="129" t="s">
        <v>209</v>
      </c>
      <c r="K36" s="129"/>
      <c r="L36" s="127"/>
    </row>
    <row r="37" spans="2:12" s="90" customFormat="1" ht="75" x14ac:dyDescent="0.15">
      <c r="B37" s="195"/>
      <c r="C37" s="207"/>
      <c r="D37" s="190"/>
      <c r="E37" s="135" t="s">
        <v>437</v>
      </c>
      <c r="F37" s="129" t="s">
        <v>209</v>
      </c>
      <c r="G37" s="129"/>
      <c r="H37" s="129"/>
      <c r="I37" s="129"/>
      <c r="J37" s="129" t="s">
        <v>209</v>
      </c>
      <c r="K37" s="129"/>
      <c r="L37" s="127"/>
    </row>
    <row r="38" spans="2:12" s="90" customFormat="1" ht="18" customHeight="1" x14ac:dyDescent="0.15">
      <c r="B38" s="195"/>
      <c r="C38" s="207"/>
      <c r="D38" s="190"/>
      <c r="E38" s="112" t="s">
        <v>382</v>
      </c>
      <c r="F38" s="129" t="s">
        <v>247</v>
      </c>
      <c r="G38" s="129"/>
      <c r="H38" s="129"/>
      <c r="I38" s="129"/>
      <c r="J38" s="129" t="s">
        <v>209</v>
      </c>
      <c r="K38" s="129"/>
      <c r="L38" s="93"/>
    </row>
    <row r="39" spans="2:12" s="90" customFormat="1" ht="18" customHeight="1" x14ac:dyDescent="0.15">
      <c r="B39" s="195"/>
      <c r="C39" s="207"/>
      <c r="D39" s="190"/>
      <c r="E39" s="112" t="s">
        <v>434</v>
      </c>
      <c r="F39" s="129" t="s">
        <v>247</v>
      </c>
      <c r="G39" s="129"/>
      <c r="H39" s="129"/>
      <c r="I39" s="129"/>
      <c r="J39" s="129" t="s">
        <v>209</v>
      </c>
      <c r="K39" s="129"/>
      <c r="L39" s="127"/>
    </row>
    <row r="40" spans="2:12" s="90" customFormat="1" ht="18" customHeight="1" x14ac:dyDescent="0.15">
      <c r="B40" s="195"/>
      <c r="C40" s="207"/>
      <c r="D40" s="190"/>
      <c r="E40" s="101" t="s">
        <v>435</v>
      </c>
      <c r="F40" s="129" t="s">
        <v>247</v>
      </c>
      <c r="G40" s="129"/>
      <c r="H40" s="129"/>
      <c r="I40" s="129"/>
      <c r="J40" s="129" t="s">
        <v>209</v>
      </c>
      <c r="K40" s="129"/>
      <c r="L40" s="93"/>
    </row>
    <row r="41" spans="2:12" s="90" customFormat="1" ht="18" customHeight="1" x14ac:dyDescent="0.15">
      <c r="B41" s="195"/>
      <c r="C41" s="207"/>
      <c r="D41" s="190"/>
      <c r="E41" s="101" t="s">
        <v>293</v>
      </c>
      <c r="F41" s="129" t="s">
        <v>247</v>
      </c>
      <c r="G41" s="129"/>
      <c r="H41" s="129"/>
      <c r="I41" s="129"/>
      <c r="J41" s="129" t="s">
        <v>209</v>
      </c>
      <c r="K41" s="129"/>
      <c r="L41" s="127"/>
    </row>
    <row r="42" spans="2:12" s="90" customFormat="1" ht="18" customHeight="1" x14ac:dyDescent="0.15">
      <c r="B42" s="195"/>
      <c r="C42" s="207" t="s">
        <v>424</v>
      </c>
      <c r="D42" s="190" t="s">
        <v>423</v>
      </c>
      <c r="E42" s="101" t="s">
        <v>349</v>
      </c>
      <c r="F42" s="129" t="s">
        <v>247</v>
      </c>
      <c r="G42" s="129"/>
      <c r="H42" s="129"/>
      <c r="I42" s="129"/>
      <c r="J42" s="129" t="s">
        <v>209</v>
      </c>
      <c r="K42" s="129"/>
      <c r="L42" s="105"/>
    </row>
    <row r="43" spans="2:12" s="90" customFormat="1" ht="18" customHeight="1" x14ac:dyDescent="0.15">
      <c r="B43" s="195"/>
      <c r="C43" s="207"/>
      <c r="D43" s="190"/>
      <c r="E43" s="101" t="s">
        <v>273</v>
      </c>
      <c r="F43" s="129" t="s">
        <v>247</v>
      </c>
      <c r="G43" s="129"/>
      <c r="H43" s="129"/>
      <c r="I43" s="129"/>
      <c r="J43" s="129" t="s">
        <v>209</v>
      </c>
      <c r="K43" s="129"/>
      <c r="L43" s="93"/>
    </row>
    <row r="44" spans="2:12" s="90" customFormat="1" ht="18" customHeight="1" x14ac:dyDescent="0.15">
      <c r="B44" s="195"/>
      <c r="C44" s="207"/>
      <c r="D44" s="190"/>
      <c r="E44" s="112" t="s">
        <v>289</v>
      </c>
      <c r="F44" s="113" t="s">
        <v>247</v>
      </c>
      <c r="G44" s="114"/>
      <c r="H44" s="114"/>
      <c r="I44" s="114"/>
      <c r="J44" s="114" t="s">
        <v>209</v>
      </c>
      <c r="K44" s="113"/>
      <c r="L44" s="127"/>
    </row>
    <row r="45" spans="2:12" s="90" customFormat="1" ht="75" x14ac:dyDescent="0.15">
      <c r="B45" s="195"/>
      <c r="C45" s="207"/>
      <c r="D45" s="190"/>
      <c r="E45" s="135" t="s">
        <v>436</v>
      </c>
      <c r="F45" s="129" t="s">
        <v>209</v>
      </c>
      <c r="G45" s="129"/>
      <c r="H45" s="129"/>
      <c r="I45" s="129"/>
      <c r="J45" s="129" t="s">
        <v>209</v>
      </c>
      <c r="K45" s="129"/>
      <c r="L45" s="127" t="s">
        <v>438</v>
      </c>
    </row>
    <row r="46" spans="2:12" s="90" customFormat="1" x14ac:dyDescent="0.15">
      <c r="B46" s="195"/>
      <c r="C46" s="207"/>
      <c r="D46" s="190"/>
      <c r="E46" s="112" t="s">
        <v>397</v>
      </c>
      <c r="F46" s="129" t="s">
        <v>247</v>
      </c>
      <c r="G46" s="129"/>
      <c r="H46" s="129"/>
      <c r="I46" s="129"/>
      <c r="J46" s="129" t="s">
        <v>209</v>
      </c>
      <c r="K46" s="129"/>
      <c r="L46" s="127"/>
    </row>
    <row r="47" spans="2:12" s="90" customFormat="1" ht="18" customHeight="1" x14ac:dyDescent="0.15">
      <c r="B47" s="195"/>
      <c r="C47" s="207"/>
      <c r="D47" s="190"/>
      <c r="E47" s="112" t="s">
        <v>434</v>
      </c>
      <c r="F47" s="129" t="s">
        <v>247</v>
      </c>
      <c r="G47" s="129"/>
      <c r="H47" s="129"/>
      <c r="I47" s="129"/>
      <c r="J47" s="129" t="s">
        <v>209</v>
      </c>
      <c r="K47" s="129"/>
      <c r="L47" s="127"/>
    </row>
    <row r="48" spans="2:12" s="90" customFormat="1" ht="18" customHeight="1" x14ac:dyDescent="0.15">
      <c r="B48" s="195"/>
      <c r="C48" s="207"/>
      <c r="D48" s="190"/>
      <c r="E48" s="101" t="s">
        <v>435</v>
      </c>
      <c r="F48" s="129" t="s">
        <v>247</v>
      </c>
      <c r="G48" s="129"/>
      <c r="H48" s="129"/>
      <c r="I48" s="129"/>
      <c r="J48" s="129" t="s">
        <v>209</v>
      </c>
      <c r="K48" s="129"/>
      <c r="L48" s="93"/>
    </row>
    <row r="49" spans="2:12" s="90" customFormat="1" ht="18" customHeight="1" x14ac:dyDescent="0.15">
      <c r="B49" s="195"/>
      <c r="C49" s="207"/>
      <c r="D49" s="190"/>
      <c r="E49" s="101" t="s">
        <v>293</v>
      </c>
      <c r="F49" s="129" t="s">
        <v>247</v>
      </c>
      <c r="G49" s="129"/>
      <c r="H49" s="129"/>
      <c r="I49" s="129"/>
      <c r="J49" s="129" t="s">
        <v>209</v>
      </c>
      <c r="K49" s="129"/>
      <c r="L49" s="127"/>
    </row>
    <row r="50" spans="2:12" s="90" customFormat="1" ht="18" customHeight="1" x14ac:dyDescent="0.15">
      <c r="B50" s="195"/>
      <c r="C50" s="207" t="s">
        <v>439</v>
      </c>
      <c r="D50" s="190" t="s">
        <v>440</v>
      </c>
      <c r="E50" s="101" t="s">
        <v>349</v>
      </c>
      <c r="F50" s="129" t="s">
        <v>247</v>
      </c>
      <c r="G50" s="129"/>
      <c r="H50" s="129"/>
      <c r="I50" s="129"/>
      <c r="J50" s="129" t="s">
        <v>209</v>
      </c>
      <c r="K50" s="129"/>
      <c r="L50" s="105"/>
    </row>
    <row r="51" spans="2:12" s="90" customFormat="1" ht="18" customHeight="1" x14ac:dyDescent="0.15">
      <c r="B51" s="195"/>
      <c r="C51" s="207"/>
      <c r="D51" s="190"/>
      <c r="E51" s="101" t="s">
        <v>273</v>
      </c>
      <c r="F51" s="129" t="s">
        <v>247</v>
      </c>
      <c r="G51" s="129"/>
      <c r="H51" s="129"/>
      <c r="I51" s="129"/>
      <c r="J51" s="129" t="s">
        <v>209</v>
      </c>
      <c r="K51" s="129"/>
      <c r="L51" s="93"/>
    </row>
    <row r="52" spans="2:12" s="90" customFormat="1" ht="18" customHeight="1" x14ac:dyDescent="0.15">
      <c r="B52" s="195"/>
      <c r="C52" s="207"/>
      <c r="D52" s="190"/>
      <c r="E52" s="112" t="s">
        <v>356</v>
      </c>
      <c r="F52" s="113" t="s">
        <v>247</v>
      </c>
      <c r="G52" s="114"/>
      <c r="H52" s="114"/>
      <c r="I52" s="114"/>
      <c r="J52" s="114" t="s">
        <v>209</v>
      </c>
      <c r="K52" s="113"/>
      <c r="L52" s="127"/>
    </row>
    <row r="53" spans="2:12" s="90" customFormat="1" ht="112.5" x14ac:dyDescent="0.15">
      <c r="B53" s="195"/>
      <c r="C53" s="207"/>
      <c r="D53" s="190"/>
      <c r="E53" s="135" t="s">
        <v>441</v>
      </c>
      <c r="F53" s="129" t="s">
        <v>209</v>
      </c>
      <c r="G53" s="129"/>
      <c r="H53" s="129"/>
      <c r="I53" s="129"/>
      <c r="J53" s="129" t="s">
        <v>209</v>
      </c>
      <c r="K53" s="129"/>
      <c r="L53" s="127"/>
    </row>
    <row r="54" spans="2:12" s="90" customFormat="1" x14ac:dyDescent="0.15">
      <c r="B54" s="195"/>
      <c r="C54" s="207"/>
      <c r="D54" s="190"/>
      <c r="E54" s="112" t="s">
        <v>382</v>
      </c>
      <c r="F54" s="129" t="s">
        <v>247</v>
      </c>
      <c r="G54" s="129"/>
      <c r="H54" s="129"/>
      <c r="I54" s="129"/>
      <c r="J54" s="129" t="s">
        <v>209</v>
      </c>
      <c r="K54" s="129"/>
      <c r="L54" s="127"/>
    </row>
    <row r="55" spans="2:12" s="90" customFormat="1" ht="37.5" x14ac:dyDescent="0.15">
      <c r="B55" s="195"/>
      <c r="C55" s="207"/>
      <c r="D55" s="190"/>
      <c r="E55" s="135" t="s">
        <v>443</v>
      </c>
      <c r="F55" s="129" t="s">
        <v>209</v>
      </c>
      <c r="G55" s="129"/>
      <c r="H55" s="129"/>
      <c r="I55" s="129"/>
      <c r="J55" s="129" t="s">
        <v>209</v>
      </c>
      <c r="K55" s="129"/>
      <c r="L55" s="127"/>
    </row>
    <row r="56" spans="2:12" s="90" customFormat="1" ht="37.5" x14ac:dyDescent="0.15">
      <c r="B56" s="195"/>
      <c r="C56" s="207"/>
      <c r="D56" s="190"/>
      <c r="E56" s="135" t="s">
        <v>444</v>
      </c>
      <c r="F56" s="129" t="s">
        <v>209</v>
      </c>
      <c r="G56" s="129"/>
      <c r="H56" s="129"/>
      <c r="I56" s="129"/>
      <c r="J56" s="129" t="s">
        <v>209</v>
      </c>
      <c r="K56" s="129"/>
      <c r="L56" s="93"/>
    </row>
    <row r="57" spans="2:12" s="90" customFormat="1" ht="18" customHeight="1" x14ac:dyDescent="0.15">
      <c r="B57" s="195"/>
      <c r="C57" s="207"/>
      <c r="D57" s="190"/>
      <c r="E57" s="112" t="s">
        <v>447</v>
      </c>
      <c r="F57" s="129" t="s">
        <v>247</v>
      </c>
      <c r="G57" s="129"/>
      <c r="H57" s="129"/>
      <c r="I57" s="129"/>
      <c r="J57" s="129" t="s">
        <v>209</v>
      </c>
      <c r="K57" s="129"/>
      <c r="L57" s="127"/>
    </row>
    <row r="58" spans="2:12" s="90" customFormat="1" ht="18" customHeight="1" x14ac:dyDescent="0.15">
      <c r="B58" s="195"/>
      <c r="C58" s="207"/>
      <c r="D58" s="190"/>
      <c r="E58" s="112" t="s">
        <v>448</v>
      </c>
      <c r="F58" s="129" t="s">
        <v>247</v>
      </c>
      <c r="G58" s="129"/>
      <c r="H58" s="129"/>
      <c r="I58" s="129"/>
      <c r="J58" s="129" t="s">
        <v>209</v>
      </c>
      <c r="K58" s="129"/>
      <c r="L58" s="127"/>
    </row>
    <row r="59" spans="2:12" s="90" customFormat="1" ht="18" customHeight="1" x14ac:dyDescent="0.15">
      <c r="B59" s="195"/>
      <c r="C59" s="207"/>
      <c r="D59" s="190"/>
      <c r="E59" s="112" t="s">
        <v>357</v>
      </c>
      <c r="F59" s="129" t="s">
        <v>247</v>
      </c>
      <c r="G59" s="129"/>
      <c r="H59" s="129"/>
      <c r="I59" s="129"/>
      <c r="J59" s="129" t="s">
        <v>209</v>
      </c>
      <c r="K59" s="129"/>
      <c r="L59" s="127"/>
    </row>
    <row r="60" spans="2:12" s="90" customFormat="1" ht="18" customHeight="1" x14ac:dyDescent="0.15">
      <c r="B60" s="195"/>
      <c r="C60" s="207"/>
      <c r="D60" s="190"/>
      <c r="E60" s="101" t="s">
        <v>445</v>
      </c>
      <c r="F60" s="129" t="s">
        <v>247</v>
      </c>
      <c r="G60" s="129"/>
      <c r="H60" s="129"/>
      <c r="I60" s="129"/>
      <c r="J60" s="129" t="s">
        <v>209</v>
      </c>
      <c r="K60" s="129"/>
      <c r="L60" s="93"/>
    </row>
    <row r="61" spans="2:12" s="90" customFormat="1" ht="18" customHeight="1" x14ac:dyDescent="0.15">
      <c r="B61" s="195"/>
      <c r="C61" s="207"/>
      <c r="D61" s="190"/>
      <c r="E61" s="101" t="s">
        <v>446</v>
      </c>
      <c r="F61" s="129" t="s">
        <v>247</v>
      </c>
      <c r="G61" s="129"/>
      <c r="H61" s="129"/>
      <c r="I61" s="129"/>
      <c r="J61" s="129" t="s">
        <v>209</v>
      </c>
      <c r="K61" s="129"/>
      <c r="L61" s="127"/>
    </row>
    <row r="62" spans="2:12" s="90" customFormat="1" ht="18" customHeight="1" x14ac:dyDescent="0.15">
      <c r="B62" s="195"/>
      <c r="C62" s="207" t="s">
        <v>449</v>
      </c>
      <c r="D62" s="190" t="s">
        <v>450</v>
      </c>
      <c r="E62" s="101" t="s">
        <v>349</v>
      </c>
      <c r="F62" s="129" t="s">
        <v>247</v>
      </c>
      <c r="G62" s="129"/>
      <c r="H62" s="129"/>
      <c r="I62" s="129"/>
      <c r="J62" s="129" t="s">
        <v>209</v>
      </c>
      <c r="K62" s="129"/>
      <c r="L62" s="105"/>
    </row>
    <row r="63" spans="2:12" s="90" customFormat="1" ht="18" customHeight="1" x14ac:dyDescent="0.15">
      <c r="B63" s="195"/>
      <c r="C63" s="207"/>
      <c r="D63" s="190"/>
      <c r="E63" s="101" t="s">
        <v>273</v>
      </c>
      <c r="F63" s="129" t="s">
        <v>247</v>
      </c>
      <c r="G63" s="129"/>
      <c r="H63" s="129"/>
      <c r="I63" s="129"/>
      <c r="J63" s="129" t="s">
        <v>209</v>
      </c>
      <c r="K63" s="129"/>
      <c r="L63" s="93"/>
    </row>
    <row r="64" spans="2:12" s="90" customFormat="1" ht="18" customHeight="1" x14ac:dyDescent="0.15">
      <c r="B64" s="195"/>
      <c r="C64" s="207"/>
      <c r="D64" s="190"/>
      <c r="E64" s="112" t="s">
        <v>356</v>
      </c>
      <c r="F64" s="113" t="s">
        <v>247</v>
      </c>
      <c r="G64" s="114"/>
      <c r="H64" s="114"/>
      <c r="I64" s="114"/>
      <c r="J64" s="114" t="s">
        <v>209</v>
      </c>
      <c r="K64" s="113"/>
      <c r="L64" s="127"/>
    </row>
    <row r="65" spans="2:12" s="90" customFormat="1" ht="112.5" x14ac:dyDescent="0.15">
      <c r="B65" s="195"/>
      <c r="C65" s="207"/>
      <c r="D65" s="190"/>
      <c r="E65" s="135" t="s">
        <v>441</v>
      </c>
      <c r="F65" s="129" t="s">
        <v>247</v>
      </c>
      <c r="G65" s="129"/>
      <c r="H65" s="129"/>
      <c r="I65" s="129"/>
      <c r="J65" s="129" t="s">
        <v>209</v>
      </c>
      <c r="K65" s="129"/>
      <c r="L65" s="210" t="s">
        <v>453</v>
      </c>
    </row>
    <row r="66" spans="2:12" s="90" customFormat="1" x14ac:dyDescent="0.15">
      <c r="B66" s="195"/>
      <c r="C66" s="207"/>
      <c r="D66" s="190"/>
      <c r="E66" s="112" t="s">
        <v>382</v>
      </c>
      <c r="F66" s="129" t="s">
        <v>247</v>
      </c>
      <c r="G66" s="129"/>
      <c r="H66" s="129"/>
      <c r="I66" s="129"/>
      <c r="J66" s="129" t="s">
        <v>209</v>
      </c>
      <c r="K66" s="129"/>
      <c r="L66" s="211"/>
    </row>
    <row r="67" spans="2:12" s="90" customFormat="1" ht="37.5" x14ac:dyDescent="0.15">
      <c r="B67" s="195"/>
      <c r="C67" s="207"/>
      <c r="D67" s="190"/>
      <c r="E67" s="135" t="s">
        <v>443</v>
      </c>
      <c r="F67" s="129" t="s">
        <v>247</v>
      </c>
      <c r="G67" s="129"/>
      <c r="H67" s="129"/>
      <c r="I67" s="129"/>
      <c r="J67" s="129" t="s">
        <v>209</v>
      </c>
      <c r="K67" s="129"/>
      <c r="L67" s="219"/>
    </row>
    <row r="68" spans="2:12" s="90" customFormat="1" x14ac:dyDescent="0.15">
      <c r="B68" s="195"/>
      <c r="C68" s="207"/>
      <c r="D68" s="190"/>
      <c r="E68" s="135" t="s">
        <v>454</v>
      </c>
      <c r="F68" s="129" t="s">
        <v>209</v>
      </c>
      <c r="G68" s="129"/>
      <c r="H68" s="129"/>
      <c r="I68" s="129"/>
      <c r="J68" s="129" t="s">
        <v>209</v>
      </c>
      <c r="K68" s="129"/>
      <c r="L68" s="93"/>
    </row>
    <row r="69" spans="2:12" s="90" customFormat="1" ht="18" customHeight="1" x14ac:dyDescent="0.15">
      <c r="B69" s="195"/>
      <c r="C69" s="207"/>
      <c r="D69" s="190"/>
      <c r="E69" s="112" t="s">
        <v>456</v>
      </c>
      <c r="F69" s="129" t="s">
        <v>247</v>
      </c>
      <c r="G69" s="129"/>
      <c r="H69" s="129"/>
      <c r="I69" s="129"/>
      <c r="J69" s="129" t="s">
        <v>209</v>
      </c>
      <c r="K69" s="129"/>
      <c r="L69" s="127"/>
    </row>
    <row r="70" spans="2:12" s="90" customFormat="1" ht="56.25" x14ac:dyDescent="0.15">
      <c r="B70" s="195"/>
      <c r="C70" s="207"/>
      <c r="D70" s="190"/>
      <c r="E70" s="135" t="s">
        <v>457</v>
      </c>
      <c r="F70" s="129" t="s">
        <v>247</v>
      </c>
      <c r="G70" s="129"/>
      <c r="H70" s="129"/>
      <c r="I70" s="129"/>
      <c r="J70" s="129" t="s">
        <v>209</v>
      </c>
      <c r="K70" s="129"/>
      <c r="L70" s="127"/>
    </row>
    <row r="71" spans="2:12" s="90" customFormat="1" ht="18" customHeight="1" x14ac:dyDescent="0.15">
      <c r="B71" s="195"/>
      <c r="C71" s="207"/>
      <c r="D71" s="190"/>
      <c r="E71" s="112" t="s">
        <v>458</v>
      </c>
      <c r="F71" s="129" t="s">
        <v>247</v>
      </c>
      <c r="G71" s="129"/>
      <c r="H71" s="129"/>
      <c r="I71" s="129"/>
      <c r="J71" s="129" t="s">
        <v>209</v>
      </c>
      <c r="K71" s="129"/>
      <c r="L71" s="127"/>
    </row>
    <row r="72" spans="2:12" s="90" customFormat="1" ht="18" customHeight="1" x14ac:dyDescent="0.15">
      <c r="B72" s="195"/>
      <c r="C72" s="207"/>
      <c r="D72" s="190"/>
      <c r="E72" s="112" t="s">
        <v>460</v>
      </c>
      <c r="F72" s="129" t="s">
        <v>247</v>
      </c>
      <c r="G72" s="129"/>
      <c r="H72" s="129"/>
      <c r="I72" s="129"/>
      <c r="J72" s="129" t="s">
        <v>209</v>
      </c>
      <c r="K72" s="129"/>
      <c r="L72" s="127"/>
    </row>
    <row r="73" spans="2:12" s="90" customFormat="1" ht="18" customHeight="1" x14ac:dyDescent="0.15">
      <c r="B73" s="195"/>
      <c r="C73" s="207"/>
      <c r="D73" s="190"/>
      <c r="E73" s="112" t="s">
        <v>325</v>
      </c>
      <c r="F73" s="129" t="s">
        <v>247</v>
      </c>
      <c r="G73" s="129"/>
      <c r="H73" s="129"/>
      <c r="I73" s="129"/>
      <c r="J73" s="129" t="s">
        <v>209</v>
      </c>
      <c r="K73" s="129"/>
      <c r="L73" s="127"/>
    </row>
    <row r="74" spans="2:12" s="90" customFormat="1" ht="18" customHeight="1" x14ac:dyDescent="0.15">
      <c r="B74" s="195"/>
      <c r="C74" s="207"/>
      <c r="D74" s="190"/>
      <c r="E74" s="101" t="s">
        <v>445</v>
      </c>
      <c r="F74" s="129" t="s">
        <v>247</v>
      </c>
      <c r="G74" s="129"/>
      <c r="H74" s="129"/>
      <c r="I74" s="129"/>
      <c r="J74" s="129" t="s">
        <v>209</v>
      </c>
      <c r="K74" s="129"/>
      <c r="L74" s="93"/>
    </row>
    <row r="75" spans="2:12" s="90" customFormat="1" ht="18" customHeight="1" x14ac:dyDescent="0.15">
      <c r="B75" s="195"/>
      <c r="C75" s="207"/>
      <c r="D75" s="190"/>
      <c r="E75" s="101" t="s">
        <v>455</v>
      </c>
      <c r="F75" s="129" t="s">
        <v>247</v>
      </c>
      <c r="G75" s="129"/>
      <c r="H75" s="129"/>
      <c r="I75" s="129"/>
      <c r="J75" s="129" t="s">
        <v>209</v>
      </c>
      <c r="K75" s="129"/>
      <c r="L75" s="127"/>
    </row>
    <row r="76" spans="2:12" s="90" customFormat="1" ht="18" customHeight="1" x14ac:dyDescent="0.15">
      <c r="B76" s="195"/>
      <c r="C76" s="207" t="s">
        <v>451</v>
      </c>
      <c r="D76" s="190" t="s">
        <v>452</v>
      </c>
      <c r="E76" s="101" t="s">
        <v>349</v>
      </c>
      <c r="F76" s="129" t="s">
        <v>247</v>
      </c>
      <c r="G76" s="129"/>
      <c r="H76" s="129"/>
      <c r="I76" s="129"/>
      <c r="J76" s="129" t="s">
        <v>209</v>
      </c>
      <c r="K76" s="129"/>
      <c r="L76" s="220" t="s">
        <v>464</v>
      </c>
    </row>
    <row r="77" spans="2:12" s="90" customFormat="1" ht="18" customHeight="1" x14ac:dyDescent="0.15">
      <c r="B77" s="195"/>
      <c r="C77" s="207"/>
      <c r="D77" s="190"/>
      <c r="E77" s="101" t="s">
        <v>273</v>
      </c>
      <c r="F77" s="129" t="s">
        <v>247</v>
      </c>
      <c r="G77" s="129"/>
      <c r="H77" s="129"/>
      <c r="I77" s="129"/>
      <c r="J77" s="129" t="s">
        <v>209</v>
      </c>
      <c r="K77" s="129"/>
      <c r="L77" s="221"/>
    </row>
    <row r="78" spans="2:12" s="90" customFormat="1" ht="18" customHeight="1" x14ac:dyDescent="0.15">
      <c r="B78" s="195"/>
      <c r="C78" s="207"/>
      <c r="D78" s="190"/>
      <c r="E78" s="112" t="s">
        <v>356</v>
      </c>
      <c r="F78" s="113" t="s">
        <v>247</v>
      </c>
      <c r="G78" s="114"/>
      <c r="H78" s="114"/>
      <c r="I78" s="114"/>
      <c r="J78" s="114" t="s">
        <v>209</v>
      </c>
      <c r="K78" s="113"/>
      <c r="L78" s="221"/>
    </row>
    <row r="79" spans="2:12" s="90" customFormat="1" ht="112.5" x14ac:dyDescent="0.15">
      <c r="B79" s="195"/>
      <c r="C79" s="207"/>
      <c r="D79" s="190"/>
      <c r="E79" s="135" t="s">
        <v>441</v>
      </c>
      <c r="F79" s="129" t="s">
        <v>209</v>
      </c>
      <c r="G79" s="129"/>
      <c r="H79" s="129"/>
      <c r="I79" s="129"/>
      <c r="J79" s="129" t="s">
        <v>209</v>
      </c>
      <c r="K79" s="129"/>
      <c r="L79" s="221"/>
    </row>
    <row r="80" spans="2:12" s="90" customFormat="1" x14ac:dyDescent="0.15">
      <c r="B80" s="195"/>
      <c r="C80" s="207"/>
      <c r="D80" s="190"/>
      <c r="E80" s="112" t="s">
        <v>382</v>
      </c>
      <c r="F80" s="129" t="s">
        <v>247</v>
      </c>
      <c r="G80" s="129"/>
      <c r="H80" s="129"/>
      <c r="I80" s="129"/>
      <c r="J80" s="129" t="s">
        <v>209</v>
      </c>
      <c r="K80" s="129"/>
      <c r="L80" s="221"/>
    </row>
    <row r="81" spans="2:12" s="90" customFormat="1" x14ac:dyDescent="0.15">
      <c r="B81" s="195"/>
      <c r="C81" s="207"/>
      <c r="D81" s="190"/>
      <c r="E81" s="135" t="s">
        <v>465</v>
      </c>
      <c r="F81" s="129" t="s">
        <v>209</v>
      </c>
      <c r="G81" s="129"/>
      <c r="H81" s="129"/>
      <c r="I81" s="129"/>
      <c r="J81" s="129" t="s">
        <v>209</v>
      </c>
      <c r="K81" s="129"/>
      <c r="L81" s="136"/>
    </row>
    <row r="82" spans="2:12" s="90" customFormat="1" x14ac:dyDescent="0.15">
      <c r="B82" s="195"/>
      <c r="C82" s="207"/>
      <c r="D82" s="190"/>
      <c r="E82" s="135" t="s">
        <v>466</v>
      </c>
      <c r="F82" s="129" t="s">
        <v>209</v>
      </c>
      <c r="G82" s="129"/>
      <c r="H82" s="129"/>
      <c r="I82" s="129"/>
      <c r="J82" s="129" t="s">
        <v>209</v>
      </c>
      <c r="K82" s="129"/>
      <c r="L82" s="93"/>
    </row>
    <row r="83" spans="2:12" s="90" customFormat="1" ht="18" customHeight="1" x14ac:dyDescent="0.15">
      <c r="B83" s="195"/>
      <c r="C83" s="207"/>
      <c r="D83" s="190"/>
      <c r="E83" s="112" t="s">
        <v>467</v>
      </c>
      <c r="F83" s="129" t="s">
        <v>247</v>
      </c>
      <c r="G83" s="129"/>
      <c r="H83" s="129"/>
      <c r="I83" s="129"/>
      <c r="J83" s="129" t="s">
        <v>209</v>
      </c>
      <c r="K83" s="129"/>
      <c r="L83" s="127"/>
    </row>
    <row r="84" spans="2:12" s="90" customFormat="1" ht="18" customHeight="1" x14ac:dyDescent="0.15">
      <c r="B84" s="195"/>
      <c r="C84" s="207" t="s">
        <v>468</v>
      </c>
      <c r="D84" s="190" t="s">
        <v>469</v>
      </c>
      <c r="E84" s="101" t="s">
        <v>349</v>
      </c>
      <c r="F84" s="129" t="s">
        <v>247</v>
      </c>
      <c r="G84" s="129"/>
      <c r="H84" s="129"/>
      <c r="I84" s="129"/>
      <c r="J84" s="129" t="s">
        <v>209</v>
      </c>
      <c r="K84" s="129"/>
      <c r="L84" s="136"/>
    </row>
    <row r="85" spans="2:12" s="90" customFormat="1" ht="18" customHeight="1" x14ac:dyDescent="0.15">
      <c r="B85" s="195"/>
      <c r="C85" s="207"/>
      <c r="D85" s="190"/>
      <c r="E85" s="101" t="s">
        <v>273</v>
      </c>
      <c r="F85" s="129" t="s">
        <v>247</v>
      </c>
      <c r="G85" s="129"/>
      <c r="H85" s="129"/>
      <c r="I85" s="129"/>
      <c r="J85" s="129" t="s">
        <v>209</v>
      </c>
      <c r="K85" s="129"/>
      <c r="L85" s="136"/>
    </row>
    <row r="86" spans="2:12" s="90" customFormat="1" ht="18" customHeight="1" x14ac:dyDescent="0.15">
      <c r="B86" s="195"/>
      <c r="C86" s="207"/>
      <c r="D86" s="190"/>
      <c r="E86" s="112" t="s">
        <v>274</v>
      </c>
      <c r="F86" s="113" t="s">
        <v>247</v>
      </c>
      <c r="G86" s="114"/>
      <c r="H86" s="114"/>
      <c r="I86" s="114"/>
      <c r="J86" s="114" t="s">
        <v>209</v>
      </c>
      <c r="K86" s="113"/>
      <c r="L86" s="136"/>
    </row>
    <row r="87" spans="2:12" s="90" customFormat="1" ht="37.5" x14ac:dyDescent="0.15">
      <c r="B87" s="195"/>
      <c r="C87" s="207"/>
      <c r="D87" s="190"/>
      <c r="E87" s="135" t="s">
        <v>482</v>
      </c>
      <c r="F87" s="129" t="s">
        <v>209</v>
      </c>
      <c r="G87" s="129"/>
      <c r="H87" s="129"/>
      <c r="I87" s="129"/>
      <c r="J87" s="129" t="s">
        <v>209</v>
      </c>
      <c r="K87" s="129"/>
      <c r="L87" s="136"/>
    </row>
    <row r="88" spans="2:12" s="90" customFormat="1" x14ac:dyDescent="0.15">
      <c r="B88" s="195"/>
      <c r="C88" s="207"/>
      <c r="D88" s="190"/>
      <c r="E88" s="112" t="s">
        <v>434</v>
      </c>
      <c r="F88" s="129" t="s">
        <v>247</v>
      </c>
      <c r="G88" s="129"/>
      <c r="H88" s="129"/>
      <c r="I88" s="129"/>
      <c r="J88" s="129" t="s">
        <v>209</v>
      </c>
      <c r="K88" s="129"/>
      <c r="L88" s="136"/>
    </row>
    <row r="89" spans="2:12" s="90" customFormat="1" x14ac:dyDescent="0.15">
      <c r="B89" s="195"/>
      <c r="C89" s="207"/>
      <c r="D89" s="190"/>
      <c r="E89" s="135" t="s">
        <v>485</v>
      </c>
      <c r="F89" s="129" t="s">
        <v>247</v>
      </c>
      <c r="G89" s="129"/>
      <c r="H89" s="129"/>
      <c r="I89" s="129"/>
      <c r="J89" s="129" t="s">
        <v>209</v>
      </c>
      <c r="K89" s="129"/>
      <c r="L89" s="127"/>
    </row>
    <row r="90" spans="2:12" s="90" customFormat="1" ht="18" customHeight="1" x14ac:dyDescent="0.15">
      <c r="B90" s="195"/>
      <c r="C90" s="207"/>
      <c r="D90" s="190"/>
      <c r="E90" s="112" t="s">
        <v>480</v>
      </c>
      <c r="F90" s="129" t="s">
        <v>247</v>
      </c>
      <c r="G90" s="129"/>
      <c r="H90" s="129"/>
      <c r="I90" s="129"/>
      <c r="J90" s="129" t="s">
        <v>209</v>
      </c>
      <c r="K90" s="129"/>
      <c r="L90" s="127"/>
    </row>
    <row r="91" spans="2:12" s="90" customFormat="1" ht="37.5" x14ac:dyDescent="0.15">
      <c r="B91" s="195"/>
      <c r="C91" s="207"/>
      <c r="D91" s="190"/>
      <c r="E91" s="135" t="s">
        <v>479</v>
      </c>
      <c r="F91" s="129" t="s">
        <v>247</v>
      </c>
      <c r="G91" s="129"/>
      <c r="H91" s="129"/>
      <c r="I91" s="129"/>
      <c r="J91" s="129" t="s">
        <v>209</v>
      </c>
      <c r="K91" s="129"/>
      <c r="L91" s="127"/>
    </row>
    <row r="92" spans="2:12" s="90" customFormat="1" ht="18" customHeight="1" x14ac:dyDescent="0.15">
      <c r="B92" s="195"/>
      <c r="C92" s="207"/>
      <c r="D92" s="190"/>
      <c r="E92" s="112" t="s">
        <v>293</v>
      </c>
      <c r="F92" s="129" t="s">
        <v>247</v>
      </c>
      <c r="G92" s="129"/>
      <c r="H92" s="129"/>
      <c r="I92" s="129"/>
      <c r="J92" s="129" t="s">
        <v>209</v>
      </c>
      <c r="K92" s="129"/>
      <c r="L92" s="127"/>
    </row>
    <row r="93" spans="2:12" s="90" customFormat="1" ht="18" customHeight="1" x14ac:dyDescent="0.15">
      <c r="B93" s="195"/>
      <c r="C93" s="207" t="s">
        <v>470</v>
      </c>
      <c r="D93" s="190" t="s">
        <v>471</v>
      </c>
      <c r="E93" s="101" t="s">
        <v>220</v>
      </c>
      <c r="F93" s="129" t="s">
        <v>247</v>
      </c>
      <c r="G93" s="129"/>
      <c r="H93" s="129"/>
      <c r="I93" s="129"/>
      <c r="J93" s="129" t="s">
        <v>209</v>
      </c>
      <c r="K93" s="129"/>
      <c r="L93" s="136"/>
    </row>
    <row r="94" spans="2:12" s="90" customFormat="1" x14ac:dyDescent="0.15">
      <c r="B94" s="195"/>
      <c r="C94" s="207"/>
      <c r="D94" s="190"/>
      <c r="E94" s="135" t="s">
        <v>483</v>
      </c>
      <c r="F94" s="129" t="s">
        <v>209</v>
      </c>
      <c r="G94" s="129"/>
      <c r="H94" s="129"/>
      <c r="I94" s="129"/>
      <c r="J94" s="129" t="s">
        <v>209</v>
      </c>
      <c r="K94" s="129"/>
      <c r="L94" s="105"/>
    </row>
    <row r="95" spans="2:12" s="90" customFormat="1" x14ac:dyDescent="0.15">
      <c r="B95" s="195"/>
      <c r="C95" s="207"/>
      <c r="D95" s="190"/>
      <c r="E95" s="135" t="s">
        <v>477</v>
      </c>
      <c r="F95" s="129" t="s">
        <v>247</v>
      </c>
      <c r="G95" s="129"/>
      <c r="H95" s="129"/>
      <c r="I95" s="129"/>
      <c r="J95" s="129" t="s">
        <v>209</v>
      </c>
      <c r="K95" s="129"/>
      <c r="L95" s="127"/>
    </row>
    <row r="96" spans="2:12" s="90" customFormat="1" ht="18" customHeight="1" x14ac:dyDescent="0.15">
      <c r="B96" s="195"/>
      <c r="C96" s="207"/>
      <c r="D96" s="190"/>
      <c r="E96" s="112" t="s">
        <v>293</v>
      </c>
      <c r="F96" s="129" t="s">
        <v>247</v>
      </c>
      <c r="G96" s="129"/>
      <c r="H96" s="129"/>
      <c r="I96" s="129"/>
      <c r="J96" s="129" t="s">
        <v>209</v>
      </c>
      <c r="K96" s="129"/>
      <c r="L96" s="127"/>
    </row>
    <row r="97" spans="2:12" s="90" customFormat="1" ht="18" customHeight="1" x14ac:dyDescent="0.15">
      <c r="B97" s="195"/>
      <c r="C97" s="207"/>
      <c r="D97" s="190"/>
      <c r="E97" s="112" t="s">
        <v>294</v>
      </c>
      <c r="F97" s="129" t="s">
        <v>247</v>
      </c>
      <c r="G97" s="129"/>
      <c r="H97" s="129"/>
      <c r="I97" s="129"/>
      <c r="J97" s="129" t="s">
        <v>209</v>
      </c>
      <c r="K97" s="129"/>
      <c r="L97" s="127"/>
    </row>
    <row r="98" spans="2:12" s="90" customFormat="1" ht="18" customHeight="1" x14ac:dyDescent="0.15">
      <c r="B98" s="195"/>
      <c r="C98" s="207" t="s">
        <v>472</v>
      </c>
      <c r="D98" s="190" t="s">
        <v>473</v>
      </c>
      <c r="E98" s="101" t="s">
        <v>349</v>
      </c>
      <c r="F98" s="129" t="s">
        <v>247</v>
      </c>
      <c r="G98" s="129"/>
      <c r="H98" s="129"/>
      <c r="I98" s="129"/>
      <c r="J98" s="129" t="s">
        <v>209</v>
      </c>
      <c r="K98" s="129"/>
      <c r="L98" s="136"/>
    </row>
    <row r="99" spans="2:12" s="90" customFormat="1" ht="18" customHeight="1" x14ac:dyDescent="0.15">
      <c r="B99" s="195"/>
      <c r="C99" s="207"/>
      <c r="D99" s="190"/>
      <c r="E99" s="101" t="s">
        <v>273</v>
      </c>
      <c r="F99" s="129" t="s">
        <v>247</v>
      </c>
      <c r="G99" s="129"/>
      <c r="H99" s="129"/>
      <c r="I99" s="129"/>
      <c r="J99" s="129" t="s">
        <v>209</v>
      </c>
      <c r="K99" s="129"/>
      <c r="L99" s="136"/>
    </row>
    <row r="100" spans="2:12" s="90" customFormat="1" ht="18" customHeight="1" x14ac:dyDescent="0.15">
      <c r="B100" s="195"/>
      <c r="C100" s="207"/>
      <c r="D100" s="190"/>
      <c r="E100" s="112" t="s">
        <v>274</v>
      </c>
      <c r="F100" s="113" t="s">
        <v>247</v>
      </c>
      <c r="G100" s="114"/>
      <c r="H100" s="114"/>
      <c r="I100" s="114"/>
      <c r="J100" s="114" t="s">
        <v>209</v>
      </c>
      <c r="K100" s="113"/>
      <c r="L100" s="136"/>
    </row>
    <row r="101" spans="2:12" s="90" customFormat="1" ht="37.5" x14ac:dyDescent="0.15">
      <c r="B101" s="195"/>
      <c r="C101" s="207"/>
      <c r="D101" s="190"/>
      <c r="E101" s="135" t="s">
        <v>486</v>
      </c>
      <c r="F101" s="129" t="s">
        <v>209</v>
      </c>
      <c r="G101" s="129"/>
      <c r="H101" s="129"/>
      <c r="I101" s="129"/>
      <c r="J101" s="129" t="s">
        <v>209</v>
      </c>
      <c r="K101" s="129"/>
      <c r="L101" s="136"/>
    </row>
    <row r="102" spans="2:12" s="90" customFormat="1" x14ac:dyDescent="0.15">
      <c r="B102" s="195"/>
      <c r="C102" s="207"/>
      <c r="D102" s="190"/>
      <c r="E102" s="112" t="s">
        <v>434</v>
      </c>
      <c r="F102" s="129" t="s">
        <v>247</v>
      </c>
      <c r="G102" s="129"/>
      <c r="H102" s="129"/>
      <c r="I102" s="129"/>
      <c r="J102" s="129"/>
      <c r="K102" s="129"/>
      <c r="L102" s="136"/>
    </row>
    <row r="103" spans="2:12" s="90" customFormat="1" x14ac:dyDescent="0.15">
      <c r="B103" s="195"/>
      <c r="C103" s="207"/>
      <c r="D103" s="190"/>
      <c r="E103" s="135" t="s">
        <v>484</v>
      </c>
      <c r="F103" s="129" t="s">
        <v>247</v>
      </c>
      <c r="G103" s="129"/>
      <c r="H103" s="129"/>
      <c r="I103" s="129"/>
      <c r="J103" s="129" t="s">
        <v>209</v>
      </c>
      <c r="K103" s="129"/>
      <c r="L103" s="136"/>
    </row>
    <row r="104" spans="2:12" s="90" customFormat="1" x14ac:dyDescent="0.15">
      <c r="B104" s="195"/>
      <c r="C104" s="207"/>
      <c r="D104" s="190"/>
      <c r="E104" s="135" t="s">
        <v>485</v>
      </c>
      <c r="F104" s="129" t="s">
        <v>247</v>
      </c>
      <c r="G104" s="129"/>
      <c r="H104" s="129"/>
      <c r="I104" s="129"/>
      <c r="J104" s="129" t="s">
        <v>209</v>
      </c>
      <c r="K104" s="129"/>
      <c r="L104" s="136"/>
    </row>
    <row r="105" spans="2:12" s="90" customFormat="1" x14ac:dyDescent="0.15">
      <c r="B105" s="195"/>
      <c r="C105" s="207"/>
      <c r="D105" s="190"/>
      <c r="E105" s="112" t="s">
        <v>480</v>
      </c>
      <c r="F105" s="129" t="s">
        <v>209</v>
      </c>
      <c r="G105" s="129"/>
      <c r="H105" s="129"/>
      <c r="I105" s="129"/>
      <c r="J105" s="129" t="s">
        <v>209</v>
      </c>
      <c r="K105" s="129"/>
      <c r="L105" s="136"/>
    </row>
    <row r="106" spans="2:12" s="90" customFormat="1" ht="37.5" x14ac:dyDescent="0.15">
      <c r="B106" s="195"/>
      <c r="C106" s="207"/>
      <c r="D106" s="190"/>
      <c r="E106" s="135" t="s">
        <v>479</v>
      </c>
      <c r="F106" s="129" t="s">
        <v>209</v>
      </c>
      <c r="G106" s="129"/>
      <c r="H106" s="129"/>
      <c r="I106" s="129"/>
      <c r="J106" s="129" t="s">
        <v>209</v>
      </c>
      <c r="K106" s="129"/>
      <c r="L106" s="127"/>
    </row>
    <row r="107" spans="2:12" s="90" customFormat="1" ht="18" customHeight="1" x14ac:dyDescent="0.15">
      <c r="B107" s="195"/>
      <c r="C107" s="207" t="s">
        <v>474</v>
      </c>
      <c r="D107" s="190" t="s">
        <v>475</v>
      </c>
      <c r="E107" s="101" t="s">
        <v>349</v>
      </c>
      <c r="F107" s="129" t="s">
        <v>247</v>
      </c>
      <c r="G107" s="129"/>
      <c r="H107" s="129"/>
      <c r="I107" s="129"/>
      <c r="J107" s="129" t="s">
        <v>209</v>
      </c>
      <c r="K107" s="129"/>
      <c r="L107" s="136"/>
    </row>
    <row r="108" spans="2:12" s="90" customFormat="1" ht="18" customHeight="1" x14ac:dyDescent="0.15">
      <c r="B108" s="195"/>
      <c r="C108" s="207"/>
      <c r="D108" s="190"/>
      <c r="E108" s="101" t="s">
        <v>273</v>
      </c>
      <c r="F108" s="129" t="s">
        <v>247</v>
      </c>
      <c r="G108" s="129"/>
      <c r="H108" s="129"/>
      <c r="I108" s="129"/>
      <c r="J108" s="129" t="s">
        <v>209</v>
      </c>
      <c r="K108" s="129"/>
      <c r="L108" s="136"/>
    </row>
    <row r="109" spans="2:12" s="90" customFormat="1" ht="37.5" x14ac:dyDescent="0.15">
      <c r="B109" s="195"/>
      <c r="C109" s="207"/>
      <c r="D109" s="190"/>
      <c r="E109" s="135" t="s">
        <v>487</v>
      </c>
      <c r="F109" s="113" t="s">
        <v>209</v>
      </c>
      <c r="G109" s="114"/>
      <c r="H109" s="114"/>
      <c r="I109" s="114"/>
      <c r="J109" s="114" t="s">
        <v>209</v>
      </c>
      <c r="K109" s="113"/>
      <c r="L109" s="136"/>
    </row>
    <row r="110" spans="2:12" s="90" customFormat="1" ht="112.5" x14ac:dyDescent="0.15">
      <c r="B110" s="195"/>
      <c r="C110" s="207"/>
      <c r="D110" s="190"/>
      <c r="E110" s="135" t="s">
        <v>488</v>
      </c>
      <c r="F110" s="129" t="s">
        <v>209</v>
      </c>
      <c r="G110" s="129"/>
      <c r="H110" s="129"/>
      <c r="I110" s="129"/>
      <c r="J110" s="129" t="s">
        <v>209</v>
      </c>
      <c r="K110" s="129"/>
      <c r="L110" s="136"/>
    </row>
    <row r="111" spans="2:12" s="90" customFormat="1" x14ac:dyDescent="0.15">
      <c r="B111" s="195"/>
      <c r="C111" s="207"/>
      <c r="D111" s="190"/>
      <c r="E111" s="112" t="s">
        <v>382</v>
      </c>
      <c r="F111" s="129" t="s">
        <v>247</v>
      </c>
      <c r="G111" s="129"/>
      <c r="H111" s="129"/>
      <c r="I111" s="129"/>
      <c r="J111" s="129" t="s">
        <v>209</v>
      </c>
      <c r="K111" s="129"/>
      <c r="L111" s="136"/>
    </row>
    <row r="112" spans="2:12" s="90" customFormat="1" x14ac:dyDescent="0.15">
      <c r="B112" s="195"/>
      <c r="C112" s="207"/>
      <c r="D112" s="190"/>
      <c r="E112" s="135"/>
      <c r="F112" s="129" t="s">
        <v>209</v>
      </c>
      <c r="G112" s="129"/>
      <c r="H112" s="129"/>
      <c r="I112" s="129"/>
      <c r="J112" s="129" t="s">
        <v>209</v>
      </c>
      <c r="K112" s="129"/>
      <c r="L112" s="136"/>
    </row>
    <row r="113" spans="2:12" s="90" customFormat="1" x14ac:dyDescent="0.15">
      <c r="B113" s="195"/>
      <c r="C113" s="207"/>
      <c r="D113" s="190"/>
      <c r="E113" s="135"/>
      <c r="F113" s="129" t="s">
        <v>209</v>
      </c>
      <c r="G113" s="129"/>
      <c r="H113" s="129"/>
      <c r="I113" s="129"/>
      <c r="J113" s="129" t="s">
        <v>209</v>
      </c>
      <c r="K113" s="129"/>
      <c r="L113" s="127"/>
    </row>
    <row r="114" spans="2:12" s="90" customFormat="1" ht="18" customHeight="1" x14ac:dyDescent="0.15">
      <c r="B114" s="195"/>
      <c r="C114" s="207"/>
      <c r="D114" s="190"/>
      <c r="E114" s="112" t="s">
        <v>293</v>
      </c>
      <c r="F114" s="129" t="s">
        <v>247</v>
      </c>
      <c r="G114" s="129"/>
      <c r="H114" s="129"/>
      <c r="I114" s="129"/>
      <c r="J114" s="129" t="s">
        <v>209</v>
      </c>
      <c r="K114" s="129"/>
      <c r="L114" s="127"/>
    </row>
  </sheetData>
  <mergeCells count="27">
    <mergeCell ref="C98:C106"/>
    <mergeCell ref="D98:D106"/>
    <mergeCell ref="C107:C114"/>
    <mergeCell ref="D107:D114"/>
    <mergeCell ref="C76:C83"/>
    <mergeCell ref="D76:D83"/>
    <mergeCell ref="L76:L80"/>
    <mergeCell ref="C84:C92"/>
    <mergeCell ref="D84:D92"/>
    <mergeCell ref="C93:C97"/>
    <mergeCell ref="D93:D97"/>
    <mergeCell ref="L65:L67"/>
    <mergeCell ref="B5:B114"/>
    <mergeCell ref="C5:C10"/>
    <mergeCell ref="D5:D10"/>
    <mergeCell ref="C11:C28"/>
    <mergeCell ref="D11:D28"/>
    <mergeCell ref="C29:C31"/>
    <mergeCell ref="D29:D31"/>
    <mergeCell ref="C32:C41"/>
    <mergeCell ref="D32:D41"/>
    <mergeCell ref="C42:C49"/>
    <mergeCell ref="D42:D49"/>
    <mergeCell ref="C50:C61"/>
    <mergeCell ref="D50:D61"/>
    <mergeCell ref="C62:C75"/>
    <mergeCell ref="D62:D75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8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32A-1007-4F14-BC86-010DF279A471}">
  <dimension ref="B1:L55"/>
  <sheetViews>
    <sheetView view="pageBreakPreview" zoomScaleNormal="100" zoomScaleSheetLayoutView="100" workbookViewId="0">
      <pane ySplit="4" topLeftCell="A5" activePane="bottomLeft" state="frozen"/>
      <selection pane="bottomLeft" activeCell="L12" sqref="L12:L16"/>
    </sheetView>
  </sheetViews>
  <sheetFormatPr defaultRowHeight="18.75" x14ac:dyDescent="0.45"/>
  <cols>
    <col min="1" max="1" width="4.375" style="91" customWidth="1"/>
    <col min="2" max="2" width="23.625" style="95" customWidth="1"/>
    <col min="3" max="3" width="11.75" style="95" customWidth="1"/>
    <col min="4" max="4" width="34.125" style="95" bestFit="1" customWidth="1"/>
    <col min="5" max="5" width="48.375" style="95" bestFit="1" customWidth="1"/>
    <col min="6" max="6" width="16.75" style="95" customWidth="1"/>
    <col min="7" max="7" width="11.375" style="95" hidden="1" customWidth="1"/>
    <col min="8" max="8" width="11.625" style="95" hidden="1" customWidth="1"/>
    <col min="9" max="9" width="12.125" style="95" hidden="1" customWidth="1"/>
    <col min="10" max="10" width="23.125" style="95" customWidth="1"/>
    <col min="11" max="11" width="11.25" style="95" bestFit="1" customWidth="1"/>
    <col min="12" max="12" width="53.125" style="95" customWidth="1"/>
    <col min="13" max="16" width="9.125" style="91" bestFit="1" customWidth="1"/>
    <col min="17" max="17" width="10" style="91" bestFit="1" customWidth="1"/>
    <col min="18" max="253" width="9" style="91"/>
    <col min="254" max="254" width="4.375" style="91" customWidth="1"/>
    <col min="255" max="255" width="25.25" style="91" customWidth="1"/>
    <col min="256" max="256" width="17.75" style="91" bestFit="1" customWidth="1"/>
    <col min="257" max="257" width="13" style="91" customWidth="1"/>
    <col min="258" max="258" width="17.75" style="91" bestFit="1" customWidth="1"/>
    <col min="259" max="259" width="9.125" style="91" bestFit="1" customWidth="1"/>
    <col min="260" max="260" width="9.375" style="91" bestFit="1" customWidth="1"/>
    <col min="261" max="263" width="0" style="91" hidden="1" customWidth="1"/>
    <col min="264" max="264" width="12.375" style="91" customWidth="1"/>
    <col min="265" max="265" width="14.75" style="91" customWidth="1"/>
    <col min="266" max="266" width="15.625" style="91" bestFit="1" customWidth="1"/>
    <col min="267" max="272" width="9.125" style="91" bestFit="1" customWidth="1"/>
    <col min="273" max="273" width="10" style="91" bestFit="1" customWidth="1"/>
    <col min="274" max="509" width="9" style="91"/>
    <col min="510" max="510" width="4.375" style="91" customWidth="1"/>
    <col min="511" max="511" width="25.25" style="91" customWidth="1"/>
    <col min="512" max="512" width="17.75" style="91" bestFit="1" customWidth="1"/>
    <col min="513" max="513" width="13" style="91" customWidth="1"/>
    <col min="514" max="514" width="17.75" style="91" bestFit="1" customWidth="1"/>
    <col min="515" max="515" width="9.125" style="91" bestFit="1" customWidth="1"/>
    <col min="516" max="516" width="9.375" style="91" bestFit="1" customWidth="1"/>
    <col min="517" max="519" width="0" style="91" hidden="1" customWidth="1"/>
    <col min="520" max="520" width="12.375" style="91" customWidth="1"/>
    <col min="521" max="521" width="14.75" style="91" customWidth="1"/>
    <col min="522" max="522" width="15.625" style="91" bestFit="1" customWidth="1"/>
    <col min="523" max="528" width="9.125" style="91" bestFit="1" customWidth="1"/>
    <col min="529" max="529" width="10" style="91" bestFit="1" customWidth="1"/>
    <col min="530" max="765" width="9" style="91"/>
    <col min="766" max="766" width="4.375" style="91" customWidth="1"/>
    <col min="767" max="767" width="25.25" style="91" customWidth="1"/>
    <col min="768" max="768" width="17.75" style="91" bestFit="1" customWidth="1"/>
    <col min="769" max="769" width="13" style="91" customWidth="1"/>
    <col min="770" max="770" width="17.75" style="91" bestFit="1" customWidth="1"/>
    <col min="771" max="771" width="9.125" style="91" bestFit="1" customWidth="1"/>
    <col min="772" max="772" width="9.375" style="91" bestFit="1" customWidth="1"/>
    <col min="773" max="775" width="0" style="91" hidden="1" customWidth="1"/>
    <col min="776" max="776" width="12.375" style="91" customWidth="1"/>
    <col min="777" max="777" width="14.75" style="91" customWidth="1"/>
    <col min="778" max="778" width="15.625" style="91" bestFit="1" customWidth="1"/>
    <col min="779" max="784" width="9.125" style="91" bestFit="1" customWidth="1"/>
    <col min="785" max="785" width="10" style="91" bestFit="1" customWidth="1"/>
    <col min="786" max="1021" width="9" style="91"/>
    <col min="1022" max="1022" width="4.375" style="91" customWidth="1"/>
    <col min="1023" max="1023" width="25.25" style="91" customWidth="1"/>
    <col min="1024" max="1024" width="17.75" style="91" bestFit="1" customWidth="1"/>
    <col min="1025" max="1025" width="13" style="91" customWidth="1"/>
    <col min="1026" max="1026" width="17.75" style="91" bestFit="1" customWidth="1"/>
    <col min="1027" max="1027" width="9.125" style="91" bestFit="1" customWidth="1"/>
    <col min="1028" max="1028" width="9.375" style="91" bestFit="1" customWidth="1"/>
    <col min="1029" max="1031" width="0" style="91" hidden="1" customWidth="1"/>
    <col min="1032" max="1032" width="12.375" style="91" customWidth="1"/>
    <col min="1033" max="1033" width="14.75" style="91" customWidth="1"/>
    <col min="1034" max="1034" width="15.625" style="91" bestFit="1" customWidth="1"/>
    <col min="1035" max="1040" width="9.125" style="91" bestFit="1" customWidth="1"/>
    <col min="1041" max="1041" width="10" style="91" bestFit="1" customWidth="1"/>
    <col min="1042" max="1277" width="9" style="91"/>
    <col min="1278" max="1278" width="4.375" style="91" customWidth="1"/>
    <col min="1279" max="1279" width="25.25" style="91" customWidth="1"/>
    <col min="1280" max="1280" width="17.75" style="91" bestFit="1" customWidth="1"/>
    <col min="1281" max="1281" width="13" style="91" customWidth="1"/>
    <col min="1282" max="1282" width="17.75" style="91" bestFit="1" customWidth="1"/>
    <col min="1283" max="1283" width="9.125" style="91" bestFit="1" customWidth="1"/>
    <col min="1284" max="1284" width="9.375" style="91" bestFit="1" customWidth="1"/>
    <col min="1285" max="1287" width="0" style="91" hidden="1" customWidth="1"/>
    <col min="1288" max="1288" width="12.375" style="91" customWidth="1"/>
    <col min="1289" max="1289" width="14.75" style="91" customWidth="1"/>
    <col min="1290" max="1290" width="15.625" style="91" bestFit="1" customWidth="1"/>
    <col min="1291" max="1296" width="9.125" style="91" bestFit="1" customWidth="1"/>
    <col min="1297" max="1297" width="10" style="91" bestFit="1" customWidth="1"/>
    <col min="1298" max="1533" width="9" style="91"/>
    <col min="1534" max="1534" width="4.375" style="91" customWidth="1"/>
    <col min="1535" max="1535" width="25.25" style="91" customWidth="1"/>
    <col min="1536" max="1536" width="17.75" style="91" bestFit="1" customWidth="1"/>
    <col min="1537" max="1537" width="13" style="91" customWidth="1"/>
    <col min="1538" max="1538" width="17.75" style="91" bestFit="1" customWidth="1"/>
    <col min="1539" max="1539" width="9.125" style="91" bestFit="1" customWidth="1"/>
    <col min="1540" max="1540" width="9.375" style="91" bestFit="1" customWidth="1"/>
    <col min="1541" max="1543" width="0" style="91" hidden="1" customWidth="1"/>
    <col min="1544" max="1544" width="12.375" style="91" customWidth="1"/>
    <col min="1545" max="1545" width="14.75" style="91" customWidth="1"/>
    <col min="1546" max="1546" width="15.625" style="91" bestFit="1" customWidth="1"/>
    <col min="1547" max="1552" width="9.125" style="91" bestFit="1" customWidth="1"/>
    <col min="1553" max="1553" width="10" style="91" bestFit="1" customWidth="1"/>
    <col min="1554" max="1789" width="9" style="91"/>
    <col min="1790" max="1790" width="4.375" style="91" customWidth="1"/>
    <col min="1791" max="1791" width="25.25" style="91" customWidth="1"/>
    <col min="1792" max="1792" width="17.75" style="91" bestFit="1" customWidth="1"/>
    <col min="1793" max="1793" width="13" style="91" customWidth="1"/>
    <col min="1794" max="1794" width="17.75" style="91" bestFit="1" customWidth="1"/>
    <col min="1795" max="1795" width="9.125" style="91" bestFit="1" customWidth="1"/>
    <col min="1796" max="1796" width="9.375" style="91" bestFit="1" customWidth="1"/>
    <col min="1797" max="1799" width="0" style="91" hidden="1" customWidth="1"/>
    <col min="1800" max="1800" width="12.375" style="91" customWidth="1"/>
    <col min="1801" max="1801" width="14.75" style="91" customWidth="1"/>
    <col min="1802" max="1802" width="15.625" style="91" bestFit="1" customWidth="1"/>
    <col min="1803" max="1808" width="9.125" style="91" bestFit="1" customWidth="1"/>
    <col min="1809" max="1809" width="10" style="91" bestFit="1" customWidth="1"/>
    <col min="1810" max="2045" width="9" style="91"/>
    <col min="2046" max="2046" width="4.375" style="91" customWidth="1"/>
    <col min="2047" max="2047" width="25.25" style="91" customWidth="1"/>
    <col min="2048" max="2048" width="17.75" style="91" bestFit="1" customWidth="1"/>
    <col min="2049" max="2049" width="13" style="91" customWidth="1"/>
    <col min="2050" max="2050" width="17.75" style="91" bestFit="1" customWidth="1"/>
    <col min="2051" max="2051" width="9.125" style="91" bestFit="1" customWidth="1"/>
    <col min="2052" max="2052" width="9.375" style="91" bestFit="1" customWidth="1"/>
    <col min="2053" max="2055" width="0" style="91" hidden="1" customWidth="1"/>
    <col min="2056" max="2056" width="12.375" style="91" customWidth="1"/>
    <col min="2057" max="2057" width="14.75" style="91" customWidth="1"/>
    <col min="2058" max="2058" width="15.625" style="91" bestFit="1" customWidth="1"/>
    <col min="2059" max="2064" width="9.125" style="91" bestFit="1" customWidth="1"/>
    <col min="2065" max="2065" width="10" style="91" bestFit="1" customWidth="1"/>
    <col min="2066" max="2301" width="9" style="91"/>
    <col min="2302" max="2302" width="4.375" style="91" customWidth="1"/>
    <col min="2303" max="2303" width="25.25" style="91" customWidth="1"/>
    <col min="2304" max="2304" width="17.75" style="91" bestFit="1" customWidth="1"/>
    <col min="2305" max="2305" width="13" style="91" customWidth="1"/>
    <col min="2306" max="2306" width="17.75" style="91" bestFit="1" customWidth="1"/>
    <col min="2307" max="2307" width="9.125" style="91" bestFit="1" customWidth="1"/>
    <col min="2308" max="2308" width="9.375" style="91" bestFit="1" customWidth="1"/>
    <col min="2309" max="2311" width="0" style="91" hidden="1" customWidth="1"/>
    <col min="2312" max="2312" width="12.375" style="91" customWidth="1"/>
    <col min="2313" max="2313" width="14.75" style="91" customWidth="1"/>
    <col min="2314" max="2314" width="15.625" style="91" bestFit="1" customWidth="1"/>
    <col min="2315" max="2320" width="9.125" style="91" bestFit="1" customWidth="1"/>
    <col min="2321" max="2321" width="10" style="91" bestFit="1" customWidth="1"/>
    <col min="2322" max="2557" width="9" style="91"/>
    <col min="2558" max="2558" width="4.375" style="91" customWidth="1"/>
    <col min="2559" max="2559" width="25.25" style="91" customWidth="1"/>
    <col min="2560" max="2560" width="17.75" style="91" bestFit="1" customWidth="1"/>
    <col min="2561" max="2561" width="13" style="91" customWidth="1"/>
    <col min="2562" max="2562" width="17.75" style="91" bestFit="1" customWidth="1"/>
    <col min="2563" max="2563" width="9.125" style="91" bestFit="1" customWidth="1"/>
    <col min="2564" max="2564" width="9.375" style="91" bestFit="1" customWidth="1"/>
    <col min="2565" max="2567" width="0" style="91" hidden="1" customWidth="1"/>
    <col min="2568" max="2568" width="12.375" style="91" customWidth="1"/>
    <col min="2569" max="2569" width="14.75" style="91" customWidth="1"/>
    <col min="2570" max="2570" width="15.625" style="91" bestFit="1" customWidth="1"/>
    <col min="2571" max="2576" width="9.125" style="91" bestFit="1" customWidth="1"/>
    <col min="2577" max="2577" width="10" style="91" bestFit="1" customWidth="1"/>
    <col min="2578" max="2813" width="9" style="91"/>
    <col min="2814" max="2814" width="4.375" style="91" customWidth="1"/>
    <col min="2815" max="2815" width="25.25" style="91" customWidth="1"/>
    <col min="2816" max="2816" width="17.75" style="91" bestFit="1" customWidth="1"/>
    <col min="2817" max="2817" width="13" style="91" customWidth="1"/>
    <col min="2818" max="2818" width="17.75" style="91" bestFit="1" customWidth="1"/>
    <col min="2819" max="2819" width="9.125" style="91" bestFit="1" customWidth="1"/>
    <col min="2820" max="2820" width="9.375" style="91" bestFit="1" customWidth="1"/>
    <col min="2821" max="2823" width="0" style="91" hidden="1" customWidth="1"/>
    <col min="2824" max="2824" width="12.375" style="91" customWidth="1"/>
    <col min="2825" max="2825" width="14.75" style="91" customWidth="1"/>
    <col min="2826" max="2826" width="15.625" style="91" bestFit="1" customWidth="1"/>
    <col min="2827" max="2832" width="9.125" style="91" bestFit="1" customWidth="1"/>
    <col min="2833" max="2833" width="10" style="91" bestFit="1" customWidth="1"/>
    <col min="2834" max="3069" width="9" style="91"/>
    <col min="3070" max="3070" width="4.375" style="91" customWidth="1"/>
    <col min="3071" max="3071" width="25.25" style="91" customWidth="1"/>
    <col min="3072" max="3072" width="17.75" style="91" bestFit="1" customWidth="1"/>
    <col min="3073" max="3073" width="13" style="91" customWidth="1"/>
    <col min="3074" max="3074" width="17.75" style="91" bestFit="1" customWidth="1"/>
    <col min="3075" max="3075" width="9.125" style="91" bestFit="1" customWidth="1"/>
    <col min="3076" max="3076" width="9.375" style="91" bestFit="1" customWidth="1"/>
    <col min="3077" max="3079" width="0" style="91" hidden="1" customWidth="1"/>
    <col min="3080" max="3080" width="12.375" style="91" customWidth="1"/>
    <col min="3081" max="3081" width="14.75" style="91" customWidth="1"/>
    <col min="3082" max="3082" width="15.625" style="91" bestFit="1" customWidth="1"/>
    <col min="3083" max="3088" width="9.125" style="91" bestFit="1" customWidth="1"/>
    <col min="3089" max="3089" width="10" style="91" bestFit="1" customWidth="1"/>
    <col min="3090" max="3325" width="9" style="91"/>
    <col min="3326" max="3326" width="4.375" style="91" customWidth="1"/>
    <col min="3327" max="3327" width="25.25" style="91" customWidth="1"/>
    <col min="3328" max="3328" width="17.75" style="91" bestFit="1" customWidth="1"/>
    <col min="3329" max="3329" width="13" style="91" customWidth="1"/>
    <col min="3330" max="3330" width="17.75" style="91" bestFit="1" customWidth="1"/>
    <col min="3331" max="3331" width="9.125" style="91" bestFit="1" customWidth="1"/>
    <col min="3332" max="3332" width="9.375" style="91" bestFit="1" customWidth="1"/>
    <col min="3333" max="3335" width="0" style="91" hidden="1" customWidth="1"/>
    <col min="3336" max="3336" width="12.375" style="91" customWidth="1"/>
    <col min="3337" max="3337" width="14.75" style="91" customWidth="1"/>
    <col min="3338" max="3338" width="15.625" style="91" bestFit="1" customWidth="1"/>
    <col min="3339" max="3344" width="9.125" style="91" bestFit="1" customWidth="1"/>
    <col min="3345" max="3345" width="10" style="91" bestFit="1" customWidth="1"/>
    <col min="3346" max="3581" width="9" style="91"/>
    <col min="3582" max="3582" width="4.375" style="91" customWidth="1"/>
    <col min="3583" max="3583" width="25.25" style="91" customWidth="1"/>
    <col min="3584" max="3584" width="17.75" style="91" bestFit="1" customWidth="1"/>
    <col min="3585" max="3585" width="13" style="91" customWidth="1"/>
    <col min="3586" max="3586" width="17.75" style="91" bestFit="1" customWidth="1"/>
    <col min="3587" max="3587" width="9.125" style="91" bestFit="1" customWidth="1"/>
    <col min="3588" max="3588" width="9.375" style="91" bestFit="1" customWidth="1"/>
    <col min="3589" max="3591" width="0" style="91" hidden="1" customWidth="1"/>
    <col min="3592" max="3592" width="12.375" style="91" customWidth="1"/>
    <col min="3593" max="3593" width="14.75" style="91" customWidth="1"/>
    <col min="3594" max="3594" width="15.625" style="91" bestFit="1" customWidth="1"/>
    <col min="3595" max="3600" width="9.125" style="91" bestFit="1" customWidth="1"/>
    <col min="3601" max="3601" width="10" style="91" bestFit="1" customWidth="1"/>
    <col min="3602" max="3837" width="9" style="91"/>
    <col min="3838" max="3838" width="4.375" style="91" customWidth="1"/>
    <col min="3839" max="3839" width="25.25" style="91" customWidth="1"/>
    <col min="3840" max="3840" width="17.75" style="91" bestFit="1" customWidth="1"/>
    <col min="3841" max="3841" width="13" style="91" customWidth="1"/>
    <col min="3842" max="3842" width="17.75" style="91" bestFit="1" customWidth="1"/>
    <col min="3843" max="3843" width="9.125" style="91" bestFit="1" customWidth="1"/>
    <col min="3844" max="3844" width="9.375" style="91" bestFit="1" customWidth="1"/>
    <col min="3845" max="3847" width="0" style="91" hidden="1" customWidth="1"/>
    <col min="3848" max="3848" width="12.375" style="91" customWidth="1"/>
    <col min="3849" max="3849" width="14.75" style="91" customWidth="1"/>
    <col min="3850" max="3850" width="15.625" style="91" bestFit="1" customWidth="1"/>
    <col min="3851" max="3856" width="9.125" style="91" bestFit="1" customWidth="1"/>
    <col min="3857" max="3857" width="10" style="91" bestFit="1" customWidth="1"/>
    <col min="3858" max="4093" width="9" style="91"/>
    <col min="4094" max="4094" width="4.375" style="91" customWidth="1"/>
    <col min="4095" max="4095" width="25.25" style="91" customWidth="1"/>
    <col min="4096" max="4096" width="17.75" style="91" bestFit="1" customWidth="1"/>
    <col min="4097" max="4097" width="13" style="91" customWidth="1"/>
    <col min="4098" max="4098" width="17.75" style="91" bestFit="1" customWidth="1"/>
    <col min="4099" max="4099" width="9.125" style="91" bestFit="1" customWidth="1"/>
    <col min="4100" max="4100" width="9.375" style="91" bestFit="1" customWidth="1"/>
    <col min="4101" max="4103" width="0" style="91" hidden="1" customWidth="1"/>
    <col min="4104" max="4104" width="12.375" style="91" customWidth="1"/>
    <col min="4105" max="4105" width="14.75" style="91" customWidth="1"/>
    <col min="4106" max="4106" width="15.625" style="91" bestFit="1" customWidth="1"/>
    <col min="4107" max="4112" width="9.125" style="91" bestFit="1" customWidth="1"/>
    <col min="4113" max="4113" width="10" style="91" bestFit="1" customWidth="1"/>
    <col min="4114" max="4349" width="9" style="91"/>
    <col min="4350" max="4350" width="4.375" style="91" customWidth="1"/>
    <col min="4351" max="4351" width="25.25" style="91" customWidth="1"/>
    <col min="4352" max="4352" width="17.75" style="91" bestFit="1" customWidth="1"/>
    <col min="4353" max="4353" width="13" style="91" customWidth="1"/>
    <col min="4354" max="4354" width="17.75" style="91" bestFit="1" customWidth="1"/>
    <col min="4355" max="4355" width="9.125" style="91" bestFit="1" customWidth="1"/>
    <col min="4356" max="4356" width="9.375" style="91" bestFit="1" customWidth="1"/>
    <col min="4357" max="4359" width="0" style="91" hidden="1" customWidth="1"/>
    <col min="4360" max="4360" width="12.375" style="91" customWidth="1"/>
    <col min="4361" max="4361" width="14.75" style="91" customWidth="1"/>
    <col min="4362" max="4362" width="15.625" style="91" bestFit="1" customWidth="1"/>
    <col min="4363" max="4368" width="9.125" style="91" bestFit="1" customWidth="1"/>
    <col min="4369" max="4369" width="10" style="91" bestFit="1" customWidth="1"/>
    <col min="4370" max="4605" width="9" style="91"/>
    <col min="4606" max="4606" width="4.375" style="91" customWidth="1"/>
    <col min="4607" max="4607" width="25.25" style="91" customWidth="1"/>
    <col min="4608" max="4608" width="17.75" style="91" bestFit="1" customWidth="1"/>
    <col min="4609" max="4609" width="13" style="91" customWidth="1"/>
    <col min="4610" max="4610" width="17.75" style="91" bestFit="1" customWidth="1"/>
    <col min="4611" max="4611" width="9.125" style="91" bestFit="1" customWidth="1"/>
    <col min="4612" max="4612" width="9.375" style="91" bestFit="1" customWidth="1"/>
    <col min="4613" max="4615" width="0" style="91" hidden="1" customWidth="1"/>
    <col min="4616" max="4616" width="12.375" style="91" customWidth="1"/>
    <col min="4617" max="4617" width="14.75" style="91" customWidth="1"/>
    <col min="4618" max="4618" width="15.625" style="91" bestFit="1" customWidth="1"/>
    <col min="4619" max="4624" width="9.125" style="91" bestFit="1" customWidth="1"/>
    <col min="4625" max="4625" width="10" style="91" bestFit="1" customWidth="1"/>
    <col min="4626" max="4861" width="9" style="91"/>
    <col min="4862" max="4862" width="4.375" style="91" customWidth="1"/>
    <col min="4863" max="4863" width="25.25" style="91" customWidth="1"/>
    <col min="4864" max="4864" width="17.75" style="91" bestFit="1" customWidth="1"/>
    <col min="4865" max="4865" width="13" style="91" customWidth="1"/>
    <col min="4866" max="4866" width="17.75" style="91" bestFit="1" customWidth="1"/>
    <col min="4867" max="4867" width="9.125" style="91" bestFit="1" customWidth="1"/>
    <col min="4868" max="4868" width="9.375" style="91" bestFit="1" customWidth="1"/>
    <col min="4869" max="4871" width="0" style="91" hidden="1" customWidth="1"/>
    <col min="4872" max="4872" width="12.375" style="91" customWidth="1"/>
    <col min="4873" max="4873" width="14.75" style="91" customWidth="1"/>
    <col min="4874" max="4874" width="15.625" style="91" bestFit="1" customWidth="1"/>
    <col min="4875" max="4880" width="9.125" style="91" bestFit="1" customWidth="1"/>
    <col min="4881" max="4881" width="10" style="91" bestFit="1" customWidth="1"/>
    <col min="4882" max="5117" width="9" style="91"/>
    <col min="5118" max="5118" width="4.375" style="91" customWidth="1"/>
    <col min="5119" max="5119" width="25.25" style="91" customWidth="1"/>
    <col min="5120" max="5120" width="17.75" style="91" bestFit="1" customWidth="1"/>
    <col min="5121" max="5121" width="13" style="91" customWidth="1"/>
    <col min="5122" max="5122" width="17.75" style="91" bestFit="1" customWidth="1"/>
    <col min="5123" max="5123" width="9.125" style="91" bestFit="1" customWidth="1"/>
    <col min="5124" max="5124" width="9.375" style="91" bestFit="1" customWidth="1"/>
    <col min="5125" max="5127" width="0" style="91" hidden="1" customWidth="1"/>
    <col min="5128" max="5128" width="12.375" style="91" customWidth="1"/>
    <col min="5129" max="5129" width="14.75" style="91" customWidth="1"/>
    <col min="5130" max="5130" width="15.625" style="91" bestFit="1" customWidth="1"/>
    <col min="5131" max="5136" width="9.125" style="91" bestFit="1" customWidth="1"/>
    <col min="5137" max="5137" width="10" style="91" bestFit="1" customWidth="1"/>
    <col min="5138" max="5373" width="9" style="91"/>
    <col min="5374" max="5374" width="4.375" style="91" customWidth="1"/>
    <col min="5375" max="5375" width="25.25" style="91" customWidth="1"/>
    <col min="5376" max="5376" width="17.75" style="91" bestFit="1" customWidth="1"/>
    <col min="5377" max="5377" width="13" style="91" customWidth="1"/>
    <col min="5378" max="5378" width="17.75" style="91" bestFit="1" customWidth="1"/>
    <col min="5379" max="5379" width="9.125" style="91" bestFit="1" customWidth="1"/>
    <col min="5380" max="5380" width="9.375" style="91" bestFit="1" customWidth="1"/>
    <col min="5381" max="5383" width="0" style="91" hidden="1" customWidth="1"/>
    <col min="5384" max="5384" width="12.375" style="91" customWidth="1"/>
    <col min="5385" max="5385" width="14.75" style="91" customWidth="1"/>
    <col min="5386" max="5386" width="15.625" style="91" bestFit="1" customWidth="1"/>
    <col min="5387" max="5392" width="9.125" style="91" bestFit="1" customWidth="1"/>
    <col min="5393" max="5393" width="10" style="91" bestFit="1" customWidth="1"/>
    <col min="5394" max="5629" width="9" style="91"/>
    <col min="5630" max="5630" width="4.375" style="91" customWidth="1"/>
    <col min="5631" max="5631" width="25.25" style="91" customWidth="1"/>
    <col min="5632" max="5632" width="17.75" style="91" bestFit="1" customWidth="1"/>
    <col min="5633" max="5633" width="13" style="91" customWidth="1"/>
    <col min="5634" max="5634" width="17.75" style="91" bestFit="1" customWidth="1"/>
    <col min="5635" max="5635" width="9.125" style="91" bestFit="1" customWidth="1"/>
    <col min="5636" max="5636" width="9.375" style="91" bestFit="1" customWidth="1"/>
    <col min="5637" max="5639" width="0" style="91" hidden="1" customWidth="1"/>
    <col min="5640" max="5640" width="12.375" style="91" customWidth="1"/>
    <col min="5641" max="5641" width="14.75" style="91" customWidth="1"/>
    <col min="5642" max="5642" width="15.625" style="91" bestFit="1" customWidth="1"/>
    <col min="5643" max="5648" width="9.125" style="91" bestFit="1" customWidth="1"/>
    <col min="5649" max="5649" width="10" style="91" bestFit="1" customWidth="1"/>
    <col min="5650" max="5885" width="9" style="91"/>
    <col min="5886" max="5886" width="4.375" style="91" customWidth="1"/>
    <col min="5887" max="5887" width="25.25" style="91" customWidth="1"/>
    <col min="5888" max="5888" width="17.75" style="91" bestFit="1" customWidth="1"/>
    <col min="5889" max="5889" width="13" style="91" customWidth="1"/>
    <col min="5890" max="5890" width="17.75" style="91" bestFit="1" customWidth="1"/>
    <col min="5891" max="5891" width="9.125" style="91" bestFit="1" customWidth="1"/>
    <col min="5892" max="5892" width="9.375" style="91" bestFit="1" customWidth="1"/>
    <col min="5893" max="5895" width="0" style="91" hidden="1" customWidth="1"/>
    <col min="5896" max="5896" width="12.375" style="91" customWidth="1"/>
    <col min="5897" max="5897" width="14.75" style="91" customWidth="1"/>
    <col min="5898" max="5898" width="15.625" style="91" bestFit="1" customWidth="1"/>
    <col min="5899" max="5904" width="9.125" style="91" bestFit="1" customWidth="1"/>
    <col min="5905" max="5905" width="10" style="91" bestFit="1" customWidth="1"/>
    <col min="5906" max="6141" width="9" style="91"/>
    <col min="6142" max="6142" width="4.375" style="91" customWidth="1"/>
    <col min="6143" max="6143" width="25.25" style="91" customWidth="1"/>
    <col min="6144" max="6144" width="17.75" style="91" bestFit="1" customWidth="1"/>
    <col min="6145" max="6145" width="13" style="91" customWidth="1"/>
    <col min="6146" max="6146" width="17.75" style="91" bestFit="1" customWidth="1"/>
    <col min="6147" max="6147" width="9.125" style="91" bestFit="1" customWidth="1"/>
    <col min="6148" max="6148" width="9.375" style="91" bestFit="1" customWidth="1"/>
    <col min="6149" max="6151" width="0" style="91" hidden="1" customWidth="1"/>
    <col min="6152" max="6152" width="12.375" style="91" customWidth="1"/>
    <col min="6153" max="6153" width="14.75" style="91" customWidth="1"/>
    <col min="6154" max="6154" width="15.625" style="91" bestFit="1" customWidth="1"/>
    <col min="6155" max="6160" width="9.125" style="91" bestFit="1" customWidth="1"/>
    <col min="6161" max="6161" width="10" style="91" bestFit="1" customWidth="1"/>
    <col min="6162" max="6397" width="9" style="91"/>
    <col min="6398" max="6398" width="4.375" style="91" customWidth="1"/>
    <col min="6399" max="6399" width="25.25" style="91" customWidth="1"/>
    <col min="6400" max="6400" width="17.75" style="91" bestFit="1" customWidth="1"/>
    <col min="6401" max="6401" width="13" style="91" customWidth="1"/>
    <col min="6402" max="6402" width="17.75" style="91" bestFit="1" customWidth="1"/>
    <col min="6403" max="6403" width="9.125" style="91" bestFit="1" customWidth="1"/>
    <col min="6404" max="6404" width="9.375" style="91" bestFit="1" customWidth="1"/>
    <col min="6405" max="6407" width="0" style="91" hidden="1" customWidth="1"/>
    <col min="6408" max="6408" width="12.375" style="91" customWidth="1"/>
    <col min="6409" max="6409" width="14.75" style="91" customWidth="1"/>
    <col min="6410" max="6410" width="15.625" style="91" bestFit="1" customWidth="1"/>
    <col min="6411" max="6416" width="9.125" style="91" bestFit="1" customWidth="1"/>
    <col min="6417" max="6417" width="10" style="91" bestFit="1" customWidth="1"/>
    <col min="6418" max="6653" width="9" style="91"/>
    <col min="6654" max="6654" width="4.375" style="91" customWidth="1"/>
    <col min="6655" max="6655" width="25.25" style="91" customWidth="1"/>
    <col min="6656" max="6656" width="17.75" style="91" bestFit="1" customWidth="1"/>
    <col min="6657" max="6657" width="13" style="91" customWidth="1"/>
    <col min="6658" max="6658" width="17.75" style="91" bestFit="1" customWidth="1"/>
    <col min="6659" max="6659" width="9.125" style="91" bestFit="1" customWidth="1"/>
    <col min="6660" max="6660" width="9.375" style="91" bestFit="1" customWidth="1"/>
    <col min="6661" max="6663" width="0" style="91" hidden="1" customWidth="1"/>
    <col min="6664" max="6664" width="12.375" style="91" customWidth="1"/>
    <col min="6665" max="6665" width="14.75" style="91" customWidth="1"/>
    <col min="6666" max="6666" width="15.625" style="91" bestFit="1" customWidth="1"/>
    <col min="6667" max="6672" width="9.125" style="91" bestFit="1" customWidth="1"/>
    <col min="6673" max="6673" width="10" style="91" bestFit="1" customWidth="1"/>
    <col min="6674" max="6909" width="9" style="91"/>
    <col min="6910" max="6910" width="4.375" style="91" customWidth="1"/>
    <col min="6911" max="6911" width="25.25" style="91" customWidth="1"/>
    <col min="6912" max="6912" width="17.75" style="91" bestFit="1" customWidth="1"/>
    <col min="6913" max="6913" width="13" style="91" customWidth="1"/>
    <col min="6914" max="6914" width="17.75" style="91" bestFit="1" customWidth="1"/>
    <col min="6915" max="6915" width="9.125" style="91" bestFit="1" customWidth="1"/>
    <col min="6916" max="6916" width="9.375" style="91" bestFit="1" customWidth="1"/>
    <col min="6917" max="6919" width="0" style="91" hidden="1" customWidth="1"/>
    <col min="6920" max="6920" width="12.375" style="91" customWidth="1"/>
    <col min="6921" max="6921" width="14.75" style="91" customWidth="1"/>
    <col min="6922" max="6922" width="15.625" style="91" bestFit="1" customWidth="1"/>
    <col min="6923" max="6928" width="9.125" style="91" bestFit="1" customWidth="1"/>
    <col min="6929" max="6929" width="10" style="91" bestFit="1" customWidth="1"/>
    <col min="6930" max="7165" width="9" style="91"/>
    <col min="7166" max="7166" width="4.375" style="91" customWidth="1"/>
    <col min="7167" max="7167" width="25.25" style="91" customWidth="1"/>
    <col min="7168" max="7168" width="17.75" style="91" bestFit="1" customWidth="1"/>
    <col min="7169" max="7169" width="13" style="91" customWidth="1"/>
    <col min="7170" max="7170" width="17.75" style="91" bestFit="1" customWidth="1"/>
    <col min="7171" max="7171" width="9.125" style="91" bestFit="1" customWidth="1"/>
    <col min="7172" max="7172" width="9.375" style="91" bestFit="1" customWidth="1"/>
    <col min="7173" max="7175" width="0" style="91" hidden="1" customWidth="1"/>
    <col min="7176" max="7176" width="12.375" style="91" customWidth="1"/>
    <col min="7177" max="7177" width="14.75" style="91" customWidth="1"/>
    <col min="7178" max="7178" width="15.625" style="91" bestFit="1" customWidth="1"/>
    <col min="7179" max="7184" width="9.125" style="91" bestFit="1" customWidth="1"/>
    <col min="7185" max="7185" width="10" style="91" bestFit="1" customWidth="1"/>
    <col min="7186" max="7421" width="9" style="91"/>
    <col min="7422" max="7422" width="4.375" style="91" customWidth="1"/>
    <col min="7423" max="7423" width="25.25" style="91" customWidth="1"/>
    <col min="7424" max="7424" width="17.75" style="91" bestFit="1" customWidth="1"/>
    <col min="7425" max="7425" width="13" style="91" customWidth="1"/>
    <col min="7426" max="7426" width="17.75" style="91" bestFit="1" customWidth="1"/>
    <col min="7427" max="7427" width="9.125" style="91" bestFit="1" customWidth="1"/>
    <col min="7428" max="7428" width="9.375" style="91" bestFit="1" customWidth="1"/>
    <col min="7429" max="7431" width="0" style="91" hidden="1" customWidth="1"/>
    <col min="7432" max="7432" width="12.375" style="91" customWidth="1"/>
    <col min="7433" max="7433" width="14.75" style="91" customWidth="1"/>
    <col min="7434" max="7434" width="15.625" style="91" bestFit="1" customWidth="1"/>
    <col min="7435" max="7440" width="9.125" style="91" bestFit="1" customWidth="1"/>
    <col min="7441" max="7441" width="10" style="91" bestFit="1" customWidth="1"/>
    <col min="7442" max="7677" width="9" style="91"/>
    <col min="7678" max="7678" width="4.375" style="91" customWidth="1"/>
    <col min="7679" max="7679" width="25.25" style="91" customWidth="1"/>
    <col min="7680" max="7680" width="17.75" style="91" bestFit="1" customWidth="1"/>
    <col min="7681" max="7681" width="13" style="91" customWidth="1"/>
    <col min="7682" max="7682" width="17.75" style="91" bestFit="1" customWidth="1"/>
    <col min="7683" max="7683" width="9.125" style="91" bestFit="1" customWidth="1"/>
    <col min="7684" max="7684" width="9.375" style="91" bestFit="1" customWidth="1"/>
    <col min="7685" max="7687" width="0" style="91" hidden="1" customWidth="1"/>
    <col min="7688" max="7688" width="12.375" style="91" customWidth="1"/>
    <col min="7689" max="7689" width="14.75" style="91" customWidth="1"/>
    <col min="7690" max="7690" width="15.625" style="91" bestFit="1" customWidth="1"/>
    <col min="7691" max="7696" width="9.125" style="91" bestFit="1" customWidth="1"/>
    <col min="7697" max="7697" width="10" style="91" bestFit="1" customWidth="1"/>
    <col min="7698" max="7933" width="9" style="91"/>
    <col min="7934" max="7934" width="4.375" style="91" customWidth="1"/>
    <col min="7935" max="7935" width="25.25" style="91" customWidth="1"/>
    <col min="7936" max="7936" width="17.75" style="91" bestFit="1" customWidth="1"/>
    <col min="7937" max="7937" width="13" style="91" customWidth="1"/>
    <col min="7938" max="7938" width="17.75" style="91" bestFit="1" customWidth="1"/>
    <col min="7939" max="7939" width="9.125" style="91" bestFit="1" customWidth="1"/>
    <col min="7940" max="7940" width="9.375" style="91" bestFit="1" customWidth="1"/>
    <col min="7941" max="7943" width="0" style="91" hidden="1" customWidth="1"/>
    <col min="7944" max="7944" width="12.375" style="91" customWidth="1"/>
    <col min="7945" max="7945" width="14.75" style="91" customWidth="1"/>
    <col min="7946" max="7946" width="15.625" style="91" bestFit="1" customWidth="1"/>
    <col min="7947" max="7952" width="9.125" style="91" bestFit="1" customWidth="1"/>
    <col min="7953" max="7953" width="10" style="91" bestFit="1" customWidth="1"/>
    <col min="7954" max="8189" width="9" style="91"/>
    <col min="8190" max="8190" width="4.375" style="91" customWidth="1"/>
    <col min="8191" max="8191" width="25.25" style="91" customWidth="1"/>
    <col min="8192" max="8192" width="17.75" style="91" bestFit="1" customWidth="1"/>
    <col min="8193" max="8193" width="13" style="91" customWidth="1"/>
    <col min="8194" max="8194" width="17.75" style="91" bestFit="1" customWidth="1"/>
    <col min="8195" max="8195" width="9.125" style="91" bestFit="1" customWidth="1"/>
    <col min="8196" max="8196" width="9.375" style="91" bestFit="1" customWidth="1"/>
    <col min="8197" max="8199" width="0" style="91" hidden="1" customWidth="1"/>
    <col min="8200" max="8200" width="12.375" style="91" customWidth="1"/>
    <col min="8201" max="8201" width="14.75" style="91" customWidth="1"/>
    <col min="8202" max="8202" width="15.625" style="91" bestFit="1" customWidth="1"/>
    <col min="8203" max="8208" width="9.125" style="91" bestFit="1" customWidth="1"/>
    <col min="8209" max="8209" width="10" style="91" bestFit="1" customWidth="1"/>
    <col min="8210" max="8445" width="9" style="91"/>
    <col min="8446" max="8446" width="4.375" style="91" customWidth="1"/>
    <col min="8447" max="8447" width="25.25" style="91" customWidth="1"/>
    <col min="8448" max="8448" width="17.75" style="91" bestFit="1" customWidth="1"/>
    <col min="8449" max="8449" width="13" style="91" customWidth="1"/>
    <col min="8450" max="8450" width="17.75" style="91" bestFit="1" customWidth="1"/>
    <col min="8451" max="8451" width="9.125" style="91" bestFit="1" customWidth="1"/>
    <col min="8452" max="8452" width="9.375" style="91" bestFit="1" customWidth="1"/>
    <col min="8453" max="8455" width="0" style="91" hidden="1" customWidth="1"/>
    <col min="8456" max="8456" width="12.375" style="91" customWidth="1"/>
    <col min="8457" max="8457" width="14.75" style="91" customWidth="1"/>
    <col min="8458" max="8458" width="15.625" style="91" bestFit="1" customWidth="1"/>
    <col min="8459" max="8464" width="9.125" style="91" bestFit="1" customWidth="1"/>
    <col min="8465" max="8465" width="10" style="91" bestFit="1" customWidth="1"/>
    <col min="8466" max="8701" width="9" style="91"/>
    <col min="8702" max="8702" width="4.375" style="91" customWidth="1"/>
    <col min="8703" max="8703" width="25.25" style="91" customWidth="1"/>
    <col min="8704" max="8704" width="17.75" style="91" bestFit="1" customWidth="1"/>
    <col min="8705" max="8705" width="13" style="91" customWidth="1"/>
    <col min="8706" max="8706" width="17.75" style="91" bestFit="1" customWidth="1"/>
    <col min="8707" max="8707" width="9.125" style="91" bestFit="1" customWidth="1"/>
    <col min="8708" max="8708" width="9.375" style="91" bestFit="1" customWidth="1"/>
    <col min="8709" max="8711" width="0" style="91" hidden="1" customWidth="1"/>
    <col min="8712" max="8712" width="12.375" style="91" customWidth="1"/>
    <col min="8713" max="8713" width="14.75" style="91" customWidth="1"/>
    <col min="8714" max="8714" width="15.625" style="91" bestFit="1" customWidth="1"/>
    <col min="8715" max="8720" width="9.125" style="91" bestFit="1" customWidth="1"/>
    <col min="8721" max="8721" width="10" style="91" bestFit="1" customWidth="1"/>
    <col min="8722" max="8957" width="9" style="91"/>
    <col min="8958" max="8958" width="4.375" style="91" customWidth="1"/>
    <col min="8959" max="8959" width="25.25" style="91" customWidth="1"/>
    <col min="8960" max="8960" width="17.75" style="91" bestFit="1" customWidth="1"/>
    <col min="8961" max="8961" width="13" style="91" customWidth="1"/>
    <col min="8962" max="8962" width="17.75" style="91" bestFit="1" customWidth="1"/>
    <col min="8963" max="8963" width="9.125" style="91" bestFit="1" customWidth="1"/>
    <col min="8964" max="8964" width="9.375" style="91" bestFit="1" customWidth="1"/>
    <col min="8965" max="8967" width="0" style="91" hidden="1" customWidth="1"/>
    <col min="8968" max="8968" width="12.375" style="91" customWidth="1"/>
    <col min="8969" max="8969" width="14.75" style="91" customWidth="1"/>
    <col min="8970" max="8970" width="15.625" style="91" bestFit="1" customWidth="1"/>
    <col min="8971" max="8976" width="9.125" style="91" bestFit="1" customWidth="1"/>
    <col min="8977" max="8977" width="10" style="91" bestFit="1" customWidth="1"/>
    <col min="8978" max="9213" width="9" style="91"/>
    <col min="9214" max="9214" width="4.375" style="91" customWidth="1"/>
    <col min="9215" max="9215" width="25.25" style="91" customWidth="1"/>
    <col min="9216" max="9216" width="17.75" style="91" bestFit="1" customWidth="1"/>
    <col min="9217" max="9217" width="13" style="91" customWidth="1"/>
    <col min="9218" max="9218" width="17.75" style="91" bestFit="1" customWidth="1"/>
    <col min="9219" max="9219" width="9.125" style="91" bestFit="1" customWidth="1"/>
    <col min="9220" max="9220" width="9.375" style="91" bestFit="1" customWidth="1"/>
    <col min="9221" max="9223" width="0" style="91" hidden="1" customWidth="1"/>
    <col min="9224" max="9224" width="12.375" style="91" customWidth="1"/>
    <col min="9225" max="9225" width="14.75" style="91" customWidth="1"/>
    <col min="9226" max="9226" width="15.625" style="91" bestFit="1" customWidth="1"/>
    <col min="9227" max="9232" width="9.125" style="91" bestFit="1" customWidth="1"/>
    <col min="9233" max="9233" width="10" style="91" bestFit="1" customWidth="1"/>
    <col min="9234" max="9469" width="9" style="91"/>
    <col min="9470" max="9470" width="4.375" style="91" customWidth="1"/>
    <col min="9471" max="9471" width="25.25" style="91" customWidth="1"/>
    <col min="9472" max="9472" width="17.75" style="91" bestFit="1" customWidth="1"/>
    <col min="9473" max="9473" width="13" style="91" customWidth="1"/>
    <col min="9474" max="9474" width="17.75" style="91" bestFit="1" customWidth="1"/>
    <col min="9475" max="9475" width="9.125" style="91" bestFit="1" customWidth="1"/>
    <col min="9476" max="9476" width="9.375" style="91" bestFit="1" customWidth="1"/>
    <col min="9477" max="9479" width="0" style="91" hidden="1" customWidth="1"/>
    <col min="9480" max="9480" width="12.375" style="91" customWidth="1"/>
    <col min="9481" max="9481" width="14.75" style="91" customWidth="1"/>
    <col min="9482" max="9482" width="15.625" style="91" bestFit="1" customWidth="1"/>
    <col min="9483" max="9488" width="9.125" style="91" bestFit="1" customWidth="1"/>
    <col min="9489" max="9489" width="10" style="91" bestFit="1" customWidth="1"/>
    <col min="9490" max="9725" width="9" style="91"/>
    <col min="9726" max="9726" width="4.375" style="91" customWidth="1"/>
    <col min="9727" max="9727" width="25.25" style="91" customWidth="1"/>
    <col min="9728" max="9728" width="17.75" style="91" bestFit="1" customWidth="1"/>
    <col min="9729" max="9729" width="13" style="91" customWidth="1"/>
    <col min="9730" max="9730" width="17.75" style="91" bestFit="1" customWidth="1"/>
    <col min="9731" max="9731" width="9.125" style="91" bestFit="1" customWidth="1"/>
    <col min="9732" max="9732" width="9.375" style="91" bestFit="1" customWidth="1"/>
    <col min="9733" max="9735" width="0" style="91" hidden="1" customWidth="1"/>
    <col min="9736" max="9736" width="12.375" style="91" customWidth="1"/>
    <col min="9737" max="9737" width="14.75" style="91" customWidth="1"/>
    <col min="9738" max="9738" width="15.625" style="91" bestFit="1" customWidth="1"/>
    <col min="9739" max="9744" width="9.125" style="91" bestFit="1" customWidth="1"/>
    <col min="9745" max="9745" width="10" style="91" bestFit="1" customWidth="1"/>
    <col min="9746" max="9981" width="9" style="91"/>
    <col min="9982" max="9982" width="4.375" style="91" customWidth="1"/>
    <col min="9983" max="9983" width="25.25" style="91" customWidth="1"/>
    <col min="9984" max="9984" width="17.75" style="91" bestFit="1" customWidth="1"/>
    <col min="9985" max="9985" width="13" style="91" customWidth="1"/>
    <col min="9986" max="9986" width="17.75" style="91" bestFit="1" customWidth="1"/>
    <col min="9987" max="9987" width="9.125" style="91" bestFit="1" customWidth="1"/>
    <col min="9988" max="9988" width="9.375" style="91" bestFit="1" customWidth="1"/>
    <col min="9989" max="9991" width="0" style="91" hidden="1" customWidth="1"/>
    <col min="9992" max="9992" width="12.375" style="91" customWidth="1"/>
    <col min="9993" max="9993" width="14.75" style="91" customWidth="1"/>
    <col min="9994" max="9994" width="15.625" style="91" bestFit="1" customWidth="1"/>
    <col min="9995" max="10000" width="9.125" style="91" bestFit="1" customWidth="1"/>
    <col min="10001" max="10001" width="10" style="91" bestFit="1" customWidth="1"/>
    <col min="10002" max="10237" width="9" style="91"/>
    <col min="10238" max="10238" width="4.375" style="91" customWidth="1"/>
    <col min="10239" max="10239" width="25.25" style="91" customWidth="1"/>
    <col min="10240" max="10240" width="17.75" style="91" bestFit="1" customWidth="1"/>
    <col min="10241" max="10241" width="13" style="91" customWidth="1"/>
    <col min="10242" max="10242" width="17.75" style="91" bestFit="1" customWidth="1"/>
    <col min="10243" max="10243" width="9.125" style="91" bestFit="1" customWidth="1"/>
    <col min="10244" max="10244" width="9.375" style="91" bestFit="1" customWidth="1"/>
    <col min="10245" max="10247" width="0" style="91" hidden="1" customWidth="1"/>
    <col min="10248" max="10248" width="12.375" style="91" customWidth="1"/>
    <col min="10249" max="10249" width="14.75" style="91" customWidth="1"/>
    <col min="10250" max="10250" width="15.625" style="91" bestFit="1" customWidth="1"/>
    <col min="10251" max="10256" width="9.125" style="91" bestFit="1" customWidth="1"/>
    <col min="10257" max="10257" width="10" style="91" bestFit="1" customWidth="1"/>
    <col min="10258" max="10493" width="9" style="91"/>
    <col min="10494" max="10494" width="4.375" style="91" customWidth="1"/>
    <col min="10495" max="10495" width="25.25" style="91" customWidth="1"/>
    <col min="10496" max="10496" width="17.75" style="91" bestFit="1" customWidth="1"/>
    <col min="10497" max="10497" width="13" style="91" customWidth="1"/>
    <col min="10498" max="10498" width="17.75" style="91" bestFit="1" customWidth="1"/>
    <col min="10499" max="10499" width="9.125" style="91" bestFit="1" customWidth="1"/>
    <col min="10500" max="10500" width="9.375" style="91" bestFit="1" customWidth="1"/>
    <col min="10501" max="10503" width="0" style="91" hidden="1" customWidth="1"/>
    <col min="10504" max="10504" width="12.375" style="91" customWidth="1"/>
    <col min="10505" max="10505" width="14.75" style="91" customWidth="1"/>
    <col min="10506" max="10506" width="15.625" style="91" bestFit="1" customWidth="1"/>
    <col min="10507" max="10512" width="9.125" style="91" bestFit="1" customWidth="1"/>
    <col min="10513" max="10513" width="10" style="91" bestFit="1" customWidth="1"/>
    <col min="10514" max="10749" width="9" style="91"/>
    <col min="10750" max="10750" width="4.375" style="91" customWidth="1"/>
    <col min="10751" max="10751" width="25.25" style="91" customWidth="1"/>
    <col min="10752" max="10752" width="17.75" style="91" bestFit="1" customWidth="1"/>
    <col min="10753" max="10753" width="13" style="91" customWidth="1"/>
    <col min="10754" max="10754" width="17.75" style="91" bestFit="1" customWidth="1"/>
    <col min="10755" max="10755" width="9.125" style="91" bestFit="1" customWidth="1"/>
    <col min="10756" max="10756" width="9.375" style="91" bestFit="1" customWidth="1"/>
    <col min="10757" max="10759" width="0" style="91" hidden="1" customWidth="1"/>
    <col min="10760" max="10760" width="12.375" style="91" customWidth="1"/>
    <col min="10761" max="10761" width="14.75" style="91" customWidth="1"/>
    <col min="10762" max="10762" width="15.625" style="91" bestFit="1" customWidth="1"/>
    <col min="10763" max="10768" width="9.125" style="91" bestFit="1" customWidth="1"/>
    <col min="10769" max="10769" width="10" style="91" bestFit="1" customWidth="1"/>
    <col min="10770" max="11005" width="9" style="91"/>
    <col min="11006" max="11006" width="4.375" style="91" customWidth="1"/>
    <col min="11007" max="11007" width="25.25" style="91" customWidth="1"/>
    <col min="11008" max="11008" width="17.75" style="91" bestFit="1" customWidth="1"/>
    <col min="11009" max="11009" width="13" style="91" customWidth="1"/>
    <col min="11010" max="11010" width="17.75" style="91" bestFit="1" customWidth="1"/>
    <col min="11011" max="11011" width="9.125" style="91" bestFit="1" customWidth="1"/>
    <col min="11012" max="11012" width="9.375" style="91" bestFit="1" customWidth="1"/>
    <col min="11013" max="11015" width="0" style="91" hidden="1" customWidth="1"/>
    <col min="11016" max="11016" width="12.375" style="91" customWidth="1"/>
    <col min="11017" max="11017" width="14.75" style="91" customWidth="1"/>
    <col min="11018" max="11018" width="15.625" style="91" bestFit="1" customWidth="1"/>
    <col min="11019" max="11024" width="9.125" style="91" bestFit="1" customWidth="1"/>
    <col min="11025" max="11025" width="10" style="91" bestFit="1" customWidth="1"/>
    <col min="11026" max="11261" width="9" style="91"/>
    <col min="11262" max="11262" width="4.375" style="91" customWidth="1"/>
    <col min="11263" max="11263" width="25.25" style="91" customWidth="1"/>
    <col min="11264" max="11264" width="17.75" style="91" bestFit="1" customWidth="1"/>
    <col min="11265" max="11265" width="13" style="91" customWidth="1"/>
    <col min="11266" max="11266" width="17.75" style="91" bestFit="1" customWidth="1"/>
    <col min="11267" max="11267" width="9.125" style="91" bestFit="1" customWidth="1"/>
    <col min="11268" max="11268" width="9.375" style="91" bestFit="1" customWidth="1"/>
    <col min="11269" max="11271" width="0" style="91" hidden="1" customWidth="1"/>
    <col min="11272" max="11272" width="12.375" style="91" customWidth="1"/>
    <col min="11273" max="11273" width="14.75" style="91" customWidth="1"/>
    <col min="11274" max="11274" width="15.625" style="91" bestFit="1" customWidth="1"/>
    <col min="11275" max="11280" width="9.125" style="91" bestFit="1" customWidth="1"/>
    <col min="11281" max="11281" width="10" style="91" bestFit="1" customWidth="1"/>
    <col min="11282" max="11517" width="9" style="91"/>
    <col min="11518" max="11518" width="4.375" style="91" customWidth="1"/>
    <col min="11519" max="11519" width="25.25" style="91" customWidth="1"/>
    <col min="11520" max="11520" width="17.75" style="91" bestFit="1" customWidth="1"/>
    <col min="11521" max="11521" width="13" style="91" customWidth="1"/>
    <col min="11522" max="11522" width="17.75" style="91" bestFit="1" customWidth="1"/>
    <col min="11523" max="11523" width="9.125" style="91" bestFit="1" customWidth="1"/>
    <col min="11524" max="11524" width="9.375" style="91" bestFit="1" customWidth="1"/>
    <col min="11525" max="11527" width="0" style="91" hidden="1" customWidth="1"/>
    <col min="11528" max="11528" width="12.375" style="91" customWidth="1"/>
    <col min="11529" max="11529" width="14.75" style="91" customWidth="1"/>
    <col min="11530" max="11530" width="15.625" style="91" bestFit="1" customWidth="1"/>
    <col min="11531" max="11536" width="9.125" style="91" bestFit="1" customWidth="1"/>
    <col min="11537" max="11537" width="10" style="91" bestFit="1" customWidth="1"/>
    <col min="11538" max="11773" width="9" style="91"/>
    <col min="11774" max="11774" width="4.375" style="91" customWidth="1"/>
    <col min="11775" max="11775" width="25.25" style="91" customWidth="1"/>
    <col min="11776" max="11776" width="17.75" style="91" bestFit="1" customWidth="1"/>
    <col min="11777" max="11777" width="13" style="91" customWidth="1"/>
    <col min="11778" max="11778" width="17.75" style="91" bestFit="1" customWidth="1"/>
    <col min="11779" max="11779" width="9.125" style="91" bestFit="1" customWidth="1"/>
    <col min="11780" max="11780" width="9.375" style="91" bestFit="1" customWidth="1"/>
    <col min="11781" max="11783" width="0" style="91" hidden="1" customWidth="1"/>
    <col min="11784" max="11784" width="12.375" style="91" customWidth="1"/>
    <col min="11785" max="11785" width="14.75" style="91" customWidth="1"/>
    <col min="11786" max="11786" width="15.625" style="91" bestFit="1" customWidth="1"/>
    <col min="11787" max="11792" width="9.125" style="91" bestFit="1" customWidth="1"/>
    <col min="11793" max="11793" width="10" style="91" bestFit="1" customWidth="1"/>
    <col min="11794" max="12029" width="9" style="91"/>
    <col min="12030" max="12030" width="4.375" style="91" customWidth="1"/>
    <col min="12031" max="12031" width="25.25" style="91" customWidth="1"/>
    <col min="12032" max="12032" width="17.75" style="91" bestFit="1" customWidth="1"/>
    <col min="12033" max="12033" width="13" style="91" customWidth="1"/>
    <col min="12034" max="12034" width="17.75" style="91" bestFit="1" customWidth="1"/>
    <col min="12035" max="12035" width="9.125" style="91" bestFit="1" customWidth="1"/>
    <col min="12036" max="12036" width="9.375" style="91" bestFit="1" customWidth="1"/>
    <col min="12037" max="12039" width="0" style="91" hidden="1" customWidth="1"/>
    <col min="12040" max="12040" width="12.375" style="91" customWidth="1"/>
    <col min="12041" max="12041" width="14.75" style="91" customWidth="1"/>
    <col min="12042" max="12042" width="15.625" style="91" bestFit="1" customWidth="1"/>
    <col min="12043" max="12048" width="9.125" style="91" bestFit="1" customWidth="1"/>
    <col min="12049" max="12049" width="10" style="91" bestFit="1" customWidth="1"/>
    <col min="12050" max="12285" width="9" style="91"/>
    <col min="12286" max="12286" width="4.375" style="91" customWidth="1"/>
    <col min="12287" max="12287" width="25.25" style="91" customWidth="1"/>
    <col min="12288" max="12288" width="17.75" style="91" bestFit="1" customWidth="1"/>
    <col min="12289" max="12289" width="13" style="91" customWidth="1"/>
    <col min="12290" max="12290" width="17.75" style="91" bestFit="1" customWidth="1"/>
    <col min="12291" max="12291" width="9.125" style="91" bestFit="1" customWidth="1"/>
    <col min="12292" max="12292" width="9.375" style="91" bestFit="1" customWidth="1"/>
    <col min="12293" max="12295" width="0" style="91" hidden="1" customWidth="1"/>
    <col min="12296" max="12296" width="12.375" style="91" customWidth="1"/>
    <col min="12297" max="12297" width="14.75" style="91" customWidth="1"/>
    <col min="12298" max="12298" width="15.625" style="91" bestFit="1" customWidth="1"/>
    <col min="12299" max="12304" width="9.125" style="91" bestFit="1" customWidth="1"/>
    <col min="12305" max="12305" width="10" style="91" bestFit="1" customWidth="1"/>
    <col min="12306" max="12541" width="9" style="91"/>
    <col min="12542" max="12542" width="4.375" style="91" customWidth="1"/>
    <col min="12543" max="12543" width="25.25" style="91" customWidth="1"/>
    <col min="12544" max="12544" width="17.75" style="91" bestFit="1" customWidth="1"/>
    <col min="12545" max="12545" width="13" style="91" customWidth="1"/>
    <col min="12546" max="12546" width="17.75" style="91" bestFit="1" customWidth="1"/>
    <col min="12547" max="12547" width="9.125" style="91" bestFit="1" customWidth="1"/>
    <col min="12548" max="12548" width="9.375" style="91" bestFit="1" customWidth="1"/>
    <col min="12549" max="12551" width="0" style="91" hidden="1" customWidth="1"/>
    <col min="12552" max="12552" width="12.375" style="91" customWidth="1"/>
    <col min="12553" max="12553" width="14.75" style="91" customWidth="1"/>
    <col min="12554" max="12554" width="15.625" style="91" bestFit="1" customWidth="1"/>
    <col min="12555" max="12560" width="9.125" style="91" bestFit="1" customWidth="1"/>
    <col min="12561" max="12561" width="10" style="91" bestFit="1" customWidth="1"/>
    <col min="12562" max="12797" width="9" style="91"/>
    <col min="12798" max="12798" width="4.375" style="91" customWidth="1"/>
    <col min="12799" max="12799" width="25.25" style="91" customWidth="1"/>
    <col min="12800" max="12800" width="17.75" style="91" bestFit="1" customWidth="1"/>
    <col min="12801" max="12801" width="13" style="91" customWidth="1"/>
    <col min="12802" max="12802" width="17.75" style="91" bestFit="1" customWidth="1"/>
    <col min="12803" max="12803" width="9.125" style="91" bestFit="1" customWidth="1"/>
    <col min="12804" max="12804" width="9.375" style="91" bestFit="1" customWidth="1"/>
    <col min="12805" max="12807" width="0" style="91" hidden="1" customWidth="1"/>
    <col min="12808" max="12808" width="12.375" style="91" customWidth="1"/>
    <col min="12809" max="12809" width="14.75" style="91" customWidth="1"/>
    <col min="12810" max="12810" width="15.625" style="91" bestFit="1" customWidth="1"/>
    <col min="12811" max="12816" width="9.125" style="91" bestFit="1" customWidth="1"/>
    <col min="12817" max="12817" width="10" style="91" bestFit="1" customWidth="1"/>
    <col min="12818" max="13053" width="9" style="91"/>
    <col min="13054" max="13054" width="4.375" style="91" customWidth="1"/>
    <col min="13055" max="13055" width="25.25" style="91" customWidth="1"/>
    <col min="13056" max="13056" width="17.75" style="91" bestFit="1" customWidth="1"/>
    <col min="13057" max="13057" width="13" style="91" customWidth="1"/>
    <col min="13058" max="13058" width="17.75" style="91" bestFit="1" customWidth="1"/>
    <col min="13059" max="13059" width="9.125" style="91" bestFit="1" customWidth="1"/>
    <col min="13060" max="13060" width="9.375" style="91" bestFit="1" customWidth="1"/>
    <col min="13061" max="13063" width="0" style="91" hidden="1" customWidth="1"/>
    <col min="13064" max="13064" width="12.375" style="91" customWidth="1"/>
    <col min="13065" max="13065" width="14.75" style="91" customWidth="1"/>
    <col min="13066" max="13066" width="15.625" style="91" bestFit="1" customWidth="1"/>
    <col min="13067" max="13072" width="9.125" style="91" bestFit="1" customWidth="1"/>
    <col min="13073" max="13073" width="10" style="91" bestFit="1" customWidth="1"/>
    <col min="13074" max="13309" width="9" style="91"/>
    <col min="13310" max="13310" width="4.375" style="91" customWidth="1"/>
    <col min="13311" max="13311" width="25.25" style="91" customWidth="1"/>
    <col min="13312" max="13312" width="17.75" style="91" bestFit="1" customWidth="1"/>
    <col min="13313" max="13313" width="13" style="91" customWidth="1"/>
    <col min="13314" max="13314" width="17.75" style="91" bestFit="1" customWidth="1"/>
    <col min="13315" max="13315" width="9.125" style="91" bestFit="1" customWidth="1"/>
    <col min="13316" max="13316" width="9.375" style="91" bestFit="1" customWidth="1"/>
    <col min="13317" max="13319" width="0" style="91" hidden="1" customWidth="1"/>
    <col min="13320" max="13320" width="12.375" style="91" customWidth="1"/>
    <col min="13321" max="13321" width="14.75" style="91" customWidth="1"/>
    <col min="13322" max="13322" width="15.625" style="91" bestFit="1" customWidth="1"/>
    <col min="13323" max="13328" width="9.125" style="91" bestFit="1" customWidth="1"/>
    <col min="13329" max="13329" width="10" style="91" bestFit="1" customWidth="1"/>
    <col min="13330" max="13565" width="9" style="91"/>
    <col min="13566" max="13566" width="4.375" style="91" customWidth="1"/>
    <col min="13567" max="13567" width="25.25" style="91" customWidth="1"/>
    <col min="13568" max="13568" width="17.75" style="91" bestFit="1" customWidth="1"/>
    <col min="13569" max="13569" width="13" style="91" customWidth="1"/>
    <col min="13570" max="13570" width="17.75" style="91" bestFit="1" customWidth="1"/>
    <col min="13571" max="13571" width="9.125" style="91" bestFit="1" customWidth="1"/>
    <col min="13572" max="13572" width="9.375" style="91" bestFit="1" customWidth="1"/>
    <col min="13573" max="13575" width="0" style="91" hidden="1" customWidth="1"/>
    <col min="13576" max="13576" width="12.375" style="91" customWidth="1"/>
    <col min="13577" max="13577" width="14.75" style="91" customWidth="1"/>
    <col min="13578" max="13578" width="15.625" style="91" bestFit="1" customWidth="1"/>
    <col min="13579" max="13584" width="9.125" style="91" bestFit="1" customWidth="1"/>
    <col min="13585" max="13585" width="10" style="91" bestFit="1" customWidth="1"/>
    <col min="13586" max="13821" width="9" style="91"/>
    <col min="13822" max="13822" width="4.375" style="91" customWidth="1"/>
    <col min="13823" max="13823" width="25.25" style="91" customWidth="1"/>
    <col min="13824" max="13824" width="17.75" style="91" bestFit="1" customWidth="1"/>
    <col min="13825" max="13825" width="13" style="91" customWidth="1"/>
    <col min="13826" max="13826" width="17.75" style="91" bestFit="1" customWidth="1"/>
    <col min="13827" max="13827" width="9.125" style="91" bestFit="1" customWidth="1"/>
    <col min="13828" max="13828" width="9.375" style="91" bestFit="1" customWidth="1"/>
    <col min="13829" max="13831" width="0" style="91" hidden="1" customWidth="1"/>
    <col min="13832" max="13832" width="12.375" style="91" customWidth="1"/>
    <col min="13833" max="13833" width="14.75" style="91" customWidth="1"/>
    <col min="13834" max="13834" width="15.625" style="91" bestFit="1" customWidth="1"/>
    <col min="13835" max="13840" width="9.125" style="91" bestFit="1" customWidth="1"/>
    <col min="13841" max="13841" width="10" style="91" bestFit="1" customWidth="1"/>
    <col min="13842" max="14077" width="9" style="91"/>
    <col min="14078" max="14078" width="4.375" style="91" customWidth="1"/>
    <col min="14079" max="14079" width="25.25" style="91" customWidth="1"/>
    <col min="14080" max="14080" width="17.75" style="91" bestFit="1" customWidth="1"/>
    <col min="14081" max="14081" width="13" style="91" customWidth="1"/>
    <col min="14082" max="14082" width="17.75" style="91" bestFit="1" customWidth="1"/>
    <col min="14083" max="14083" width="9.125" style="91" bestFit="1" customWidth="1"/>
    <col min="14084" max="14084" width="9.375" style="91" bestFit="1" customWidth="1"/>
    <col min="14085" max="14087" width="0" style="91" hidden="1" customWidth="1"/>
    <col min="14088" max="14088" width="12.375" style="91" customWidth="1"/>
    <col min="14089" max="14089" width="14.75" style="91" customWidth="1"/>
    <col min="14090" max="14090" width="15.625" style="91" bestFit="1" customWidth="1"/>
    <col min="14091" max="14096" width="9.125" style="91" bestFit="1" customWidth="1"/>
    <col min="14097" max="14097" width="10" style="91" bestFit="1" customWidth="1"/>
    <col min="14098" max="14333" width="9" style="91"/>
    <col min="14334" max="14334" width="4.375" style="91" customWidth="1"/>
    <col min="14335" max="14335" width="25.25" style="91" customWidth="1"/>
    <col min="14336" max="14336" width="17.75" style="91" bestFit="1" customWidth="1"/>
    <col min="14337" max="14337" width="13" style="91" customWidth="1"/>
    <col min="14338" max="14338" width="17.75" style="91" bestFit="1" customWidth="1"/>
    <col min="14339" max="14339" width="9.125" style="91" bestFit="1" customWidth="1"/>
    <col min="14340" max="14340" width="9.375" style="91" bestFit="1" customWidth="1"/>
    <col min="14341" max="14343" width="0" style="91" hidden="1" customWidth="1"/>
    <col min="14344" max="14344" width="12.375" style="91" customWidth="1"/>
    <col min="14345" max="14345" width="14.75" style="91" customWidth="1"/>
    <col min="14346" max="14346" width="15.625" style="91" bestFit="1" customWidth="1"/>
    <col min="14347" max="14352" width="9.125" style="91" bestFit="1" customWidth="1"/>
    <col min="14353" max="14353" width="10" style="91" bestFit="1" customWidth="1"/>
    <col min="14354" max="14589" width="9" style="91"/>
    <col min="14590" max="14590" width="4.375" style="91" customWidth="1"/>
    <col min="14591" max="14591" width="25.25" style="91" customWidth="1"/>
    <col min="14592" max="14592" width="17.75" style="91" bestFit="1" customWidth="1"/>
    <col min="14593" max="14593" width="13" style="91" customWidth="1"/>
    <col min="14594" max="14594" width="17.75" style="91" bestFit="1" customWidth="1"/>
    <col min="14595" max="14595" width="9.125" style="91" bestFit="1" customWidth="1"/>
    <col min="14596" max="14596" width="9.375" style="91" bestFit="1" customWidth="1"/>
    <col min="14597" max="14599" width="0" style="91" hidden="1" customWidth="1"/>
    <col min="14600" max="14600" width="12.375" style="91" customWidth="1"/>
    <col min="14601" max="14601" width="14.75" style="91" customWidth="1"/>
    <col min="14602" max="14602" width="15.625" style="91" bestFit="1" customWidth="1"/>
    <col min="14603" max="14608" width="9.125" style="91" bestFit="1" customWidth="1"/>
    <col min="14609" max="14609" width="10" style="91" bestFit="1" customWidth="1"/>
    <col min="14610" max="14845" width="9" style="91"/>
    <col min="14846" max="14846" width="4.375" style="91" customWidth="1"/>
    <col min="14847" max="14847" width="25.25" style="91" customWidth="1"/>
    <col min="14848" max="14848" width="17.75" style="91" bestFit="1" customWidth="1"/>
    <col min="14849" max="14849" width="13" style="91" customWidth="1"/>
    <col min="14850" max="14850" width="17.75" style="91" bestFit="1" customWidth="1"/>
    <col min="14851" max="14851" width="9.125" style="91" bestFit="1" customWidth="1"/>
    <col min="14852" max="14852" width="9.375" style="91" bestFit="1" customWidth="1"/>
    <col min="14853" max="14855" width="0" style="91" hidden="1" customWidth="1"/>
    <col min="14856" max="14856" width="12.375" style="91" customWidth="1"/>
    <col min="14857" max="14857" width="14.75" style="91" customWidth="1"/>
    <col min="14858" max="14858" width="15.625" style="91" bestFit="1" customWidth="1"/>
    <col min="14859" max="14864" width="9.125" style="91" bestFit="1" customWidth="1"/>
    <col min="14865" max="14865" width="10" style="91" bestFit="1" customWidth="1"/>
    <col min="14866" max="15101" width="9" style="91"/>
    <col min="15102" max="15102" width="4.375" style="91" customWidth="1"/>
    <col min="15103" max="15103" width="25.25" style="91" customWidth="1"/>
    <col min="15104" max="15104" width="17.75" style="91" bestFit="1" customWidth="1"/>
    <col min="15105" max="15105" width="13" style="91" customWidth="1"/>
    <col min="15106" max="15106" width="17.75" style="91" bestFit="1" customWidth="1"/>
    <col min="15107" max="15107" width="9.125" style="91" bestFit="1" customWidth="1"/>
    <col min="15108" max="15108" width="9.375" style="91" bestFit="1" customWidth="1"/>
    <col min="15109" max="15111" width="0" style="91" hidden="1" customWidth="1"/>
    <col min="15112" max="15112" width="12.375" style="91" customWidth="1"/>
    <col min="15113" max="15113" width="14.75" style="91" customWidth="1"/>
    <col min="15114" max="15114" width="15.625" style="91" bestFit="1" customWidth="1"/>
    <col min="15115" max="15120" width="9.125" style="91" bestFit="1" customWidth="1"/>
    <col min="15121" max="15121" width="10" style="91" bestFit="1" customWidth="1"/>
    <col min="15122" max="15357" width="9" style="91"/>
    <col min="15358" max="15358" width="4.375" style="91" customWidth="1"/>
    <col min="15359" max="15359" width="25.25" style="91" customWidth="1"/>
    <col min="15360" max="15360" width="17.75" style="91" bestFit="1" customWidth="1"/>
    <col min="15361" max="15361" width="13" style="91" customWidth="1"/>
    <col min="15362" max="15362" width="17.75" style="91" bestFit="1" customWidth="1"/>
    <col min="15363" max="15363" width="9.125" style="91" bestFit="1" customWidth="1"/>
    <col min="15364" max="15364" width="9.375" style="91" bestFit="1" customWidth="1"/>
    <col min="15365" max="15367" width="0" style="91" hidden="1" customWidth="1"/>
    <col min="15368" max="15368" width="12.375" style="91" customWidth="1"/>
    <col min="15369" max="15369" width="14.75" style="91" customWidth="1"/>
    <col min="15370" max="15370" width="15.625" style="91" bestFit="1" customWidth="1"/>
    <col min="15371" max="15376" width="9.125" style="91" bestFit="1" customWidth="1"/>
    <col min="15377" max="15377" width="10" style="91" bestFit="1" customWidth="1"/>
    <col min="15378" max="15613" width="9" style="91"/>
    <col min="15614" max="15614" width="4.375" style="91" customWidth="1"/>
    <col min="15615" max="15615" width="25.25" style="91" customWidth="1"/>
    <col min="15616" max="15616" width="17.75" style="91" bestFit="1" customWidth="1"/>
    <col min="15617" max="15617" width="13" style="91" customWidth="1"/>
    <col min="15618" max="15618" width="17.75" style="91" bestFit="1" customWidth="1"/>
    <col min="15619" max="15619" width="9.125" style="91" bestFit="1" customWidth="1"/>
    <col min="15620" max="15620" width="9.375" style="91" bestFit="1" customWidth="1"/>
    <col min="15621" max="15623" width="0" style="91" hidden="1" customWidth="1"/>
    <col min="15624" max="15624" width="12.375" style="91" customWidth="1"/>
    <col min="15625" max="15625" width="14.75" style="91" customWidth="1"/>
    <col min="15626" max="15626" width="15.625" style="91" bestFit="1" customWidth="1"/>
    <col min="15627" max="15632" width="9.125" style="91" bestFit="1" customWidth="1"/>
    <col min="15633" max="15633" width="10" style="91" bestFit="1" customWidth="1"/>
    <col min="15634" max="15869" width="9" style="91"/>
    <col min="15870" max="15870" width="4.375" style="91" customWidth="1"/>
    <col min="15871" max="15871" width="25.25" style="91" customWidth="1"/>
    <col min="15872" max="15872" width="17.75" style="91" bestFit="1" customWidth="1"/>
    <col min="15873" max="15873" width="13" style="91" customWidth="1"/>
    <col min="15874" max="15874" width="17.75" style="91" bestFit="1" customWidth="1"/>
    <col min="15875" max="15875" width="9.125" style="91" bestFit="1" customWidth="1"/>
    <col min="15876" max="15876" width="9.375" style="91" bestFit="1" customWidth="1"/>
    <col min="15877" max="15879" width="0" style="91" hidden="1" customWidth="1"/>
    <col min="15880" max="15880" width="12.375" style="91" customWidth="1"/>
    <col min="15881" max="15881" width="14.75" style="91" customWidth="1"/>
    <col min="15882" max="15882" width="15.625" style="91" bestFit="1" customWidth="1"/>
    <col min="15883" max="15888" width="9.125" style="91" bestFit="1" customWidth="1"/>
    <col min="15889" max="15889" width="10" style="91" bestFit="1" customWidth="1"/>
    <col min="15890" max="16125" width="9" style="91"/>
    <col min="16126" max="16126" width="4.375" style="91" customWidth="1"/>
    <col min="16127" max="16127" width="25.25" style="91" customWidth="1"/>
    <col min="16128" max="16128" width="17.75" style="91" bestFit="1" customWidth="1"/>
    <col min="16129" max="16129" width="13" style="91" customWidth="1"/>
    <col min="16130" max="16130" width="17.75" style="91" bestFit="1" customWidth="1"/>
    <col min="16131" max="16131" width="9.125" style="91" bestFit="1" customWidth="1"/>
    <col min="16132" max="16132" width="9.375" style="91" bestFit="1" customWidth="1"/>
    <col min="16133" max="16135" width="0" style="91" hidden="1" customWidth="1"/>
    <col min="16136" max="16136" width="12.375" style="91" customWidth="1"/>
    <col min="16137" max="16137" width="14.75" style="91" customWidth="1"/>
    <col min="16138" max="16138" width="15.625" style="91" bestFit="1" customWidth="1"/>
    <col min="16139" max="16144" width="9.125" style="91" bestFit="1" customWidth="1"/>
    <col min="16145" max="16145" width="10" style="91" bestFit="1" customWidth="1"/>
    <col min="16146" max="16384" width="9" style="91"/>
  </cols>
  <sheetData>
    <row r="1" spans="2:12" ht="28.5" x14ac:dyDescent="0.45">
      <c r="B1" s="107" t="s">
        <v>275</v>
      </c>
    </row>
    <row r="2" spans="2:12" s="90" customFormat="1" ht="28.5" x14ac:dyDescent="0.15">
      <c r="B2" s="107" t="s">
        <v>65</v>
      </c>
      <c r="C2" s="107"/>
      <c r="D2" s="95"/>
      <c r="E2" s="95"/>
      <c r="F2" s="95"/>
      <c r="G2" s="95"/>
      <c r="H2" s="95"/>
      <c r="I2" s="95"/>
      <c r="J2" s="95"/>
      <c r="K2" s="95"/>
      <c r="L2" s="95"/>
    </row>
    <row r="3" spans="2:12" s="90" customFormat="1" ht="20.25" thickBot="1" x14ac:dyDescent="0.2">
      <c r="B3" s="108"/>
      <c r="C3" s="108"/>
      <c r="D3" s="95"/>
      <c r="E3" s="95"/>
      <c r="F3" s="95"/>
      <c r="G3" s="95"/>
      <c r="H3" s="95"/>
      <c r="I3" s="95"/>
      <c r="J3" s="95"/>
      <c r="K3" s="95"/>
      <c r="L3" s="95"/>
    </row>
    <row r="4" spans="2:12" s="90" customFormat="1" ht="19.5" thickBot="1" x14ac:dyDescent="0.2">
      <c r="B4" s="96" t="s">
        <v>211</v>
      </c>
      <c r="C4" s="96" t="s">
        <v>210</v>
      </c>
      <c r="D4" s="97" t="s">
        <v>249</v>
      </c>
      <c r="E4" s="97" t="s">
        <v>250</v>
      </c>
      <c r="F4" s="98" t="s">
        <v>287</v>
      </c>
      <c r="G4" s="98"/>
      <c r="H4" s="98"/>
      <c r="I4" s="98"/>
      <c r="J4" s="98" t="s">
        <v>218</v>
      </c>
      <c r="K4" s="98" t="s">
        <v>481</v>
      </c>
      <c r="L4" s="99" t="s">
        <v>241</v>
      </c>
    </row>
    <row r="5" spans="2:12" s="90" customFormat="1" ht="18" customHeight="1" x14ac:dyDescent="0.15">
      <c r="B5" s="194" t="s">
        <v>65</v>
      </c>
      <c r="C5" s="216" t="s">
        <v>492</v>
      </c>
      <c r="D5" s="217" t="s">
        <v>491</v>
      </c>
      <c r="E5" s="106" t="s">
        <v>315</v>
      </c>
      <c r="F5" s="128" t="s">
        <v>247</v>
      </c>
      <c r="G5" s="128"/>
      <c r="H5" s="128"/>
      <c r="I5" s="128"/>
      <c r="J5" s="128" t="s">
        <v>209</v>
      </c>
      <c r="K5" s="128"/>
      <c r="L5" s="123"/>
    </row>
    <row r="6" spans="2:12" s="90" customFormat="1" ht="18" customHeight="1" x14ac:dyDescent="0.15">
      <c r="B6" s="195"/>
      <c r="C6" s="207"/>
      <c r="D6" s="190"/>
      <c r="E6" s="101" t="s">
        <v>273</v>
      </c>
      <c r="F6" s="129" t="s">
        <v>247</v>
      </c>
      <c r="G6" s="129"/>
      <c r="H6" s="129"/>
      <c r="I6" s="129"/>
      <c r="J6" s="129" t="s">
        <v>209</v>
      </c>
      <c r="K6" s="129"/>
      <c r="L6" s="93"/>
    </row>
    <row r="7" spans="2:12" s="90" customFormat="1" ht="18" customHeight="1" x14ac:dyDescent="0.15">
      <c r="B7" s="195"/>
      <c r="C7" s="207"/>
      <c r="D7" s="190"/>
      <c r="E7" s="101" t="s">
        <v>498</v>
      </c>
      <c r="F7" s="137" t="s">
        <v>209</v>
      </c>
      <c r="G7" s="137"/>
      <c r="H7" s="137"/>
      <c r="I7" s="137"/>
      <c r="J7" s="137" t="s">
        <v>209</v>
      </c>
      <c r="K7" s="137"/>
      <c r="L7" s="138"/>
    </row>
    <row r="8" spans="2:12" s="90" customFormat="1" ht="18" customHeight="1" x14ac:dyDescent="0.15">
      <c r="B8" s="195"/>
      <c r="C8" s="207"/>
      <c r="D8" s="190"/>
      <c r="E8" s="101" t="s">
        <v>243</v>
      </c>
      <c r="F8" s="137" t="s">
        <v>247</v>
      </c>
      <c r="G8" s="137"/>
      <c r="H8" s="137"/>
      <c r="I8" s="137"/>
      <c r="J8" s="137" t="s">
        <v>209</v>
      </c>
      <c r="K8" s="137"/>
      <c r="L8" s="138"/>
    </row>
    <row r="9" spans="2:12" s="90" customFormat="1" ht="18" customHeight="1" x14ac:dyDescent="0.15">
      <c r="B9" s="195"/>
      <c r="C9" s="207"/>
      <c r="D9" s="190"/>
      <c r="E9" s="101" t="s">
        <v>495</v>
      </c>
      <c r="F9" s="129" t="s">
        <v>247</v>
      </c>
      <c r="G9" s="129"/>
      <c r="H9" s="129"/>
      <c r="I9" s="129"/>
      <c r="J9" s="129" t="s">
        <v>209</v>
      </c>
      <c r="K9" s="129"/>
      <c r="L9" s="93"/>
    </row>
    <row r="10" spans="2:12" s="90" customFormat="1" ht="18" customHeight="1" x14ac:dyDescent="0.15">
      <c r="B10" s="195"/>
      <c r="C10" s="207"/>
      <c r="D10" s="190"/>
      <c r="E10" s="101" t="s">
        <v>496</v>
      </c>
      <c r="F10" s="129" t="s">
        <v>247</v>
      </c>
      <c r="G10" s="129"/>
      <c r="H10" s="129"/>
      <c r="I10" s="129"/>
      <c r="J10" s="129" t="s">
        <v>209</v>
      </c>
      <c r="K10" s="129"/>
      <c r="L10" s="93"/>
    </row>
    <row r="11" spans="2:12" s="90" customFormat="1" ht="18" customHeight="1" x14ac:dyDescent="0.15">
      <c r="B11" s="195"/>
      <c r="C11" s="207"/>
      <c r="D11" s="190"/>
      <c r="E11" s="101" t="s">
        <v>497</v>
      </c>
      <c r="F11" s="129" t="s">
        <v>247</v>
      </c>
      <c r="G11" s="129"/>
      <c r="H11" s="129"/>
      <c r="I11" s="129"/>
      <c r="J11" s="129" t="s">
        <v>209</v>
      </c>
      <c r="K11" s="129"/>
      <c r="L11" s="127"/>
    </row>
    <row r="12" spans="2:12" s="90" customFormat="1" ht="18" customHeight="1" x14ac:dyDescent="0.15">
      <c r="B12" s="195"/>
      <c r="C12" s="207" t="s">
        <v>493</v>
      </c>
      <c r="D12" s="190" t="s">
        <v>494</v>
      </c>
      <c r="E12" s="101" t="s">
        <v>349</v>
      </c>
      <c r="F12" s="129" t="s">
        <v>247</v>
      </c>
      <c r="G12" s="129"/>
      <c r="H12" s="129"/>
      <c r="I12" s="129"/>
      <c r="J12" s="129" t="s">
        <v>209</v>
      </c>
      <c r="K12" s="129"/>
      <c r="L12" s="210" t="s">
        <v>500</v>
      </c>
    </row>
    <row r="13" spans="2:12" s="90" customFormat="1" ht="18" customHeight="1" x14ac:dyDescent="0.15">
      <c r="B13" s="195"/>
      <c r="C13" s="207"/>
      <c r="D13" s="190"/>
      <c r="E13" s="101" t="s">
        <v>273</v>
      </c>
      <c r="F13" s="129" t="s">
        <v>247</v>
      </c>
      <c r="G13" s="129"/>
      <c r="H13" s="129"/>
      <c r="I13" s="129"/>
      <c r="J13" s="129" t="s">
        <v>209</v>
      </c>
      <c r="K13" s="129"/>
      <c r="L13" s="211"/>
    </row>
    <row r="14" spans="2:12" s="90" customFormat="1" ht="18" customHeight="1" x14ac:dyDescent="0.15">
      <c r="B14" s="195"/>
      <c r="C14" s="207"/>
      <c r="D14" s="190"/>
      <c r="E14" s="101" t="s">
        <v>498</v>
      </c>
      <c r="F14" s="137" t="s">
        <v>209</v>
      </c>
      <c r="G14" s="137"/>
      <c r="H14" s="137"/>
      <c r="I14" s="137"/>
      <c r="J14" s="137" t="s">
        <v>209</v>
      </c>
      <c r="K14" s="137"/>
      <c r="L14" s="211"/>
    </row>
    <row r="15" spans="2:12" s="90" customFormat="1" ht="18" customHeight="1" x14ac:dyDescent="0.15">
      <c r="B15" s="195"/>
      <c r="C15" s="207"/>
      <c r="D15" s="190"/>
      <c r="E15" s="112" t="s">
        <v>289</v>
      </c>
      <c r="F15" s="129" t="s">
        <v>247</v>
      </c>
      <c r="G15" s="114"/>
      <c r="H15" s="114"/>
      <c r="I15" s="114"/>
      <c r="J15" s="114" t="s">
        <v>209</v>
      </c>
      <c r="K15" s="113"/>
      <c r="L15" s="211"/>
    </row>
    <row r="16" spans="2:12" s="90" customFormat="1" ht="150" x14ac:dyDescent="0.15">
      <c r="B16" s="195"/>
      <c r="C16" s="207"/>
      <c r="D16" s="190"/>
      <c r="E16" s="125" t="s">
        <v>532</v>
      </c>
      <c r="F16" s="129" t="s">
        <v>209</v>
      </c>
      <c r="G16" s="129"/>
      <c r="H16" s="129"/>
      <c r="I16" s="129"/>
      <c r="J16" s="129" t="s">
        <v>209</v>
      </c>
      <c r="K16" s="129"/>
      <c r="L16" s="211"/>
    </row>
    <row r="17" spans="2:12" s="90" customFormat="1" ht="18" customHeight="1" x14ac:dyDescent="0.15">
      <c r="B17" s="195"/>
      <c r="C17" s="207" t="s">
        <v>503</v>
      </c>
      <c r="D17" s="190" t="s">
        <v>502</v>
      </c>
      <c r="E17" s="101" t="s">
        <v>349</v>
      </c>
      <c r="F17" s="137" t="s">
        <v>247</v>
      </c>
      <c r="G17" s="137"/>
      <c r="H17" s="137"/>
      <c r="I17" s="137"/>
      <c r="J17" s="137" t="s">
        <v>209</v>
      </c>
      <c r="K17" s="137"/>
      <c r="L17" s="143"/>
    </row>
    <row r="18" spans="2:12" s="90" customFormat="1" ht="18" customHeight="1" x14ac:dyDescent="0.15">
      <c r="B18" s="195"/>
      <c r="C18" s="207"/>
      <c r="D18" s="190"/>
      <c r="E18" s="101" t="s">
        <v>273</v>
      </c>
      <c r="F18" s="137" t="s">
        <v>247</v>
      </c>
      <c r="G18" s="137"/>
      <c r="H18" s="137"/>
      <c r="I18" s="137"/>
      <c r="J18" s="137" t="s">
        <v>209</v>
      </c>
      <c r="K18" s="137"/>
      <c r="L18" s="143"/>
    </row>
    <row r="19" spans="2:12" s="90" customFormat="1" ht="18" customHeight="1" x14ac:dyDescent="0.15">
      <c r="B19" s="195"/>
      <c r="C19" s="207"/>
      <c r="D19" s="190"/>
      <c r="E19" s="101" t="s">
        <v>498</v>
      </c>
      <c r="F19" s="137" t="s">
        <v>209</v>
      </c>
      <c r="G19" s="137"/>
      <c r="H19" s="137"/>
      <c r="I19" s="137"/>
      <c r="J19" s="137" t="s">
        <v>209</v>
      </c>
      <c r="K19" s="137"/>
      <c r="L19" s="143"/>
    </row>
    <row r="20" spans="2:12" s="90" customFormat="1" ht="18" customHeight="1" x14ac:dyDescent="0.15">
      <c r="B20" s="195"/>
      <c r="C20" s="207"/>
      <c r="D20" s="190"/>
      <c r="E20" s="112" t="s">
        <v>289</v>
      </c>
      <c r="F20" s="137" t="s">
        <v>247</v>
      </c>
      <c r="G20" s="114"/>
      <c r="H20" s="114"/>
      <c r="I20" s="114"/>
      <c r="J20" s="114" t="s">
        <v>209</v>
      </c>
      <c r="K20" s="113"/>
      <c r="L20" s="143"/>
    </row>
    <row r="21" spans="2:12" s="90" customFormat="1" ht="37.5" x14ac:dyDescent="0.15">
      <c r="B21" s="195"/>
      <c r="C21" s="207"/>
      <c r="D21" s="190"/>
      <c r="E21" s="125" t="s">
        <v>508</v>
      </c>
      <c r="F21" s="137" t="s">
        <v>209</v>
      </c>
      <c r="G21" s="137"/>
      <c r="H21" s="137"/>
      <c r="I21" s="137"/>
      <c r="J21" s="137" t="s">
        <v>209</v>
      </c>
      <c r="K21" s="137"/>
      <c r="L21" s="143"/>
    </row>
    <row r="22" spans="2:12" s="90" customFormat="1" ht="18" customHeight="1" x14ac:dyDescent="0.15">
      <c r="B22" s="195"/>
      <c r="C22" s="207"/>
      <c r="D22" s="190"/>
      <c r="E22" s="101" t="s">
        <v>501</v>
      </c>
      <c r="F22" s="137" t="s">
        <v>247</v>
      </c>
      <c r="G22" s="137"/>
      <c r="H22" s="137"/>
      <c r="I22" s="137"/>
      <c r="J22" s="137" t="s">
        <v>209</v>
      </c>
      <c r="K22" s="137"/>
      <c r="L22" s="143"/>
    </row>
    <row r="23" spans="2:12" s="90" customFormat="1" ht="18" customHeight="1" x14ac:dyDescent="0.15">
      <c r="B23" s="195"/>
      <c r="C23" s="207"/>
      <c r="D23" s="190"/>
      <c r="E23" s="101" t="s">
        <v>506</v>
      </c>
      <c r="F23" s="137" t="s">
        <v>247</v>
      </c>
      <c r="G23" s="137"/>
      <c r="H23" s="137"/>
      <c r="I23" s="137"/>
      <c r="J23" s="137" t="s">
        <v>209</v>
      </c>
      <c r="K23" s="137"/>
      <c r="L23" s="143"/>
    </row>
    <row r="24" spans="2:12" s="90" customFormat="1" x14ac:dyDescent="0.15">
      <c r="B24" s="195"/>
      <c r="C24" s="207"/>
      <c r="D24" s="190"/>
      <c r="E24" s="135" t="s">
        <v>217</v>
      </c>
      <c r="F24" s="137" t="s">
        <v>247</v>
      </c>
      <c r="G24" s="137"/>
      <c r="H24" s="137"/>
      <c r="I24" s="137"/>
      <c r="J24" s="137" t="s">
        <v>209</v>
      </c>
      <c r="K24" s="137"/>
      <c r="L24" s="143"/>
    </row>
    <row r="25" spans="2:12" s="90" customFormat="1" ht="18" customHeight="1" x14ac:dyDescent="0.15">
      <c r="B25" s="195"/>
      <c r="C25" s="207" t="s">
        <v>509</v>
      </c>
      <c r="D25" s="190" t="s">
        <v>510</v>
      </c>
      <c r="E25" s="101" t="s">
        <v>349</v>
      </c>
      <c r="F25" s="137" t="s">
        <v>247</v>
      </c>
      <c r="G25" s="137"/>
      <c r="H25" s="137"/>
      <c r="I25" s="137"/>
      <c r="J25" s="137" t="s">
        <v>209</v>
      </c>
      <c r="K25" s="137"/>
      <c r="L25" s="143"/>
    </row>
    <row r="26" spans="2:12" s="90" customFormat="1" ht="18" customHeight="1" x14ac:dyDescent="0.15">
      <c r="B26" s="195"/>
      <c r="C26" s="207"/>
      <c r="D26" s="190"/>
      <c r="E26" s="101" t="s">
        <v>273</v>
      </c>
      <c r="F26" s="137" t="s">
        <v>247</v>
      </c>
      <c r="G26" s="137"/>
      <c r="H26" s="137"/>
      <c r="I26" s="137"/>
      <c r="J26" s="137" t="s">
        <v>209</v>
      </c>
      <c r="K26" s="137"/>
      <c r="L26" s="143"/>
    </row>
    <row r="27" spans="2:12" s="90" customFormat="1" ht="18" customHeight="1" x14ac:dyDescent="0.15">
      <c r="B27" s="195"/>
      <c r="C27" s="207"/>
      <c r="D27" s="190"/>
      <c r="E27" s="101" t="s">
        <v>498</v>
      </c>
      <c r="F27" s="137" t="s">
        <v>209</v>
      </c>
      <c r="G27" s="137"/>
      <c r="H27" s="137"/>
      <c r="I27" s="137"/>
      <c r="J27" s="137" t="s">
        <v>209</v>
      </c>
      <c r="K27" s="137"/>
      <c r="L27" s="143"/>
    </row>
    <row r="28" spans="2:12" s="90" customFormat="1" ht="18" customHeight="1" x14ac:dyDescent="0.15">
      <c r="B28" s="195"/>
      <c r="C28" s="207"/>
      <c r="D28" s="190"/>
      <c r="E28" s="112" t="s">
        <v>289</v>
      </c>
      <c r="F28" s="137" t="s">
        <v>247</v>
      </c>
      <c r="G28" s="114"/>
      <c r="H28" s="114"/>
      <c r="I28" s="114"/>
      <c r="J28" s="114" t="s">
        <v>209</v>
      </c>
      <c r="K28" s="113"/>
      <c r="L28" s="143"/>
    </row>
    <row r="29" spans="2:12" s="90" customFormat="1" ht="93.75" x14ac:dyDescent="0.15">
      <c r="B29" s="195"/>
      <c r="C29" s="207"/>
      <c r="D29" s="190"/>
      <c r="E29" s="125" t="s">
        <v>513</v>
      </c>
      <c r="F29" s="137" t="s">
        <v>209</v>
      </c>
      <c r="G29" s="137"/>
      <c r="H29" s="137"/>
      <c r="I29" s="137"/>
      <c r="J29" s="137" t="s">
        <v>209</v>
      </c>
      <c r="K29" s="137"/>
      <c r="L29" s="143"/>
    </row>
    <row r="30" spans="2:12" s="90" customFormat="1" x14ac:dyDescent="0.15">
      <c r="B30" s="195"/>
      <c r="C30" s="207"/>
      <c r="D30" s="190"/>
      <c r="E30" s="125" t="s">
        <v>515</v>
      </c>
      <c r="F30" s="137" t="s">
        <v>209</v>
      </c>
      <c r="G30" s="137"/>
      <c r="H30" s="137"/>
      <c r="I30" s="137"/>
      <c r="J30" s="137" t="s">
        <v>209</v>
      </c>
      <c r="K30" s="137"/>
      <c r="L30" s="143"/>
    </row>
    <row r="31" spans="2:12" s="90" customFormat="1" ht="131.25" x14ac:dyDescent="0.15">
      <c r="B31" s="195"/>
      <c r="C31" s="207"/>
      <c r="D31" s="190"/>
      <c r="E31" s="125" t="s">
        <v>514</v>
      </c>
      <c r="F31" s="137" t="s">
        <v>209</v>
      </c>
      <c r="G31" s="137"/>
      <c r="H31" s="137"/>
      <c r="I31" s="137"/>
      <c r="J31" s="137" t="s">
        <v>209</v>
      </c>
      <c r="K31" s="137"/>
      <c r="L31" s="143"/>
    </row>
    <row r="32" spans="2:12" s="90" customFormat="1" ht="18" customHeight="1" x14ac:dyDescent="0.15">
      <c r="B32" s="195"/>
      <c r="C32" s="207"/>
      <c r="D32" s="190"/>
      <c r="E32" s="101" t="s">
        <v>511</v>
      </c>
      <c r="F32" s="137" t="s">
        <v>247</v>
      </c>
      <c r="G32" s="137"/>
      <c r="H32" s="137"/>
      <c r="I32" s="137"/>
      <c r="J32" s="137" t="s">
        <v>209</v>
      </c>
      <c r="K32" s="137"/>
      <c r="L32" s="143"/>
    </row>
    <row r="33" spans="2:12" s="90" customFormat="1" ht="18" customHeight="1" x14ac:dyDescent="0.15">
      <c r="B33" s="195"/>
      <c r="C33" s="207" t="s">
        <v>528</v>
      </c>
      <c r="D33" s="190" t="s">
        <v>527</v>
      </c>
      <c r="E33" s="101" t="s">
        <v>524</v>
      </c>
      <c r="F33" s="137" t="s">
        <v>247</v>
      </c>
      <c r="G33" s="137"/>
      <c r="H33" s="137"/>
      <c r="I33" s="137"/>
      <c r="J33" s="137" t="s">
        <v>209</v>
      </c>
      <c r="K33" s="137"/>
      <c r="L33" s="143"/>
    </row>
    <row r="34" spans="2:12" s="90" customFormat="1" ht="18" customHeight="1" x14ac:dyDescent="0.15">
      <c r="B34" s="195"/>
      <c r="C34" s="207"/>
      <c r="D34" s="190"/>
      <c r="E34" s="101" t="s">
        <v>273</v>
      </c>
      <c r="F34" s="137" t="s">
        <v>247</v>
      </c>
      <c r="G34" s="137"/>
      <c r="H34" s="137"/>
      <c r="I34" s="137"/>
      <c r="J34" s="137" t="s">
        <v>209</v>
      </c>
      <c r="K34" s="137"/>
      <c r="L34" s="143"/>
    </row>
    <row r="35" spans="2:12" s="90" customFormat="1" ht="18" customHeight="1" x14ac:dyDescent="0.15">
      <c r="B35" s="195"/>
      <c r="C35" s="207"/>
      <c r="D35" s="190"/>
      <c r="E35" s="101" t="s">
        <v>498</v>
      </c>
      <c r="F35" s="137" t="s">
        <v>209</v>
      </c>
      <c r="G35" s="137"/>
      <c r="H35" s="137"/>
      <c r="I35" s="137"/>
      <c r="J35" s="137" t="s">
        <v>209</v>
      </c>
      <c r="K35" s="137"/>
      <c r="L35" s="143"/>
    </row>
    <row r="36" spans="2:12" s="90" customFormat="1" ht="18" customHeight="1" x14ac:dyDescent="0.15">
      <c r="B36" s="195"/>
      <c r="C36" s="207"/>
      <c r="D36" s="190"/>
      <c r="E36" s="112" t="s">
        <v>289</v>
      </c>
      <c r="F36" s="137" t="s">
        <v>247</v>
      </c>
      <c r="G36" s="114"/>
      <c r="H36" s="114"/>
      <c r="I36" s="114"/>
      <c r="J36" s="114" t="s">
        <v>209</v>
      </c>
      <c r="K36" s="113"/>
      <c r="L36" s="143"/>
    </row>
    <row r="37" spans="2:12" s="90" customFormat="1" ht="131.25" x14ac:dyDescent="0.15">
      <c r="B37" s="195"/>
      <c r="C37" s="207"/>
      <c r="D37" s="190"/>
      <c r="E37" s="125" t="s">
        <v>514</v>
      </c>
      <c r="F37" s="137" t="s">
        <v>209</v>
      </c>
      <c r="G37" s="137"/>
      <c r="H37" s="137"/>
      <c r="I37" s="137"/>
      <c r="J37" s="137" t="s">
        <v>209</v>
      </c>
      <c r="K37" s="137"/>
      <c r="L37" s="144" t="s">
        <v>525</v>
      </c>
    </row>
    <row r="38" spans="2:12" s="90" customFormat="1" ht="18" customHeight="1" x14ac:dyDescent="0.15">
      <c r="B38" s="195"/>
      <c r="C38" s="207"/>
      <c r="D38" s="190"/>
      <c r="E38" s="101" t="s">
        <v>526</v>
      </c>
      <c r="F38" s="137" t="s">
        <v>247</v>
      </c>
      <c r="G38" s="137"/>
      <c r="H38" s="137"/>
      <c r="I38" s="137"/>
      <c r="J38" s="137" t="s">
        <v>209</v>
      </c>
      <c r="K38" s="137"/>
      <c r="L38" s="143"/>
    </row>
    <row r="39" spans="2:12" s="90" customFormat="1" ht="18" customHeight="1" x14ac:dyDescent="0.15">
      <c r="B39" s="195"/>
      <c r="C39" s="207"/>
      <c r="D39" s="190"/>
      <c r="E39" s="101" t="s">
        <v>294</v>
      </c>
      <c r="F39" s="137" t="s">
        <v>247</v>
      </c>
      <c r="G39" s="137"/>
      <c r="H39" s="137"/>
      <c r="I39" s="137"/>
      <c r="J39" s="137" t="s">
        <v>209</v>
      </c>
      <c r="K39" s="137"/>
      <c r="L39" s="143"/>
    </row>
    <row r="40" spans="2:12" s="90" customFormat="1" ht="18" customHeight="1" x14ac:dyDescent="0.15">
      <c r="B40" s="195"/>
      <c r="C40" s="207" t="s">
        <v>529</v>
      </c>
      <c r="D40" s="190" t="s">
        <v>530</v>
      </c>
      <c r="E40" s="101" t="s">
        <v>349</v>
      </c>
      <c r="F40" s="137" t="s">
        <v>247</v>
      </c>
      <c r="G40" s="137"/>
      <c r="H40" s="137"/>
      <c r="I40" s="137"/>
      <c r="J40" s="137" t="s">
        <v>209</v>
      </c>
      <c r="K40" s="137"/>
      <c r="L40" s="143"/>
    </row>
    <row r="41" spans="2:12" s="90" customFormat="1" ht="18" customHeight="1" x14ac:dyDescent="0.15">
      <c r="B41" s="195"/>
      <c r="C41" s="207"/>
      <c r="D41" s="190"/>
      <c r="E41" s="101" t="s">
        <v>273</v>
      </c>
      <c r="F41" s="137" t="s">
        <v>247</v>
      </c>
      <c r="G41" s="137"/>
      <c r="H41" s="137"/>
      <c r="I41" s="137"/>
      <c r="J41" s="137" t="s">
        <v>209</v>
      </c>
      <c r="K41" s="137"/>
      <c r="L41" s="143"/>
    </row>
    <row r="42" spans="2:12" s="90" customFormat="1" ht="131.25" x14ac:dyDescent="0.15">
      <c r="B42" s="195"/>
      <c r="C42" s="207"/>
      <c r="D42" s="190"/>
      <c r="E42" s="125" t="s">
        <v>531</v>
      </c>
      <c r="F42" s="137" t="s">
        <v>209</v>
      </c>
      <c r="G42" s="137"/>
      <c r="H42" s="137"/>
      <c r="I42" s="137"/>
      <c r="J42" s="137" t="s">
        <v>209</v>
      </c>
      <c r="K42" s="137"/>
      <c r="L42" s="143"/>
    </row>
    <row r="43" spans="2:12" s="90" customFormat="1" ht="56.25" x14ac:dyDescent="0.15">
      <c r="B43" s="195"/>
      <c r="C43" s="207"/>
      <c r="D43" s="190"/>
      <c r="E43" s="125" t="s">
        <v>533</v>
      </c>
      <c r="F43" s="137" t="s">
        <v>209</v>
      </c>
      <c r="G43" s="137"/>
      <c r="H43" s="137"/>
      <c r="I43" s="137"/>
      <c r="J43" s="137" t="s">
        <v>209</v>
      </c>
      <c r="K43" s="137"/>
      <c r="L43" s="143"/>
    </row>
    <row r="44" spans="2:12" s="90" customFormat="1" ht="131.25" x14ac:dyDescent="0.15">
      <c r="B44" s="195"/>
      <c r="C44" s="207"/>
      <c r="D44" s="190"/>
      <c r="E44" s="125" t="s">
        <v>514</v>
      </c>
      <c r="F44" s="137" t="s">
        <v>209</v>
      </c>
      <c r="G44" s="137"/>
      <c r="H44" s="137"/>
      <c r="I44" s="137"/>
      <c r="J44" s="137" t="s">
        <v>209</v>
      </c>
      <c r="K44" s="137"/>
      <c r="L44" s="145"/>
    </row>
    <row r="45" spans="2:12" s="90" customFormat="1" ht="18" customHeight="1" x14ac:dyDescent="0.15">
      <c r="B45" s="195"/>
      <c r="C45" s="207"/>
      <c r="D45" s="190"/>
      <c r="E45" s="125" t="s">
        <v>534</v>
      </c>
      <c r="F45" s="137" t="s">
        <v>209</v>
      </c>
      <c r="G45" s="137"/>
      <c r="H45" s="137"/>
      <c r="I45" s="137"/>
      <c r="J45" s="137" t="s">
        <v>209</v>
      </c>
      <c r="K45" s="137"/>
      <c r="L45" s="143" t="s">
        <v>535</v>
      </c>
    </row>
    <row r="46" spans="2:12" s="90" customFormat="1" ht="18" customHeight="1" x14ac:dyDescent="0.15">
      <c r="B46" s="195"/>
      <c r="C46" s="207"/>
      <c r="D46" s="190"/>
      <c r="E46" s="101" t="s">
        <v>536</v>
      </c>
      <c r="F46" s="137" t="s">
        <v>209</v>
      </c>
      <c r="G46" s="137"/>
      <c r="H46" s="137"/>
      <c r="I46" s="137"/>
      <c r="J46" s="137" t="s">
        <v>209</v>
      </c>
      <c r="K46" s="137"/>
      <c r="L46" s="143" t="s">
        <v>537</v>
      </c>
    </row>
    <row r="47" spans="2:12" s="90" customFormat="1" ht="18" customHeight="1" x14ac:dyDescent="0.15">
      <c r="B47" s="195"/>
      <c r="C47" s="207"/>
      <c r="D47" s="190"/>
      <c r="E47" s="101" t="s">
        <v>526</v>
      </c>
      <c r="F47" s="137" t="s">
        <v>247</v>
      </c>
      <c r="G47" s="137"/>
      <c r="H47" s="137"/>
      <c r="I47" s="137"/>
      <c r="J47" s="137" t="s">
        <v>209</v>
      </c>
      <c r="K47" s="137"/>
      <c r="L47" s="143"/>
    </row>
    <row r="48" spans="2:12" s="90" customFormat="1" ht="93.75" x14ac:dyDescent="0.15">
      <c r="B48" s="195"/>
      <c r="C48" s="207" t="s">
        <v>538</v>
      </c>
      <c r="D48" s="190" t="s">
        <v>539</v>
      </c>
      <c r="E48" s="125" t="s">
        <v>540</v>
      </c>
      <c r="F48" s="137" t="s">
        <v>209</v>
      </c>
      <c r="G48" s="137"/>
      <c r="H48" s="137"/>
      <c r="I48" s="137"/>
      <c r="J48" s="137" t="s">
        <v>209</v>
      </c>
      <c r="K48" s="137"/>
      <c r="L48" s="143"/>
    </row>
    <row r="49" spans="2:12" s="90" customFormat="1" ht="37.5" x14ac:dyDescent="0.15">
      <c r="B49" s="195"/>
      <c r="C49" s="207"/>
      <c r="D49" s="190"/>
      <c r="E49" s="125" t="s">
        <v>541</v>
      </c>
      <c r="F49" s="137" t="s">
        <v>209</v>
      </c>
      <c r="G49" s="137"/>
      <c r="H49" s="137"/>
      <c r="I49" s="137"/>
      <c r="J49" s="137" t="s">
        <v>209</v>
      </c>
      <c r="K49" s="137"/>
      <c r="L49" s="143"/>
    </row>
    <row r="50" spans="2:12" s="90" customFormat="1" x14ac:dyDescent="0.15">
      <c r="B50" s="195"/>
      <c r="C50" s="207"/>
      <c r="D50" s="190"/>
      <c r="E50" s="125" t="s">
        <v>542</v>
      </c>
      <c r="F50" s="137" t="s">
        <v>209</v>
      </c>
      <c r="G50" s="137"/>
      <c r="H50" s="137"/>
      <c r="I50" s="137"/>
      <c r="J50" s="137" t="s">
        <v>209</v>
      </c>
      <c r="K50" s="137"/>
      <c r="L50" s="143"/>
    </row>
    <row r="51" spans="2:12" s="90" customFormat="1" x14ac:dyDescent="0.15">
      <c r="B51" s="195"/>
      <c r="C51" s="207" t="s">
        <v>544</v>
      </c>
      <c r="D51" s="190" t="s">
        <v>545</v>
      </c>
      <c r="E51" s="125" t="s">
        <v>543</v>
      </c>
      <c r="F51" s="137" t="s">
        <v>247</v>
      </c>
      <c r="G51" s="137"/>
      <c r="H51" s="137"/>
      <c r="I51" s="137"/>
      <c r="J51" s="137" t="s">
        <v>209</v>
      </c>
      <c r="K51" s="137"/>
      <c r="L51" s="143"/>
    </row>
    <row r="52" spans="2:12" s="90" customFormat="1" x14ac:dyDescent="0.15">
      <c r="B52" s="195"/>
      <c r="C52" s="207"/>
      <c r="D52" s="190"/>
      <c r="E52" s="125" t="s">
        <v>281</v>
      </c>
      <c r="F52" s="137" t="s">
        <v>247</v>
      </c>
      <c r="G52" s="137"/>
      <c r="H52" s="137"/>
      <c r="I52" s="137"/>
      <c r="J52" s="137" t="s">
        <v>209</v>
      </c>
      <c r="K52" s="137"/>
      <c r="L52" s="143"/>
    </row>
    <row r="53" spans="2:12" s="90" customFormat="1" x14ac:dyDescent="0.15">
      <c r="B53" s="195"/>
      <c r="C53" s="207" t="s">
        <v>546</v>
      </c>
      <c r="D53" s="190" t="s">
        <v>547</v>
      </c>
      <c r="E53" s="125" t="s">
        <v>543</v>
      </c>
      <c r="F53" s="137" t="s">
        <v>247</v>
      </c>
      <c r="G53" s="137"/>
      <c r="H53" s="137"/>
      <c r="I53" s="137"/>
      <c r="J53" s="137" t="s">
        <v>209</v>
      </c>
      <c r="K53" s="137"/>
      <c r="L53" s="143"/>
    </row>
    <row r="54" spans="2:12" s="90" customFormat="1" x14ac:dyDescent="0.15">
      <c r="B54" s="195"/>
      <c r="C54" s="207"/>
      <c r="D54" s="190"/>
      <c r="E54" s="125" t="s">
        <v>281</v>
      </c>
      <c r="F54" s="137" t="s">
        <v>247</v>
      </c>
      <c r="G54" s="137"/>
      <c r="H54" s="137"/>
      <c r="I54" s="137"/>
      <c r="J54" s="137" t="s">
        <v>209</v>
      </c>
      <c r="K54" s="137"/>
      <c r="L54" s="143"/>
    </row>
    <row r="55" spans="2:12" s="90" customFormat="1" ht="225" x14ac:dyDescent="0.15">
      <c r="B55" s="195"/>
      <c r="C55" s="207"/>
      <c r="D55" s="190"/>
      <c r="E55" s="125" t="s">
        <v>548</v>
      </c>
      <c r="F55" s="137" t="s">
        <v>247</v>
      </c>
      <c r="G55" s="137"/>
      <c r="H55" s="137"/>
      <c r="I55" s="137"/>
      <c r="J55" s="137" t="s">
        <v>209</v>
      </c>
      <c r="K55" s="137"/>
      <c r="L55" s="143"/>
    </row>
  </sheetData>
  <mergeCells count="20">
    <mergeCell ref="L12:L16"/>
    <mergeCell ref="C53:C55"/>
    <mergeCell ref="D53:D55"/>
    <mergeCell ref="B5:B55"/>
    <mergeCell ref="C5:C11"/>
    <mergeCell ref="D5:D11"/>
    <mergeCell ref="C12:C16"/>
    <mergeCell ref="D12:D16"/>
    <mergeCell ref="C17:C24"/>
    <mergeCell ref="D17:D24"/>
    <mergeCell ref="C25:C32"/>
    <mergeCell ref="D25:D32"/>
    <mergeCell ref="C33:C39"/>
    <mergeCell ref="D33:D39"/>
    <mergeCell ref="C40:C47"/>
    <mergeCell ref="D40:D47"/>
    <mergeCell ref="C48:C50"/>
    <mergeCell ref="D48:D50"/>
    <mergeCell ref="C51:C52"/>
    <mergeCell ref="D51:D52"/>
  </mergeCells>
  <phoneticPr fontId="1"/>
  <pageMargins left="0.11" right="0.15" top="0.37" bottom="0.28999999999999998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作業フローについて</vt:lpstr>
      <vt:lpstr>スケジュール</vt:lpstr>
      <vt:lpstr>汎用リスト</vt:lpstr>
      <vt:lpstr>ホーム画面</vt:lpstr>
      <vt:lpstr>ストーリークエスト</vt:lpstr>
      <vt:lpstr>ステージ選択</vt:lpstr>
      <vt:lpstr>バトル前準備</vt:lpstr>
      <vt:lpstr>部隊</vt:lpstr>
      <vt:lpstr>ふれあい</vt:lpstr>
      <vt:lpstr>TRカード</vt:lpstr>
      <vt:lpstr>Holiday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r.shibata</dc:creator>
  <cp:lastModifiedBy>ryuzo.abe</cp:lastModifiedBy>
  <dcterms:created xsi:type="dcterms:W3CDTF">2019-08-13T02:09:26Z</dcterms:created>
  <dcterms:modified xsi:type="dcterms:W3CDTF">2019-12-17T06:58:36Z</dcterms:modified>
</cp:coreProperties>
</file>