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e74e9310b96fa/Документы/BSUIR/МОптим/"/>
    </mc:Choice>
  </mc:AlternateContent>
  <xr:revisionPtr revIDLastSave="0" documentId="8_{45A7EC5F-B12E-41A5-9EBA-3F6B87EE0456}" xr6:coauthVersionLast="45" xr6:coauthVersionMax="45" xr10:uidLastSave="{00000000-0000-0000-0000-000000000000}"/>
  <bookViews>
    <workbookView xWindow="-120" yWindow="-16320" windowWidth="29040" windowHeight="15840" xr2:uid="{9DC5341F-00AD-416D-9D10-6F09A128FE6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Z6" i="1"/>
  <c r="Y6" i="1"/>
  <c r="X6" i="1"/>
  <c r="AA6" i="1" s="1"/>
  <c r="R6" i="1"/>
  <c r="L6" i="1"/>
  <c r="F6" i="1"/>
  <c r="AG5" i="1"/>
  <c r="Z5" i="1"/>
  <c r="AA5" i="1" s="1"/>
  <c r="Y5" i="1"/>
  <c r="X5" i="1"/>
  <c r="R5" i="1"/>
  <c r="L5" i="1"/>
  <c r="F5" i="1"/>
  <c r="AG4" i="1"/>
  <c r="AG7" i="1" s="1"/>
  <c r="Z4" i="1"/>
  <c r="Y4" i="1"/>
  <c r="X4" i="1"/>
  <c r="AA4" i="1" s="1"/>
  <c r="R4" i="1"/>
  <c r="R7" i="1" s="1"/>
  <c r="L4" i="1"/>
  <c r="L7" i="1" s="1"/>
  <c r="F4" i="1"/>
  <c r="F7" i="1" s="1"/>
  <c r="AA7" i="1" l="1"/>
</calcChain>
</file>

<file path=xl/sharedStrings.xml><?xml version="1.0" encoding="utf-8"?>
<sst xmlns="http://schemas.openxmlformats.org/spreadsheetml/2006/main" count="62" uniqueCount="24">
  <si>
    <t>Критерий Байеса</t>
  </si>
  <si>
    <t>Критерий Вальда</t>
  </si>
  <si>
    <t>Критерий Лапласа</t>
  </si>
  <si>
    <t>Критерий Сэвиджа</t>
  </si>
  <si>
    <t>Критерий Гурвица</t>
  </si>
  <si>
    <t>\</t>
  </si>
  <si>
    <t>П1</t>
  </si>
  <si>
    <t>П2</t>
  </si>
  <si>
    <t>П3</t>
  </si>
  <si>
    <t>Байес</t>
  </si>
  <si>
    <t>Вальд</t>
  </si>
  <si>
    <t>Лаплас</t>
  </si>
  <si>
    <t>R1</t>
  </si>
  <si>
    <t>R2</t>
  </si>
  <si>
    <t>R3</t>
  </si>
  <si>
    <t>Сэвидж</t>
  </si>
  <si>
    <t>Гурвиц</t>
  </si>
  <si>
    <t>A</t>
  </si>
  <si>
    <t>B</t>
  </si>
  <si>
    <t>C</t>
  </si>
  <si>
    <t>Вероятность события</t>
  </si>
  <si>
    <t>Результат расчетов</t>
  </si>
  <si>
    <t>Количество событий</t>
  </si>
  <si>
    <t>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</si>
</sst>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6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1" xfId="1" applyFont="1" applyFill="1" applyAlignment="1">
      <alignment horizontal="center" vertical="center"/>
    </xf>
    <xf numFmtId="0" fontId="4" fillId="0" borderId="1" xfId="1" applyFont="1" applyFill="1" applyAlignment="1">
      <alignment horizontal="center" vertical="center"/>
    </xf>
    <xf numFmtId="0" fontId="4" fillId="0" borderId="1" xfId="1" applyFont="1" applyFill="1" applyAlignment="1">
      <alignment horizontal="center" vertic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9D03-F1A4-4143-A6C9-296596173DFA}">
  <dimension ref="A1:AG14"/>
  <sheetViews>
    <sheetView tabSelected="1" topLeftCell="E1" workbookViewId="0">
      <selection activeCell="AC2" sqref="AC2:AG7"/>
    </sheetView>
  </sheetViews>
  <sheetFormatPr defaultRowHeight="14.5" x14ac:dyDescent="0.35"/>
  <sheetData>
    <row r="1" spans="1:3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33" ht="20" x14ac:dyDescent="0.35">
      <c r="A2" s="1"/>
      <c r="B2" s="2" t="s">
        <v>0</v>
      </c>
      <c r="C2" s="2"/>
      <c r="D2" s="2"/>
      <c r="E2" s="2"/>
      <c r="F2" s="2"/>
      <c r="G2" s="1"/>
      <c r="H2" s="2" t="s">
        <v>1</v>
      </c>
      <c r="I2" s="2"/>
      <c r="J2" s="2"/>
      <c r="K2" s="2"/>
      <c r="L2" s="2"/>
      <c r="M2" s="1"/>
      <c r="N2" s="2" t="s">
        <v>2</v>
      </c>
      <c r="O2" s="2"/>
      <c r="P2" s="2"/>
      <c r="Q2" s="2"/>
      <c r="R2" s="2"/>
      <c r="T2" s="2" t="s">
        <v>3</v>
      </c>
      <c r="U2" s="2"/>
      <c r="V2" s="2"/>
      <c r="W2" s="2"/>
      <c r="X2" s="2"/>
      <c r="Y2" s="2"/>
      <c r="Z2" s="2"/>
      <c r="AA2" s="2"/>
      <c r="AC2" s="2" t="s">
        <v>4</v>
      </c>
      <c r="AD2" s="2"/>
      <c r="AE2" s="2"/>
      <c r="AF2" s="2"/>
      <c r="AG2" s="2"/>
    </row>
    <row r="3" spans="1:33" x14ac:dyDescent="0.35">
      <c r="A3" s="1"/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1"/>
      <c r="H3" s="3" t="s">
        <v>5</v>
      </c>
      <c r="I3" s="3" t="s">
        <v>6</v>
      </c>
      <c r="J3" s="3" t="s">
        <v>7</v>
      </c>
      <c r="K3" s="3" t="s">
        <v>8</v>
      </c>
      <c r="L3" s="3" t="s">
        <v>10</v>
      </c>
      <c r="M3" s="1"/>
      <c r="N3" s="3" t="s">
        <v>5</v>
      </c>
      <c r="O3" s="3" t="s">
        <v>6</v>
      </c>
      <c r="P3" s="3" t="s">
        <v>7</v>
      </c>
      <c r="Q3" s="3" t="s">
        <v>8</v>
      </c>
      <c r="R3" s="3" t="s">
        <v>11</v>
      </c>
      <c r="T3" s="3" t="s">
        <v>5</v>
      </c>
      <c r="U3" s="3" t="s">
        <v>6</v>
      </c>
      <c r="V3" s="3" t="s">
        <v>7</v>
      </c>
      <c r="W3" s="3" t="s">
        <v>8</v>
      </c>
      <c r="X3" s="3" t="s">
        <v>12</v>
      </c>
      <c r="Y3" s="3" t="s">
        <v>13</v>
      </c>
      <c r="Z3" s="3" t="s">
        <v>14</v>
      </c>
      <c r="AA3" s="3" t="s">
        <v>15</v>
      </c>
      <c r="AC3" s="3" t="s">
        <v>5</v>
      </c>
      <c r="AD3" s="3" t="s">
        <v>6</v>
      </c>
      <c r="AE3" s="3" t="s">
        <v>7</v>
      </c>
      <c r="AF3" s="3" t="s">
        <v>8</v>
      </c>
      <c r="AG3" s="3" t="s">
        <v>16</v>
      </c>
    </row>
    <row r="4" spans="1:33" x14ac:dyDescent="0.35">
      <c r="A4" s="1"/>
      <c r="B4" s="3" t="s">
        <v>17</v>
      </c>
      <c r="C4" s="3">
        <v>-2</v>
      </c>
      <c r="D4" s="3">
        <v>-6</v>
      </c>
      <c r="E4" s="3">
        <v>-10</v>
      </c>
      <c r="F4" s="3">
        <f>SUMPRODUCT(C4:E4,C$7:E$7)</f>
        <v>-5.1999999999999993</v>
      </c>
      <c r="G4" s="1"/>
      <c r="H4" s="3" t="s">
        <v>17</v>
      </c>
      <c r="I4" s="3">
        <v>-2</v>
      </c>
      <c r="J4" s="3">
        <v>-6</v>
      </c>
      <c r="K4" s="3">
        <v>-10</v>
      </c>
      <c r="L4" s="3">
        <f>MIN(I4:K4)</f>
        <v>-10</v>
      </c>
      <c r="M4" s="1"/>
      <c r="N4" s="3" t="s">
        <v>17</v>
      </c>
      <c r="O4" s="3">
        <v>-2</v>
      </c>
      <c r="P4" s="3">
        <v>-6</v>
      </c>
      <c r="Q4" s="3">
        <v>-10</v>
      </c>
      <c r="R4" s="3">
        <f>SUM(O4:Q4)/$O$7</f>
        <v>-6</v>
      </c>
      <c r="T4" s="3" t="s">
        <v>17</v>
      </c>
      <c r="U4" s="3">
        <v>-2</v>
      </c>
      <c r="V4" s="3">
        <v>-6</v>
      </c>
      <c r="W4" s="3">
        <v>-10</v>
      </c>
      <c r="X4" s="3">
        <f t="shared" ref="X4:Z6" si="0">MAX(U$5:U$6)-U4</f>
        <v>-8</v>
      </c>
      <c r="Y4" s="3">
        <f t="shared" si="0"/>
        <v>2</v>
      </c>
      <c r="Z4" s="3">
        <f t="shared" si="0"/>
        <v>4</v>
      </c>
      <c r="AA4" s="3">
        <f>MAX(X4:Z4)</f>
        <v>4</v>
      </c>
      <c r="AC4" s="3" t="s">
        <v>17</v>
      </c>
      <c r="AD4" s="3">
        <v>-2</v>
      </c>
      <c r="AE4" s="3">
        <v>-6</v>
      </c>
      <c r="AF4" s="3">
        <v>-10</v>
      </c>
      <c r="AG4" s="3">
        <f>$AD$7*MIN(AD4:AF4)+(1-$AD$7)*MAX(AD4:AF4)</f>
        <v>-6.8</v>
      </c>
    </row>
    <row r="5" spans="1:33" x14ac:dyDescent="0.35">
      <c r="A5" s="1"/>
      <c r="B5" s="3" t="s">
        <v>18</v>
      </c>
      <c r="C5" s="3">
        <v>-10</v>
      </c>
      <c r="D5" s="3">
        <v>-4</v>
      </c>
      <c r="E5" s="3">
        <v>-8</v>
      </c>
      <c r="F5" s="3">
        <f>SUMPRODUCT(C5:E5,C$7:E$7)</f>
        <v>-6.2</v>
      </c>
      <c r="G5" s="1"/>
      <c r="H5" s="3" t="s">
        <v>18</v>
      </c>
      <c r="I5" s="3">
        <v>-10</v>
      </c>
      <c r="J5" s="3">
        <v>-4</v>
      </c>
      <c r="K5" s="3">
        <v>-8</v>
      </c>
      <c r="L5" s="3">
        <f>MIN(I5:K5)</f>
        <v>-10</v>
      </c>
      <c r="M5" s="1"/>
      <c r="N5" s="3" t="s">
        <v>18</v>
      </c>
      <c r="O5" s="3">
        <v>-10</v>
      </c>
      <c r="P5" s="3">
        <v>-4</v>
      </c>
      <c r="Q5" s="3">
        <v>-8</v>
      </c>
      <c r="R5" s="3">
        <f>SUM(O5:Q5)/$O$7</f>
        <v>-7.333333333333333</v>
      </c>
      <c r="T5" s="3" t="s">
        <v>18</v>
      </c>
      <c r="U5" s="3">
        <v>-10</v>
      </c>
      <c r="V5" s="3">
        <v>-4</v>
      </c>
      <c r="W5" s="3">
        <v>-8</v>
      </c>
      <c r="X5" s="3">
        <f t="shared" si="0"/>
        <v>0</v>
      </c>
      <c r="Y5" s="3">
        <f t="shared" si="0"/>
        <v>0</v>
      </c>
      <c r="Z5" s="3">
        <f t="shared" si="0"/>
        <v>2</v>
      </c>
      <c r="AA5" s="3">
        <f>MAX(X5:Z5)</f>
        <v>2</v>
      </c>
      <c r="AC5" s="3" t="s">
        <v>18</v>
      </c>
      <c r="AD5" s="3">
        <v>-10</v>
      </c>
      <c r="AE5" s="3">
        <v>-4</v>
      </c>
      <c r="AF5" s="3">
        <v>-8</v>
      </c>
      <c r="AG5" s="3">
        <f>$AD$7*MIN(AD5:AF5)+(1-$AD$7)*MAX(AD5:AF5)</f>
        <v>-7.6</v>
      </c>
    </row>
    <row r="6" spans="1:33" x14ac:dyDescent="0.35">
      <c r="A6" s="1"/>
      <c r="B6" s="3" t="s">
        <v>19</v>
      </c>
      <c r="C6" s="3">
        <v>-14</v>
      </c>
      <c r="D6" s="3">
        <v>-12</v>
      </c>
      <c r="E6" s="3">
        <v>-6</v>
      </c>
      <c r="F6" s="3">
        <f>SUMPRODUCT(C6:E6,C$7:E$7)</f>
        <v>-11.999999999999998</v>
      </c>
      <c r="G6" s="1"/>
      <c r="H6" s="3" t="s">
        <v>19</v>
      </c>
      <c r="I6" s="3">
        <v>-14</v>
      </c>
      <c r="J6" s="3">
        <v>-12</v>
      </c>
      <c r="K6" s="3">
        <v>-6</v>
      </c>
      <c r="L6" s="3">
        <f>MIN(I6:K6)</f>
        <v>-14</v>
      </c>
      <c r="M6" s="1"/>
      <c r="N6" s="3" t="s">
        <v>19</v>
      </c>
      <c r="O6" s="3">
        <v>-14</v>
      </c>
      <c r="P6" s="3">
        <v>-12</v>
      </c>
      <c r="Q6" s="3">
        <v>-6</v>
      </c>
      <c r="R6" s="3">
        <f>SUM(O6:Q6)/$O$7</f>
        <v>-10.666666666666666</v>
      </c>
      <c r="T6" s="3" t="s">
        <v>19</v>
      </c>
      <c r="U6" s="3">
        <v>-14</v>
      </c>
      <c r="V6" s="3">
        <v>-12</v>
      </c>
      <c r="W6" s="3">
        <v>-6</v>
      </c>
      <c r="X6" s="3">
        <f t="shared" si="0"/>
        <v>4</v>
      </c>
      <c r="Y6" s="3">
        <f t="shared" si="0"/>
        <v>8</v>
      </c>
      <c r="Z6" s="3">
        <f t="shared" si="0"/>
        <v>0</v>
      </c>
      <c r="AA6" s="3">
        <f>MAX(X6:Z6)</f>
        <v>8</v>
      </c>
      <c r="AC6" s="3" t="s">
        <v>19</v>
      </c>
      <c r="AD6" s="3">
        <v>-14</v>
      </c>
      <c r="AE6" s="3">
        <v>-12</v>
      </c>
      <c r="AF6" s="3">
        <v>-6</v>
      </c>
      <c r="AG6" s="3">
        <f>$AD$7*MIN(AD6:AF6)+(1-$AD$7)*MAX(AD6:AF6)</f>
        <v>-10.8</v>
      </c>
    </row>
    <row r="7" spans="1:33" ht="56" x14ac:dyDescent="0.35">
      <c r="A7" s="1"/>
      <c r="B7" s="4" t="s">
        <v>20</v>
      </c>
      <c r="C7" s="3">
        <v>0.3</v>
      </c>
      <c r="D7" s="3">
        <v>0.6</v>
      </c>
      <c r="E7" s="3">
        <v>0.1</v>
      </c>
      <c r="F7" s="3">
        <f>MAX(F4:F6)</f>
        <v>-5.1999999999999993</v>
      </c>
      <c r="G7" s="1"/>
      <c r="H7" s="3"/>
      <c r="I7" s="3"/>
      <c r="J7" s="3"/>
      <c r="K7" s="4" t="s">
        <v>21</v>
      </c>
      <c r="L7" s="3">
        <f>MAX(L4:L6)</f>
        <v>-10</v>
      </c>
      <c r="M7" s="1"/>
      <c r="N7" s="4" t="s">
        <v>22</v>
      </c>
      <c r="O7" s="3">
        <v>3</v>
      </c>
      <c r="P7" s="3"/>
      <c r="Q7" s="4" t="s">
        <v>21</v>
      </c>
      <c r="R7" s="3">
        <f>MAX(R4:R6)</f>
        <v>-6</v>
      </c>
      <c r="T7" s="3"/>
      <c r="U7" s="3"/>
      <c r="V7" s="3"/>
      <c r="W7" s="3"/>
      <c r="X7" s="3"/>
      <c r="Y7" s="3"/>
      <c r="Z7" s="4" t="s">
        <v>21</v>
      </c>
      <c r="AA7" s="3">
        <f>MIN(AA4:AA6)</f>
        <v>2</v>
      </c>
      <c r="AC7" s="3" t="s">
        <v>23</v>
      </c>
      <c r="AD7" s="3">
        <v>0.6</v>
      </c>
      <c r="AE7" s="3"/>
      <c r="AF7" s="4" t="s">
        <v>21</v>
      </c>
      <c r="AG7" s="3">
        <f>MAX(AG4:AG6)</f>
        <v>-6.8</v>
      </c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33" x14ac:dyDescent="0.35">
      <c r="A10" s="1"/>
      <c r="B10" s="1"/>
      <c r="C10" s="1"/>
      <c r="D10" s="1"/>
      <c r="E10" s="1"/>
      <c r="F10" s="1"/>
      <c r="G10" s="1"/>
      <c r="H10" s="3" t="s">
        <v>5</v>
      </c>
      <c r="I10" s="3" t="s">
        <v>6</v>
      </c>
      <c r="J10" s="3" t="s">
        <v>7</v>
      </c>
      <c r="K10" s="3" t="s">
        <v>8</v>
      </c>
      <c r="L10" s="1"/>
      <c r="M10" s="1"/>
      <c r="N10" s="1"/>
      <c r="O10" s="1"/>
      <c r="P10" s="1"/>
      <c r="Q10" s="1"/>
      <c r="R10" s="1"/>
    </row>
    <row r="11" spans="1:33" x14ac:dyDescent="0.35">
      <c r="A11" s="1"/>
      <c r="B11" s="1"/>
      <c r="C11" s="1"/>
      <c r="D11" s="1"/>
      <c r="E11" s="1"/>
      <c r="F11" s="1"/>
      <c r="G11" s="1"/>
      <c r="H11" s="3" t="s">
        <v>17</v>
      </c>
      <c r="I11" s="3">
        <v>-2</v>
      </c>
      <c r="J11" s="3">
        <v>-6</v>
      </c>
      <c r="K11" s="3">
        <v>-10</v>
      </c>
      <c r="L11" s="1"/>
      <c r="M11" s="1"/>
      <c r="N11" s="1"/>
      <c r="O11" s="1"/>
      <c r="P11" s="1"/>
      <c r="Q11" s="1"/>
      <c r="R11" s="1"/>
    </row>
    <row r="12" spans="1:33" x14ac:dyDescent="0.35">
      <c r="A12" s="1"/>
      <c r="B12" s="1"/>
      <c r="C12" s="1"/>
      <c r="D12" s="1"/>
      <c r="E12" s="1"/>
      <c r="F12" s="1"/>
      <c r="G12" s="1"/>
      <c r="H12" s="3" t="s">
        <v>18</v>
      </c>
      <c r="I12" s="3">
        <v>-10</v>
      </c>
      <c r="J12" s="3">
        <v>-4</v>
      </c>
      <c r="K12" s="3">
        <v>-8</v>
      </c>
      <c r="L12" s="1"/>
      <c r="M12" s="1"/>
      <c r="N12" s="1"/>
      <c r="O12" s="1"/>
      <c r="P12" s="1"/>
      <c r="Q12" s="1"/>
      <c r="R12" s="1"/>
    </row>
    <row r="13" spans="1:33" x14ac:dyDescent="0.35">
      <c r="A13" s="1"/>
      <c r="B13" s="1"/>
      <c r="C13" s="1"/>
      <c r="D13" s="1"/>
      <c r="E13" s="1"/>
      <c r="F13" s="1"/>
      <c r="G13" s="1"/>
      <c r="H13" s="3" t="s">
        <v>19</v>
      </c>
      <c r="I13" s="3">
        <v>-14</v>
      </c>
      <c r="J13" s="3">
        <v>-12</v>
      </c>
      <c r="K13" s="3">
        <v>-6</v>
      </c>
      <c r="L13" s="1"/>
      <c r="M13" s="1"/>
      <c r="N13" s="1"/>
      <c r="O13" s="1"/>
      <c r="P13" s="1"/>
      <c r="Q13" s="1"/>
      <c r="R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5">
    <mergeCell ref="B2:F2"/>
    <mergeCell ref="H2:L2"/>
    <mergeCell ref="N2:R2"/>
    <mergeCell ref="T2:AA2"/>
    <mergeCell ref="AC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Ефименко</dc:creator>
  <cp:lastModifiedBy>Павел Ефименко</cp:lastModifiedBy>
  <dcterms:created xsi:type="dcterms:W3CDTF">2020-12-24T07:49:19Z</dcterms:created>
  <dcterms:modified xsi:type="dcterms:W3CDTF">2020-12-24T07:52:48Z</dcterms:modified>
</cp:coreProperties>
</file>