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C2BF38F-B884-41B8-8783-827D7E76FA8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3" i="1"/>
  <c r="M2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4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<sst xmlns="http://schemas.openxmlformats.org/spreadsheetml/2006/main" count="251" uniqueCount="82">
  <si>
    <t>Stage</t>
  </si>
  <si>
    <t>Layer Index</t>
  </si>
  <si>
    <t>FLOPs</t>
  </si>
  <si>
    <t>Parameter</t>
  </si>
  <si>
    <t>KV</t>
  </si>
  <si>
    <t>FIFO</t>
  </si>
  <si>
    <t>4.4237e+07</t>
  </si>
  <si>
    <t>1.0552e+01</t>
  </si>
  <si>
    <t>0.0000e+00</t>
  </si>
  <si>
    <t>3.8400e+03</t>
  </si>
  <si>
    <t>7.6800e+03</t>
  </si>
  <si>
    <t>3.2000e+01</t>
  </si>
  <si>
    <t>1.4746e+07</t>
  </si>
  <si>
    <t>3.5175e+00</t>
  </si>
  <si>
    <t>5.8982e+07</t>
  </si>
  <si>
    <t>1.4070e+01</t>
  </si>
  <si>
    <t>1.4064e+01</t>
  </si>
  <si>
    <t>1.5360e+04</t>
  </si>
  <si>
    <t>1.7695e+08</t>
  </si>
  <si>
    <t>1.5360e+05</t>
  </si>
  <si>
    <t>1.9200e+04</t>
  </si>
  <si>
    <t>6.4000e+02</t>
  </si>
  <si>
    <t>2.3593e+08</t>
  </si>
  <si>
    <t>6.1440e+04</t>
  </si>
  <si>
    <t>3.9813e+08</t>
  </si>
  <si>
    <t>3.4560e+04</t>
  </si>
  <si>
    <t>9.6768e+05</t>
  </si>
  <si>
    <t>5.3760e+04</t>
  </si>
  <si>
    <t>4.0320e+03</t>
  </si>
  <si>
    <t>1.3271e+08</t>
  </si>
  <si>
    <t>5.3084e+08</t>
  </si>
  <si>
    <t>1.3824e+05</t>
  </si>
  <si>
    <t>7.0779e+08</t>
  </si>
  <si>
    <t>3.6864e+06</t>
  </si>
  <si>
    <t>1.1520e+05</t>
  </si>
  <si>
    <t>9.4372e+08</t>
  </si>
  <si>
    <t>2.4576e+05</t>
  </si>
  <si>
    <t>1.1059e+09</t>
  </si>
  <si>
    <t>9.6000e+04</t>
  </si>
  <si>
    <t>1.0560e+07</t>
  </si>
  <si>
    <t>2.1120e+05</t>
  </si>
  <si>
    <t>4.4000e+04</t>
  </si>
  <si>
    <t>3.6864e+08</t>
  </si>
  <si>
    <t>1.4746e+09</t>
  </si>
  <si>
    <t>3.8400e+05</t>
  </si>
  <si>
    <t>1.5925e+09</t>
  </si>
  <si>
    <t>2.5160e+07</t>
  </si>
  <si>
    <t>3.4944e+05</t>
  </si>
  <si>
    <t>1.0483e+05</t>
  </si>
  <si>
    <t>2.1234e+09</t>
  </si>
  <si>
    <t>5.5296e+05</t>
  </si>
  <si>
    <t>2.8312e+09</t>
  </si>
  <si>
    <t>7.6186e+07</t>
  </si>
  <si>
    <t>5.9520e+05</t>
  </si>
  <si>
    <t>3.1744e+05</t>
  </si>
  <si>
    <t>3.7749e+09</t>
  </si>
  <si>
    <t>9.8304e+05</t>
  </si>
  <si>
    <t>4.4237e+09</t>
  </si>
  <si>
    <t>1.9584e+08</t>
  </si>
  <si>
    <t>9.7920e+05</t>
  </si>
  <si>
    <t>8.1600e+05</t>
  </si>
  <si>
    <t>5.8982e+09</t>
  </si>
  <si>
    <t>1.5360e+06</t>
  </si>
  <si>
    <t>7.4760e+09</t>
  </si>
  <si>
    <t>6.4896e+05</t>
  </si>
  <si>
    <t>5.5032e+08</t>
  </si>
  <si>
    <t>1.6282e+06</t>
  </si>
  <si>
    <t>2.2930e+06</t>
  </si>
  <si>
    <t>2.4920e+09</t>
  </si>
  <si>
    <t>9.9680e+09</t>
  </si>
  <si>
    <t>2.5958e+06</t>
  </si>
  <si>
    <t>1.1325e+10</t>
  </si>
  <si>
    <t>1.3369e+09</t>
  </si>
  <si>
    <t>2.6112e+06</t>
  </si>
  <si>
    <t>5.5706e+06</t>
  </si>
  <si>
    <t>1.5099e+10</t>
  </si>
  <si>
    <t>3.9322e+06</t>
  </si>
  <si>
    <t>Cycle</t>
    <phoneticPr fontId="2" type="noConversion"/>
  </si>
  <si>
    <t>Start Tile</t>
    <phoneticPr fontId="2" type="noConversion"/>
  </si>
  <si>
    <t>End Tile</t>
    <phoneticPr fontId="2" type="noConversion"/>
  </si>
  <si>
    <t>Start</t>
    <phoneticPr fontId="2" type="noConversion"/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</si>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</sst>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N8" sqref="N8"/>
    </sheetView>
  </sheetViews>
  <sheetFormatPr defaultRowHeight="13.5" x14ac:dyDescent="0.3"/>
  <cols>
    <col min="1" max="1" width="9.06640625" style="2"/>
    <col min="2" max="2" width="12.9296875" style="2" customWidth="1"/>
    <col min="3" max="3" width="15.265625" style="2" customWidth="1"/>
    <col min="4" max="4" width="12.265625" style="2" customWidth="1"/>
    <col min="5" max="5" width="11.265625" style="2" customWidth="1"/>
    <col min="6" max="6" width="11.796875" style="2" customWidth="1"/>
    <col min="7" max="7" width="9.06640625" style="2"/>
    <col min="8" max="8" width="11.06640625" style="2" customWidth="1"/>
    <col min="9" max="9" width="9.06640625" style="2"/>
    <col min="10" max="10" width="11.59765625" style="2" customWidth="1"/>
    <col min="11" max="11" width="12.46484375" style="2" customWidth="1"/>
    <col min="12" max="12" width="9.06640625" style="2"/>
    <col min="13" max="13" width="9.53125" style="2" customWidth="1"/>
    <col min="14" max="16384" width="9.06640625" style="2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77</v>
      </c>
      <c r="J1" s="2" t="s">
        <v>78</v>
      </c>
      <c r="K1" s="2" t="s">
        <v>79</v>
      </c>
      <c r="L1" s="2" t="s">
        <v>80</v>
      </c>
      <c r="M1" s="15" t="s">
        <v>81</v>
      </c>
    </row>
    <row r="2" spans="1:13" x14ac:dyDescent="0.3">
      <c r="A2" s="3">
        <v>0</v>
      </c>
      <c r="B2" s="2">
        <v>0</v>
      </c>
      <c r="C2" s="2" t="s">
        <v>6</v>
      </c>
      <c r="D2" s="2" t="s">
        <v>7</v>
      </c>
      <c r="E2" s="2" t="s">
        <v>8</v>
      </c>
      <c r="F2" s="2" t="s">
        <v>9</v>
      </c>
      <c r="H2" s="2">
        <f>C2/ 147456</f>
        <v>300.00135633680554</v>
      </c>
      <c r="J2" s="2">
        <v>1</v>
      </c>
      <c r="K2" s="2">
        <v>144</v>
      </c>
      <c r="L2" s="2">
        <v>0</v>
      </c>
      <c r="M2" s="2">
        <f>H2</f>
        <v>300.00135633680554</v>
      </c>
    </row>
    <row r="3" spans="1:13" x14ac:dyDescent="0.3">
      <c r="A3" s="3">
        <v>0</v>
      </c>
      <c r="B3" s="2">
        <v>1</v>
      </c>
      <c r="C3" s="2" t="s">
        <v>10</v>
      </c>
      <c r="D3" s="2" t="s">
        <v>8</v>
      </c>
      <c r="E3" s="2" t="s">
        <v>9</v>
      </c>
      <c r="F3" s="2" t="s">
        <v>9</v>
      </c>
      <c r="H3" s="2">
        <f t="shared" ref="H3:H61" si="0">C3/ 147456</f>
        <v>5.2083333333333336E-2</v>
      </c>
      <c r="J3" s="2">
        <v>1</v>
      </c>
      <c r="K3" s="2">
        <v>144</v>
      </c>
      <c r="L3" s="2">
        <f>L2+H2</f>
        <v>300.00135633680554</v>
      </c>
      <c r="M3" s="2">
        <f>M2+H3</f>
        <v>300.05343967013886</v>
      </c>
    </row>
    <row r="4" spans="1:13" x14ac:dyDescent="0.3">
      <c r="A4" s="3">
        <v>0</v>
      </c>
      <c r="B4" s="2">
        <v>2</v>
      </c>
      <c r="C4" s="2" t="s">
        <v>10</v>
      </c>
      <c r="D4" s="2" t="s">
        <v>8</v>
      </c>
      <c r="E4" s="2" t="s">
        <v>9</v>
      </c>
      <c r="F4" s="2" t="s">
        <v>11</v>
      </c>
      <c r="H4" s="2">
        <f t="shared" si="0"/>
        <v>5.2083333333333336E-2</v>
      </c>
      <c r="J4" s="2">
        <v>1</v>
      </c>
      <c r="K4" s="2">
        <v>144</v>
      </c>
      <c r="L4" s="2">
        <f>L3+H3</f>
        <v>300.05343967013886</v>
      </c>
      <c r="M4" s="2">
        <f t="shared" ref="M4:M61" si="1">M3+H4</f>
        <v>300.10552300347217</v>
      </c>
    </row>
    <row r="5" spans="1:13" x14ac:dyDescent="0.3">
      <c r="A5" s="3">
        <v>0</v>
      </c>
      <c r="B5" s="2">
        <v>3</v>
      </c>
      <c r="C5" s="2" t="s">
        <v>12</v>
      </c>
      <c r="D5" s="2" t="s">
        <v>13</v>
      </c>
      <c r="E5" s="2" t="s">
        <v>8</v>
      </c>
      <c r="F5" s="2" t="s">
        <v>9</v>
      </c>
      <c r="H5" s="2">
        <f t="shared" si="0"/>
        <v>100.00271267361111</v>
      </c>
      <c r="J5" s="2">
        <v>1</v>
      </c>
      <c r="K5" s="2">
        <v>144</v>
      </c>
      <c r="L5" s="2">
        <f t="shared" ref="L5:L61" si="2">L4+H4</f>
        <v>300.10552300347217</v>
      </c>
      <c r="M5" s="2">
        <f t="shared" si="1"/>
        <v>400.10823567708326</v>
      </c>
    </row>
    <row r="6" spans="1:13" x14ac:dyDescent="0.3">
      <c r="A6" s="3">
        <v>0</v>
      </c>
      <c r="B6" s="2">
        <v>4</v>
      </c>
      <c r="C6" s="2" t="s">
        <v>14</v>
      </c>
      <c r="D6" s="2" t="s">
        <v>15</v>
      </c>
      <c r="E6" s="2" t="s">
        <v>8</v>
      </c>
      <c r="F6" s="2" t="s">
        <v>9</v>
      </c>
      <c r="H6" s="2">
        <f t="shared" si="0"/>
        <v>399.99728732638891</v>
      </c>
      <c r="J6" s="2">
        <v>1</v>
      </c>
      <c r="K6" s="2">
        <v>144</v>
      </c>
      <c r="L6" s="2">
        <f t="shared" si="2"/>
        <v>400.10823567708326</v>
      </c>
      <c r="M6" s="2">
        <f t="shared" si="1"/>
        <v>800.10552300347217</v>
      </c>
    </row>
    <row r="7" spans="1:13" s="9" customFormat="1" x14ac:dyDescent="0.3">
      <c r="A7" s="8">
        <v>0</v>
      </c>
      <c r="B7" s="9">
        <v>5</v>
      </c>
      <c r="C7" s="9" t="s">
        <v>14</v>
      </c>
      <c r="D7" s="9" t="s">
        <v>16</v>
      </c>
      <c r="E7" s="9" t="s">
        <v>8</v>
      </c>
      <c r="F7" s="9" t="s">
        <v>17</v>
      </c>
      <c r="H7" s="9">
        <f t="shared" si="0"/>
        <v>399.99728732638891</v>
      </c>
      <c r="J7" s="2">
        <v>1</v>
      </c>
      <c r="K7" s="2">
        <v>144</v>
      </c>
      <c r="L7" s="2">
        <f t="shared" si="2"/>
        <v>800.10552300347217</v>
      </c>
      <c r="M7" s="2">
        <f t="shared" si="1"/>
        <v>1200.1028103298611</v>
      </c>
    </row>
    <row r="8" spans="1:13" x14ac:dyDescent="0.3">
      <c r="A8" s="4">
        <v>1</v>
      </c>
      <c r="B8" s="2">
        <v>0</v>
      </c>
      <c r="C8" s="2" t="s">
        <v>18</v>
      </c>
      <c r="D8" s="2" t="s">
        <v>7</v>
      </c>
      <c r="E8" s="2" t="s">
        <v>8</v>
      </c>
      <c r="F8" s="2" t="s">
        <v>17</v>
      </c>
      <c r="H8" s="2">
        <f t="shared" si="0"/>
        <v>1200.0189887152778</v>
      </c>
      <c r="J8" s="2">
        <v>1</v>
      </c>
      <c r="K8" s="2">
        <v>144</v>
      </c>
      <c r="L8" s="2">
        <f t="shared" si="2"/>
        <v>1200.1028103298611</v>
      </c>
      <c r="M8" s="2">
        <f t="shared" si="1"/>
        <v>2400.1217990451387</v>
      </c>
    </row>
    <row r="9" spans="1:13" x14ac:dyDescent="0.3">
      <c r="A9" s="4">
        <v>1</v>
      </c>
      <c r="B9" s="2">
        <v>1</v>
      </c>
      <c r="C9" s="2" t="s">
        <v>19</v>
      </c>
      <c r="D9" s="2" t="s">
        <v>8</v>
      </c>
      <c r="E9" s="2" t="s">
        <v>20</v>
      </c>
      <c r="F9" s="2" t="s">
        <v>17</v>
      </c>
      <c r="H9" s="2">
        <f t="shared" si="0"/>
        <v>1.0416666666666667</v>
      </c>
      <c r="J9" s="2">
        <v>1</v>
      </c>
      <c r="K9" s="2">
        <v>144</v>
      </c>
      <c r="L9" s="2">
        <f t="shared" si="2"/>
        <v>2400.1217990451387</v>
      </c>
      <c r="M9" s="2">
        <f t="shared" si="1"/>
        <v>2401.1634657118052</v>
      </c>
    </row>
    <row r="10" spans="1:13" x14ac:dyDescent="0.3">
      <c r="A10" s="4">
        <v>1</v>
      </c>
      <c r="B10" s="2">
        <v>2</v>
      </c>
      <c r="C10" s="2" t="s">
        <v>19</v>
      </c>
      <c r="D10" s="2" t="s">
        <v>8</v>
      </c>
      <c r="E10" s="2" t="s">
        <v>20</v>
      </c>
      <c r="F10" s="2" t="s">
        <v>21</v>
      </c>
      <c r="H10" s="2">
        <f t="shared" si="0"/>
        <v>1.0416666666666667</v>
      </c>
      <c r="J10" s="2">
        <v>1</v>
      </c>
      <c r="K10" s="2">
        <v>144</v>
      </c>
      <c r="L10" s="2">
        <f t="shared" si="2"/>
        <v>2401.1634657118052</v>
      </c>
      <c r="M10" s="2">
        <f t="shared" si="1"/>
        <v>2402.2051323784717</v>
      </c>
    </row>
    <row r="11" spans="1:13" x14ac:dyDescent="0.3">
      <c r="A11" s="4">
        <v>1</v>
      </c>
      <c r="B11" s="2">
        <v>3</v>
      </c>
      <c r="C11" s="2" t="s">
        <v>14</v>
      </c>
      <c r="D11" s="2" t="s">
        <v>13</v>
      </c>
      <c r="E11" s="2" t="s">
        <v>8</v>
      </c>
      <c r="F11" s="2" t="s">
        <v>17</v>
      </c>
      <c r="H11" s="2">
        <f t="shared" si="0"/>
        <v>399.99728732638891</v>
      </c>
      <c r="J11" s="2">
        <v>1</v>
      </c>
      <c r="K11" s="2">
        <v>144</v>
      </c>
      <c r="L11" s="2">
        <f t="shared" si="2"/>
        <v>2402.2051323784717</v>
      </c>
      <c r="M11" s="2">
        <f t="shared" si="1"/>
        <v>2802.2024197048604</v>
      </c>
    </row>
    <row r="12" spans="1:13" x14ac:dyDescent="0.3">
      <c r="A12" s="4">
        <v>1</v>
      </c>
      <c r="B12" s="2">
        <v>4</v>
      </c>
      <c r="C12" s="2" t="s">
        <v>22</v>
      </c>
      <c r="D12" s="2" t="s">
        <v>15</v>
      </c>
      <c r="E12" s="2" t="s">
        <v>8</v>
      </c>
      <c r="F12" s="2" t="s">
        <v>17</v>
      </c>
      <c r="H12" s="2">
        <f t="shared" si="0"/>
        <v>1600.0027126736111</v>
      </c>
      <c r="J12" s="2">
        <v>1</v>
      </c>
      <c r="K12" s="2">
        <v>144</v>
      </c>
      <c r="L12" s="2">
        <f t="shared" si="2"/>
        <v>2802.2024197048604</v>
      </c>
      <c r="M12" s="2">
        <f t="shared" si="1"/>
        <v>4402.2051323784717</v>
      </c>
    </row>
    <row r="13" spans="1:13" s="9" customFormat="1" x14ac:dyDescent="0.3">
      <c r="A13" s="10">
        <v>1</v>
      </c>
      <c r="B13" s="9">
        <v>5</v>
      </c>
      <c r="C13" s="9" t="s">
        <v>22</v>
      </c>
      <c r="D13" s="9" t="s">
        <v>16</v>
      </c>
      <c r="E13" s="9" t="s">
        <v>8</v>
      </c>
      <c r="F13" s="9" t="s">
        <v>23</v>
      </c>
      <c r="H13" s="9">
        <f t="shared" si="0"/>
        <v>1600.0027126736111</v>
      </c>
      <c r="J13" s="2">
        <v>1</v>
      </c>
      <c r="K13" s="2">
        <v>144</v>
      </c>
      <c r="L13" s="2">
        <f t="shared" si="2"/>
        <v>4402.2051323784717</v>
      </c>
      <c r="M13" s="2">
        <f t="shared" si="1"/>
        <v>6002.207845052083</v>
      </c>
    </row>
    <row r="14" spans="1:13" x14ac:dyDescent="0.3">
      <c r="A14" s="5">
        <v>2</v>
      </c>
      <c r="B14" s="2">
        <v>0</v>
      </c>
      <c r="C14" s="2" t="s">
        <v>24</v>
      </c>
      <c r="D14" s="2" t="s">
        <v>7</v>
      </c>
      <c r="E14" s="2" t="s">
        <v>8</v>
      </c>
      <c r="F14" s="2" t="s">
        <v>25</v>
      </c>
      <c r="H14" s="2">
        <f t="shared" si="0"/>
        <v>2699.9918619791665</v>
      </c>
      <c r="J14" s="2">
        <v>1</v>
      </c>
      <c r="K14" s="2">
        <v>144</v>
      </c>
      <c r="L14" s="2">
        <f t="shared" si="2"/>
        <v>6002.207845052083</v>
      </c>
      <c r="M14" s="2">
        <f t="shared" si="1"/>
        <v>8702.19970703125</v>
      </c>
    </row>
    <row r="15" spans="1:13" x14ac:dyDescent="0.3">
      <c r="A15" s="5">
        <v>2</v>
      </c>
      <c r="B15" s="2">
        <v>1</v>
      </c>
      <c r="C15" s="2" t="s">
        <v>26</v>
      </c>
      <c r="D15" s="2" t="s">
        <v>8</v>
      </c>
      <c r="E15" s="2" t="s">
        <v>27</v>
      </c>
      <c r="F15" s="2" t="s">
        <v>25</v>
      </c>
      <c r="H15" s="2">
        <f t="shared" si="0"/>
        <v>6.5625</v>
      </c>
      <c r="J15" s="2">
        <v>1</v>
      </c>
      <c r="K15" s="2">
        <v>144</v>
      </c>
      <c r="L15" s="2">
        <f t="shared" si="2"/>
        <v>8702.19970703125</v>
      </c>
      <c r="M15" s="2">
        <f t="shared" si="1"/>
        <v>8708.76220703125</v>
      </c>
    </row>
    <row r="16" spans="1:13" x14ac:dyDescent="0.3">
      <c r="A16" s="5">
        <v>2</v>
      </c>
      <c r="B16" s="2">
        <v>2</v>
      </c>
      <c r="C16" s="2" t="s">
        <v>26</v>
      </c>
      <c r="D16" s="2" t="s">
        <v>8</v>
      </c>
      <c r="E16" s="2" t="s">
        <v>27</v>
      </c>
      <c r="F16" s="2" t="s">
        <v>28</v>
      </c>
      <c r="H16" s="2">
        <f t="shared" si="0"/>
        <v>6.5625</v>
      </c>
      <c r="J16" s="2">
        <v>1</v>
      </c>
      <c r="K16" s="2">
        <v>144</v>
      </c>
      <c r="L16" s="2">
        <f t="shared" si="2"/>
        <v>8708.76220703125</v>
      </c>
      <c r="M16" s="2">
        <f t="shared" si="1"/>
        <v>8715.32470703125</v>
      </c>
    </row>
    <row r="17" spans="1:13" x14ac:dyDescent="0.3">
      <c r="A17" s="5">
        <v>2</v>
      </c>
      <c r="B17" s="2">
        <v>3</v>
      </c>
      <c r="C17" s="2" t="s">
        <v>29</v>
      </c>
      <c r="D17" s="2" t="s">
        <v>13</v>
      </c>
      <c r="E17" s="2" t="s">
        <v>8</v>
      </c>
      <c r="F17" s="2" t="s">
        <v>25</v>
      </c>
      <c r="H17" s="2">
        <f t="shared" si="0"/>
        <v>899.99728732638891</v>
      </c>
      <c r="J17" s="2">
        <v>1</v>
      </c>
      <c r="K17" s="2">
        <v>144</v>
      </c>
      <c r="L17" s="2">
        <f t="shared" si="2"/>
        <v>8715.32470703125</v>
      </c>
      <c r="M17" s="2">
        <f t="shared" si="1"/>
        <v>9615.3219943576387</v>
      </c>
    </row>
    <row r="18" spans="1:13" x14ac:dyDescent="0.3">
      <c r="A18" s="5">
        <v>2</v>
      </c>
      <c r="B18" s="2">
        <v>4</v>
      </c>
      <c r="C18" s="2" t="s">
        <v>30</v>
      </c>
      <c r="D18" s="2" t="s">
        <v>15</v>
      </c>
      <c r="E18" s="2" t="s">
        <v>8</v>
      </c>
      <c r="F18" s="2" t="s">
        <v>25</v>
      </c>
      <c r="H18" s="2">
        <f t="shared" si="0"/>
        <v>3599.9891493055557</v>
      </c>
      <c r="J18" s="2">
        <v>1</v>
      </c>
      <c r="K18" s="2">
        <v>144</v>
      </c>
      <c r="L18" s="2">
        <f t="shared" si="2"/>
        <v>9615.3219943576387</v>
      </c>
      <c r="M18" s="2">
        <f t="shared" si="1"/>
        <v>13215.311143663195</v>
      </c>
    </row>
    <row r="19" spans="1:13" s="9" customFormat="1" x14ac:dyDescent="0.3">
      <c r="A19" s="11">
        <v>2</v>
      </c>
      <c r="B19" s="9">
        <v>5</v>
      </c>
      <c r="C19" s="9" t="s">
        <v>30</v>
      </c>
      <c r="D19" s="9" t="s">
        <v>16</v>
      </c>
      <c r="E19" s="9" t="s">
        <v>8</v>
      </c>
      <c r="F19" s="9" t="s">
        <v>31</v>
      </c>
      <c r="H19" s="9">
        <f t="shared" si="0"/>
        <v>3599.9891493055557</v>
      </c>
      <c r="J19" s="2">
        <v>1</v>
      </c>
      <c r="K19" s="2">
        <v>144</v>
      </c>
      <c r="L19" s="2">
        <f t="shared" si="2"/>
        <v>13215.311143663195</v>
      </c>
      <c r="M19" s="2">
        <f t="shared" si="1"/>
        <v>16815.30029296875</v>
      </c>
    </row>
    <row r="20" spans="1:13" x14ac:dyDescent="0.3">
      <c r="A20" s="6">
        <v>3</v>
      </c>
      <c r="B20" s="2">
        <v>0</v>
      </c>
      <c r="C20" s="2" t="s">
        <v>32</v>
      </c>
      <c r="D20" s="2" t="s">
        <v>7</v>
      </c>
      <c r="E20" s="2" t="s">
        <v>8</v>
      </c>
      <c r="F20" s="2" t="s">
        <v>23</v>
      </c>
      <c r="H20" s="2">
        <f t="shared" si="0"/>
        <v>4800.008138020833</v>
      </c>
      <c r="J20" s="2">
        <v>1</v>
      </c>
      <c r="K20" s="2">
        <v>144</v>
      </c>
      <c r="L20" s="2">
        <f t="shared" si="2"/>
        <v>16815.30029296875</v>
      </c>
      <c r="M20" s="2">
        <f t="shared" si="1"/>
        <v>21615.308430989582</v>
      </c>
    </row>
    <row r="21" spans="1:13" x14ac:dyDescent="0.3">
      <c r="A21" s="6">
        <v>3</v>
      </c>
      <c r="B21" s="2">
        <v>1</v>
      </c>
      <c r="C21" s="2" t="s">
        <v>33</v>
      </c>
      <c r="D21" s="2" t="s">
        <v>8</v>
      </c>
      <c r="E21" s="2" t="s">
        <v>34</v>
      </c>
      <c r="F21" s="2" t="s">
        <v>23</v>
      </c>
      <c r="H21" s="2">
        <f t="shared" si="0"/>
        <v>25</v>
      </c>
      <c r="J21" s="2">
        <v>1</v>
      </c>
      <c r="K21" s="2">
        <v>144</v>
      </c>
      <c r="L21" s="2">
        <f t="shared" si="2"/>
        <v>21615.308430989582</v>
      </c>
      <c r="M21" s="2">
        <f t="shared" si="1"/>
        <v>21640.308430989582</v>
      </c>
    </row>
    <row r="22" spans="1:13" x14ac:dyDescent="0.3">
      <c r="A22" s="6">
        <v>3</v>
      </c>
      <c r="B22" s="2">
        <v>2</v>
      </c>
      <c r="C22" s="2" t="s">
        <v>33</v>
      </c>
      <c r="D22" s="2" t="s">
        <v>8</v>
      </c>
      <c r="E22" s="2" t="s">
        <v>34</v>
      </c>
      <c r="F22" s="2" t="s">
        <v>17</v>
      </c>
      <c r="H22" s="2">
        <f t="shared" si="0"/>
        <v>25</v>
      </c>
      <c r="J22" s="2">
        <v>1</v>
      </c>
      <c r="K22" s="2">
        <v>144</v>
      </c>
      <c r="L22" s="2">
        <f t="shared" si="2"/>
        <v>21640.308430989582</v>
      </c>
      <c r="M22" s="2">
        <f t="shared" si="1"/>
        <v>21665.308430989582</v>
      </c>
    </row>
    <row r="23" spans="1:13" x14ac:dyDescent="0.3">
      <c r="A23" s="6">
        <v>3</v>
      </c>
      <c r="B23" s="2">
        <v>3</v>
      </c>
      <c r="C23" s="2" t="s">
        <v>22</v>
      </c>
      <c r="D23" s="2" t="s">
        <v>13</v>
      </c>
      <c r="E23" s="2" t="s">
        <v>8</v>
      </c>
      <c r="F23" s="2" t="s">
        <v>23</v>
      </c>
      <c r="H23" s="2">
        <f t="shared" si="0"/>
        <v>1600.0027126736111</v>
      </c>
      <c r="J23" s="2">
        <v>1</v>
      </c>
      <c r="K23" s="2">
        <v>144</v>
      </c>
      <c r="L23" s="2">
        <f t="shared" si="2"/>
        <v>21665.308430989582</v>
      </c>
      <c r="M23" s="2">
        <f t="shared" si="1"/>
        <v>23265.311143663192</v>
      </c>
    </row>
    <row r="24" spans="1:13" x14ac:dyDescent="0.3">
      <c r="A24" s="6">
        <v>3</v>
      </c>
      <c r="B24" s="2">
        <v>4</v>
      </c>
      <c r="C24" s="2" t="s">
        <v>35</v>
      </c>
      <c r="D24" s="2" t="s">
        <v>15</v>
      </c>
      <c r="E24" s="2" t="s">
        <v>8</v>
      </c>
      <c r="F24" s="2" t="s">
        <v>23</v>
      </c>
      <c r="H24" s="2">
        <f t="shared" si="0"/>
        <v>6400.0108506944443</v>
      </c>
      <c r="J24" s="2">
        <v>1</v>
      </c>
      <c r="K24" s="2">
        <v>144</v>
      </c>
      <c r="L24" s="2">
        <f t="shared" si="2"/>
        <v>23265.311143663192</v>
      </c>
      <c r="M24" s="2">
        <f t="shared" si="1"/>
        <v>29665.321994357637</v>
      </c>
    </row>
    <row r="25" spans="1:13" s="9" customFormat="1" x14ac:dyDescent="0.3">
      <c r="A25" s="12">
        <v>3</v>
      </c>
      <c r="B25" s="9">
        <v>5</v>
      </c>
      <c r="C25" s="9" t="s">
        <v>35</v>
      </c>
      <c r="D25" s="9" t="s">
        <v>16</v>
      </c>
      <c r="E25" s="9" t="s">
        <v>8</v>
      </c>
      <c r="F25" s="9" t="s">
        <v>36</v>
      </c>
      <c r="H25" s="9">
        <f t="shared" si="0"/>
        <v>6400.0108506944443</v>
      </c>
      <c r="J25" s="2">
        <v>1</v>
      </c>
      <c r="K25" s="2">
        <v>144</v>
      </c>
      <c r="L25" s="2">
        <f t="shared" si="2"/>
        <v>29665.321994357637</v>
      </c>
      <c r="M25" s="2">
        <f t="shared" si="1"/>
        <v>36065.332845052078</v>
      </c>
    </row>
    <row r="26" spans="1:13" x14ac:dyDescent="0.3">
      <c r="A26" s="7">
        <v>4</v>
      </c>
      <c r="B26" s="2">
        <v>0</v>
      </c>
      <c r="C26" s="2" t="s">
        <v>37</v>
      </c>
      <c r="D26" s="2" t="s">
        <v>7</v>
      </c>
      <c r="E26" s="2" t="s">
        <v>8</v>
      </c>
      <c r="F26" s="2" t="s">
        <v>38</v>
      </c>
      <c r="H26" s="2">
        <f t="shared" si="0"/>
        <v>7499.8643663194443</v>
      </c>
      <c r="J26" s="2">
        <v>1</v>
      </c>
      <c r="K26" s="2">
        <v>144</v>
      </c>
      <c r="L26" s="2">
        <f t="shared" si="2"/>
        <v>36065.332845052078</v>
      </c>
      <c r="M26" s="2">
        <f t="shared" si="1"/>
        <v>43565.197211371524</v>
      </c>
    </row>
    <row r="27" spans="1:13" x14ac:dyDescent="0.3">
      <c r="A27" s="7">
        <v>4</v>
      </c>
      <c r="B27" s="2">
        <v>1</v>
      </c>
      <c r="C27" s="2" t="s">
        <v>39</v>
      </c>
      <c r="D27" s="2" t="s">
        <v>8</v>
      </c>
      <c r="E27" s="2" t="s">
        <v>40</v>
      </c>
      <c r="F27" s="2" t="s">
        <v>38</v>
      </c>
      <c r="H27" s="2">
        <f t="shared" si="0"/>
        <v>71.614583333333329</v>
      </c>
      <c r="J27" s="2">
        <v>1</v>
      </c>
      <c r="K27" s="2">
        <v>144</v>
      </c>
      <c r="L27" s="2">
        <f t="shared" si="2"/>
        <v>43565.197211371524</v>
      </c>
      <c r="M27" s="2">
        <f t="shared" si="1"/>
        <v>43636.811794704859</v>
      </c>
    </row>
    <row r="28" spans="1:13" x14ac:dyDescent="0.3">
      <c r="A28" s="7">
        <v>4</v>
      </c>
      <c r="B28" s="2">
        <v>2</v>
      </c>
      <c r="C28" s="2" t="s">
        <v>39</v>
      </c>
      <c r="D28" s="2" t="s">
        <v>8</v>
      </c>
      <c r="E28" s="2" t="s">
        <v>40</v>
      </c>
      <c r="F28" s="2" t="s">
        <v>41</v>
      </c>
      <c r="H28" s="2">
        <f t="shared" si="0"/>
        <v>71.614583333333329</v>
      </c>
      <c r="J28" s="2">
        <v>1</v>
      </c>
      <c r="K28" s="2">
        <v>144</v>
      </c>
      <c r="L28" s="2">
        <f t="shared" si="2"/>
        <v>43636.811794704859</v>
      </c>
      <c r="M28" s="2">
        <f t="shared" si="1"/>
        <v>43708.426378038195</v>
      </c>
    </row>
    <row r="29" spans="1:13" x14ac:dyDescent="0.3">
      <c r="A29" s="7">
        <v>4</v>
      </c>
      <c r="B29" s="2">
        <v>3</v>
      </c>
      <c r="C29" s="2" t="s">
        <v>42</v>
      </c>
      <c r="D29" s="2" t="s">
        <v>13</v>
      </c>
      <c r="E29" s="2" t="s">
        <v>8</v>
      </c>
      <c r="F29" s="2" t="s">
        <v>38</v>
      </c>
      <c r="H29" s="2">
        <f t="shared" si="0"/>
        <v>2500</v>
      </c>
      <c r="J29" s="2">
        <v>1</v>
      </c>
      <c r="K29" s="2">
        <v>144</v>
      </c>
      <c r="L29" s="2">
        <f t="shared" si="2"/>
        <v>43708.426378038195</v>
      </c>
      <c r="M29" s="2">
        <f t="shared" si="1"/>
        <v>46208.426378038195</v>
      </c>
    </row>
    <row r="30" spans="1:13" x14ac:dyDescent="0.3">
      <c r="A30" s="7">
        <v>4</v>
      </c>
      <c r="B30" s="2">
        <v>4</v>
      </c>
      <c r="C30" s="2" t="s">
        <v>43</v>
      </c>
      <c r="D30" s="2" t="s">
        <v>15</v>
      </c>
      <c r="E30" s="2" t="s">
        <v>8</v>
      </c>
      <c r="F30" s="2" t="s">
        <v>38</v>
      </c>
      <c r="H30" s="2">
        <f t="shared" si="0"/>
        <v>10000.271267361111</v>
      </c>
      <c r="J30" s="2">
        <v>1</v>
      </c>
      <c r="K30" s="2">
        <v>144</v>
      </c>
      <c r="L30" s="2">
        <f t="shared" si="2"/>
        <v>46208.426378038195</v>
      </c>
      <c r="M30" s="2">
        <f t="shared" si="1"/>
        <v>56208.697645399305</v>
      </c>
    </row>
    <row r="31" spans="1:13" s="9" customFormat="1" x14ac:dyDescent="0.3">
      <c r="A31" s="13">
        <v>4</v>
      </c>
      <c r="B31" s="9">
        <v>5</v>
      </c>
      <c r="C31" s="9" t="s">
        <v>43</v>
      </c>
      <c r="D31" s="9" t="s">
        <v>16</v>
      </c>
      <c r="E31" s="9" t="s">
        <v>8</v>
      </c>
      <c r="F31" s="9" t="s">
        <v>44</v>
      </c>
      <c r="H31" s="9">
        <f t="shared" si="0"/>
        <v>10000.271267361111</v>
      </c>
      <c r="J31" s="2">
        <v>1</v>
      </c>
      <c r="K31" s="2">
        <v>144</v>
      </c>
      <c r="L31" s="2">
        <f t="shared" si="2"/>
        <v>56208.697645399305</v>
      </c>
      <c r="M31" s="2">
        <f t="shared" si="1"/>
        <v>66208.968912760422</v>
      </c>
    </row>
    <row r="32" spans="1:13" x14ac:dyDescent="0.3">
      <c r="A32" s="2">
        <v>5</v>
      </c>
      <c r="B32" s="2">
        <v>0</v>
      </c>
      <c r="C32" s="2" t="s">
        <v>45</v>
      </c>
      <c r="D32" s="2" t="s">
        <v>7</v>
      </c>
      <c r="E32" s="2" t="s">
        <v>8</v>
      </c>
      <c r="F32" s="2" t="s">
        <v>31</v>
      </c>
      <c r="H32" s="2">
        <f t="shared" si="0"/>
        <v>10799.831814236111</v>
      </c>
      <c r="J32" s="2">
        <v>1</v>
      </c>
      <c r="K32" s="2">
        <v>144</v>
      </c>
      <c r="L32" s="2">
        <f t="shared" si="2"/>
        <v>66208.968912760422</v>
      </c>
      <c r="M32" s="2">
        <f t="shared" si="1"/>
        <v>77008.800726996531</v>
      </c>
    </row>
    <row r="33" spans="1:13" x14ac:dyDescent="0.3">
      <c r="A33" s="2">
        <v>5</v>
      </c>
      <c r="B33" s="2">
        <v>1</v>
      </c>
      <c r="C33" s="2" t="s">
        <v>46</v>
      </c>
      <c r="D33" s="2" t="s">
        <v>8</v>
      </c>
      <c r="E33" s="2" t="s">
        <v>47</v>
      </c>
      <c r="F33" s="2" t="s">
        <v>31</v>
      </c>
      <c r="H33" s="2">
        <f t="shared" si="0"/>
        <v>170.62717013888889</v>
      </c>
      <c r="J33" s="2">
        <v>1</v>
      </c>
      <c r="K33" s="2">
        <v>144</v>
      </c>
      <c r="L33" s="2">
        <f t="shared" si="2"/>
        <v>77008.800726996531</v>
      </c>
      <c r="M33" s="2">
        <f t="shared" si="1"/>
        <v>77179.427897135422</v>
      </c>
    </row>
    <row r="34" spans="1:13" x14ac:dyDescent="0.3">
      <c r="A34" s="2">
        <v>5</v>
      </c>
      <c r="B34" s="2">
        <v>2</v>
      </c>
      <c r="C34" s="2" t="s">
        <v>46</v>
      </c>
      <c r="D34" s="2" t="s">
        <v>8</v>
      </c>
      <c r="E34" s="2" t="s">
        <v>47</v>
      </c>
      <c r="F34" s="2" t="s">
        <v>48</v>
      </c>
      <c r="H34" s="2">
        <f t="shared" si="0"/>
        <v>170.62717013888889</v>
      </c>
      <c r="J34" s="2">
        <v>1</v>
      </c>
      <c r="K34" s="2">
        <v>144</v>
      </c>
      <c r="L34" s="2">
        <f t="shared" si="2"/>
        <v>77179.427897135422</v>
      </c>
      <c r="M34" s="2">
        <f t="shared" si="1"/>
        <v>77350.055067274312</v>
      </c>
    </row>
    <row r="35" spans="1:13" x14ac:dyDescent="0.3">
      <c r="A35" s="2">
        <v>5</v>
      </c>
      <c r="B35" s="2">
        <v>3</v>
      </c>
      <c r="C35" s="2" t="s">
        <v>30</v>
      </c>
      <c r="D35" s="2" t="s">
        <v>13</v>
      </c>
      <c r="E35" s="2" t="s">
        <v>8</v>
      </c>
      <c r="F35" s="2" t="s">
        <v>31</v>
      </c>
      <c r="H35" s="2">
        <f t="shared" si="0"/>
        <v>3599.9891493055557</v>
      </c>
      <c r="J35" s="2">
        <v>1</v>
      </c>
      <c r="K35" s="2">
        <v>144</v>
      </c>
      <c r="L35" s="2">
        <f t="shared" si="2"/>
        <v>77350.055067274312</v>
      </c>
      <c r="M35" s="2">
        <f t="shared" si="1"/>
        <v>80950.044216579874</v>
      </c>
    </row>
    <row r="36" spans="1:13" x14ac:dyDescent="0.3">
      <c r="A36" s="2">
        <v>5</v>
      </c>
      <c r="B36" s="2">
        <v>4</v>
      </c>
      <c r="C36" s="2" t="s">
        <v>49</v>
      </c>
      <c r="D36" s="2" t="s">
        <v>15</v>
      </c>
      <c r="E36" s="2" t="s">
        <v>8</v>
      </c>
      <c r="F36" s="2" t="s">
        <v>31</v>
      </c>
      <c r="H36" s="2">
        <f t="shared" si="0"/>
        <v>14400.227864583334</v>
      </c>
      <c r="J36" s="2">
        <v>1</v>
      </c>
      <c r="K36" s="2">
        <v>144</v>
      </c>
      <c r="L36" s="2">
        <f t="shared" si="2"/>
        <v>80950.044216579874</v>
      </c>
      <c r="M36" s="2">
        <f t="shared" si="1"/>
        <v>95350.272081163203</v>
      </c>
    </row>
    <row r="37" spans="1:13" s="9" customFormat="1" x14ac:dyDescent="0.3">
      <c r="A37" s="9">
        <v>5</v>
      </c>
      <c r="B37" s="9">
        <v>5</v>
      </c>
      <c r="C37" s="9" t="s">
        <v>49</v>
      </c>
      <c r="D37" s="9" t="s">
        <v>16</v>
      </c>
      <c r="E37" s="9" t="s">
        <v>8</v>
      </c>
      <c r="F37" s="9" t="s">
        <v>50</v>
      </c>
      <c r="H37" s="9">
        <f t="shared" si="0"/>
        <v>14400.227864583334</v>
      </c>
      <c r="J37" s="2">
        <v>1</v>
      </c>
      <c r="K37" s="2">
        <v>144</v>
      </c>
      <c r="L37" s="2">
        <f t="shared" si="2"/>
        <v>95350.272081163203</v>
      </c>
      <c r="M37" s="2">
        <f t="shared" si="1"/>
        <v>109750.49994574653</v>
      </c>
    </row>
    <row r="38" spans="1:13" x14ac:dyDescent="0.3">
      <c r="A38" s="2">
        <v>6</v>
      </c>
      <c r="B38" s="2">
        <v>0</v>
      </c>
      <c r="C38" s="2" t="s">
        <v>51</v>
      </c>
      <c r="D38" s="2" t="s">
        <v>7</v>
      </c>
      <c r="E38" s="2" t="s">
        <v>8</v>
      </c>
      <c r="F38" s="2" t="s">
        <v>36</v>
      </c>
      <c r="H38" s="2">
        <f t="shared" si="0"/>
        <v>19200.303819444445</v>
      </c>
      <c r="J38" s="2">
        <v>1</v>
      </c>
      <c r="K38" s="2">
        <v>144</v>
      </c>
      <c r="L38" s="2">
        <f t="shared" si="2"/>
        <v>109750.49994574653</v>
      </c>
      <c r="M38" s="2">
        <f t="shared" si="1"/>
        <v>128950.80376519097</v>
      </c>
    </row>
    <row r="39" spans="1:13" x14ac:dyDescent="0.3">
      <c r="A39" s="2">
        <v>6</v>
      </c>
      <c r="B39" s="2">
        <v>1</v>
      </c>
      <c r="C39" s="2" t="s">
        <v>52</v>
      </c>
      <c r="D39" s="2" t="s">
        <v>8</v>
      </c>
      <c r="E39" s="2" t="s">
        <v>53</v>
      </c>
      <c r="F39" s="2" t="s">
        <v>36</v>
      </c>
      <c r="H39" s="2">
        <f t="shared" si="0"/>
        <v>516.66937934027783</v>
      </c>
      <c r="J39" s="2">
        <v>1</v>
      </c>
      <c r="K39" s="2">
        <v>144</v>
      </c>
      <c r="L39" s="2">
        <f t="shared" si="2"/>
        <v>128950.80376519097</v>
      </c>
      <c r="M39" s="2">
        <f t="shared" si="1"/>
        <v>129467.47314453125</v>
      </c>
    </row>
    <row r="40" spans="1:13" x14ac:dyDescent="0.3">
      <c r="A40" s="2">
        <v>6</v>
      </c>
      <c r="B40" s="2">
        <v>2</v>
      </c>
      <c r="C40" s="2" t="s">
        <v>52</v>
      </c>
      <c r="D40" s="2" t="s">
        <v>8</v>
      </c>
      <c r="E40" s="2" t="s">
        <v>53</v>
      </c>
      <c r="F40" s="2" t="s">
        <v>54</v>
      </c>
      <c r="H40" s="2">
        <f t="shared" si="0"/>
        <v>516.66937934027783</v>
      </c>
      <c r="J40" s="2">
        <v>1</v>
      </c>
      <c r="K40" s="2">
        <v>144</v>
      </c>
      <c r="L40" s="2">
        <f t="shared" si="2"/>
        <v>129467.47314453125</v>
      </c>
      <c r="M40" s="2">
        <f t="shared" si="1"/>
        <v>129984.14252387153</v>
      </c>
    </row>
    <row r="41" spans="1:13" x14ac:dyDescent="0.3">
      <c r="A41" s="2">
        <v>6</v>
      </c>
      <c r="B41" s="2">
        <v>3</v>
      </c>
      <c r="C41" s="2" t="s">
        <v>35</v>
      </c>
      <c r="D41" s="2" t="s">
        <v>13</v>
      </c>
      <c r="E41" s="2" t="s">
        <v>8</v>
      </c>
      <c r="F41" s="2" t="s">
        <v>36</v>
      </c>
      <c r="H41" s="2">
        <f t="shared" si="0"/>
        <v>6400.0108506944443</v>
      </c>
      <c r="J41" s="2">
        <v>1</v>
      </c>
      <c r="K41" s="2">
        <v>144</v>
      </c>
      <c r="L41" s="2">
        <f t="shared" si="2"/>
        <v>129984.14252387153</v>
      </c>
      <c r="M41" s="2">
        <f t="shared" si="1"/>
        <v>136384.15337456597</v>
      </c>
    </row>
    <row r="42" spans="1:13" x14ac:dyDescent="0.3">
      <c r="A42" s="2">
        <v>6</v>
      </c>
      <c r="B42" s="2">
        <v>4</v>
      </c>
      <c r="C42" s="2" t="s">
        <v>55</v>
      </c>
      <c r="D42" s="2" t="s">
        <v>15</v>
      </c>
      <c r="E42" s="2" t="s">
        <v>8</v>
      </c>
      <c r="F42" s="2" t="s">
        <v>36</v>
      </c>
      <c r="H42" s="2">
        <f t="shared" si="0"/>
        <v>25600.179036458332</v>
      </c>
      <c r="J42" s="2">
        <v>1</v>
      </c>
      <c r="K42" s="2">
        <v>144</v>
      </c>
      <c r="L42" s="2">
        <f t="shared" si="2"/>
        <v>136384.15337456597</v>
      </c>
      <c r="M42" s="2">
        <f t="shared" si="1"/>
        <v>161984.33241102431</v>
      </c>
    </row>
    <row r="43" spans="1:13" s="9" customFormat="1" x14ac:dyDescent="0.3">
      <c r="A43" s="9">
        <v>6</v>
      </c>
      <c r="B43" s="9">
        <v>5</v>
      </c>
      <c r="C43" s="9" t="s">
        <v>55</v>
      </c>
      <c r="D43" s="9" t="s">
        <v>16</v>
      </c>
      <c r="E43" s="9" t="s">
        <v>8</v>
      </c>
      <c r="F43" s="9" t="s">
        <v>56</v>
      </c>
      <c r="H43" s="9">
        <f t="shared" si="0"/>
        <v>25600.179036458332</v>
      </c>
      <c r="J43" s="2">
        <v>1</v>
      </c>
      <c r="K43" s="2">
        <v>144</v>
      </c>
      <c r="L43" s="2">
        <f t="shared" si="2"/>
        <v>161984.33241102431</v>
      </c>
      <c r="M43" s="2">
        <f t="shared" si="1"/>
        <v>187584.51144748266</v>
      </c>
    </row>
    <row r="44" spans="1:13" x14ac:dyDescent="0.3">
      <c r="A44" s="2">
        <v>7</v>
      </c>
      <c r="B44" s="2">
        <v>0</v>
      </c>
      <c r="C44" s="2" t="s">
        <v>57</v>
      </c>
      <c r="D44" s="2" t="s">
        <v>7</v>
      </c>
      <c r="E44" s="2" t="s">
        <v>8</v>
      </c>
      <c r="F44" s="2" t="s">
        <v>44</v>
      </c>
      <c r="H44" s="2">
        <f t="shared" si="0"/>
        <v>30000.135633680555</v>
      </c>
      <c r="J44" s="2">
        <v>1</v>
      </c>
      <c r="K44" s="2">
        <v>144</v>
      </c>
      <c r="L44" s="2">
        <f t="shared" si="2"/>
        <v>187584.51144748266</v>
      </c>
      <c r="M44" s="2">
        <f t="shared" si="1"/>
        <v>217584.64708116322</v>
      </c>
    </row>
    <row r="45" spans="1:13" x14ac:dyDescent="0.3">
      <c r="A45" s="2">
        <v>7</v>
      </c>
      <c r="B45" s="2">
        <v>1</v>
      </c>
      <c r="C45" s="2" t="s">
        <v>58</v>
      </c>
      <c r="D45" s="2" t="s">
        <v>8</v>
      </c>
      <c r="E45" s="2" t="s">
        <v>59</v>
      </c>
      <c r="F45" s="2" t="s">
        <v>44</v>
      </c>
      <c r="H45" s="2">
        <f t="shared" si="0"/>
        <v>1328.125</v>
      </c>
      <c r="J45" s="2">
        <v>1</v>
      </c>
      <c r="K45" s="2">
        <v>144</v>
      </c>
      <c r="L45" s="2">
        <f t="shared" si="2"/>
        <v>217584.64708116322</v>
      </c>
      <c r="M45" s="2">
        <f t="shared" si="1"/>
        <v>218912.77208116322</v>
      </c>
    </row>
    <row r="46" spans="1:13" x14ac:dyDescent="0.3">
      <c r="A46" s="2">
        <v>7</v>
      </c>
      <c r="B46" s="2">
        <v>2</v>
      </c>
      <c r="C46" s="2" t="s">
        <v>58</v>
      </c>
      <c r="D46" s="2" t="s">
        <v>8</v>
      </c>
      <c r="E46" s="2" t="s">
        <v>59</v>
      </c>
      <c r="F46" s="2" t="s">
        <v>60</v>
      </c>
      <c r="H46" s="2">
        <f t="shared" si="0"/>
        <v>1328.125</v>
      </c>
      <c r="J46" s="2">
        <v>1</v>
      </c>
      <c r="K46" s="2">
        <v>144</v>
      </c>
      <c r="L46" s="2">
        <f t="shared" si="2"/>
        <v>218912.77208116322</v>
      </c>
      <c r="M46" s="2">
        <f t="shared" si="1"/>
        <v>220240.89708116322</v>
      </c>
    </row>
    <row r="47" spans="1:13" x14ac:dyDescent="0.3">
      <c r="A47" s="2">
        <v>7</v>
      </c>
      <c r="B47" s="2">
        <v>3</v>
      </c>
      <c r="C47" s="2" t="s">
        <v>43</v>
      </c>
      <c r="D47" s="2" t="s">
        <v>13</v>
      </c>
      <c r="E47" s="2" t="s">
        <v>8</v>
      </c>
      <c r="F47" s="2" t="s">
        <v>44</v>
      </c>
      <c r="H47" s="2">
        <f t="shared" si="0"/>
        <v>10000.271267361111</v>
      </c>
      <c r="J47" s="2">
        <v>1</v>
      </c>
      <c r="K47" s="2">
        <v>144</v>
      </c>
      <c r="L47" s="2">
        <f t="shared" si="2"/>
        <v>220240.89708116322</v>
      </c>
      <c r="M47" s="2">
        <f t="shared" si="1"/>
        <v>230241.16834852434</v>
      </c>
    </row>
    <row r="48" spans="1:13" x14ac:dyDescent="0.3">
      <c r="A48" s="2">
        <v>7</v>
      </c>
      <c r="B48" s="2">
        <v>4</v>
      </c>
      <c r="C48" s="2" t="s">
        <v>61</v>
      </c>
      <c r="D48" s="2" t="s">
        <v>15</v>
      </c>
      <c r="E48" s="2" t="s">
        <v>8</v>
      </c>
      <c r="F48" s="2" t="s">
        <v>44</v>
      </c>
      <c r="H48" s="2">
        <f t="shared" si="0"/>
        <v>39999.728732638891</v>
      </c>
      <c r="J48" s="2">
        <v>1</v>
      </c>
      <c r="K48" s="2">
        <v>144</v>
      </c>
      <c r="L48" s="2">
        <f t="shared" si="2"/>
        <v>230241.16834852434</v>
      </c>
      <c r="M48" s="2">
        <f t="shared" si="1"/>
        <v>270240.89708116325</v>
      </c>
    </row>
    <row r="49" spans="1:13" s="9" customFormat="1" x14ac:dyDescent="0.3">
      <c r="A49" s="9">
        <v>7</v>
      </c>
      <c r="B49" s="9">
        <v>5</v>
      </c>
      <c r="C49" s="9" t="s">
        <v>61</v>
      </c>
      <c r="D49" s="9" t="s">
        <v>16</v>
      </c>
      <c r="E49" s="9" t="s">
        <v>8</v>
      </c>
      <c r="F49" s="9" t="s">
        <v>62</v>
      </c>
      <c r="H49" s="9">
        <f t="shared" si="0"/>
        <v>39999.728732638891</v>
      </c>
      <c r="J49" s="2">
        <v>1</v>
      </c>
      <c r="K49" s="2">
        <v>144</v>
      </c>
      <c r="L49" s="2">
        <f t="shared" si="2"/>
        <v>270240.89708116325</v>
      </c>
      <c r="M49" s="2">
        <f t="shared" si="1"/>
        <v>310240.62581380212</v>
      </c>
    </row>
    <row r="50" spans="1:13" x14ac:dyDescent="0.3">
      <c r="A50" s="2">
        <v>8</v>
      </c>
      <c r="B50" s="2">
        <v>0</v>
      </c>
      <c r="C50" s="2" t="s">
        <v>63</v>
      </c>
      <c r="D50" s="2" t="s">
        <v>7</v>
      </c>
      <c r="E50" s="2" t="s">
        <v>8</v>
      </c>
      <c r="F50" s="2" t="s">
        <v>64</v>
      </c>
      <c r="H50" s="2">
        <f t="shared" si="0"/>
        <v>50699.869791666664</v>
      </c>
      <c r="J50" s="2">
        <v>1</v>
      </c>
      <c r="K50" s="2">
        <v>144</v>
      </c>
      <c r="L50" s="2">
        <f t="shared" si="2"/>
        <v>310240.62581380212</v>
      </c>
      <c r="M50" s="2">
        <f t="shared" si="1"/>
        <v>360940.49560546881</v>
      </c>
    </row>
    <row r="51" spans="1:13" x14ac:dyDescent="0.3">
      <c r="A51" s="2">
        <v>8</v>
      </c>
      <c r="B51" s="2">
        <v>1</v>
      </c>
      <c r="C51" s="2" t="s">
        <v>65</v>
      </c>
      <c r="D51" s="2" t="s">
        <v>8</v>
      </c>
      <c r="E51" s="2" t="s">
        <v>66</v>
      </c>
      <c r="F51" s="2" t="s">
        <v>64</v>
      </c>
      <c r="H51" s="2">
        <f t="shared" si="0"/>
        <v>3732.0963541666665</v>
      </c>
      <c r="J51" s="2">
        <v>1</v>
      </c>
      <c r="K51" s="2">
        <v>144</v>
      </c>
      <c r="L51" s="2">
        <f t="shared" si="2"/>
        <v>360940.49560546881</v>
      </c>
      <c r="M51" s="2">
        <f t="shared" si="1"/>
        <v>364672.59195963549</v>
      </c>
    </row>
    <row r="52" spans="1:13" x14ac:dyDescent="0.3">
      <c r="A52" s="2">
        <v>8</v>
      </c>
      <c r="B52" s="2">
        <v>2</v>
      </c>
      <c r="C52" s="2" t="s">
        <v>65</v>
      </c>
      <c r="D52" s="2" t="s">
        <v>8</v>
      </c>
      <c r="E52" s="2" t="s">
        <v>66</v>
      </c>
      <c r="F52" s="2" t="s">
        <v>67</v>
      </c>
      <c r="H52" s="2">
        <f t="shared" si="0"/>
        <v>3732.0963541666665</v>
      </c>
      <c r="J52" s="2">
        <v>1</v>
      </c>
      <c r="K52" s="2">
        <v>144</v>
      </c>
      <c r="L52" s="2">
        <f t="shared" si="2"/>
        <v>364672.59195963549</v>
      </c>
      <c r="M52" s="2">
        <f t="shared" si="1"/>
        <v>368404.68831380218</v>
      </c>
    </row>
    <row r="53" spans="1:13" x14ac:dyDescent="0.3">
      <c r="A53" s="2">
        <v>8</v>
      </c>
      <c r="B53" s="2">
        <v>3</v>
      </c>
      <c r="C53" s="2" t="s">
        <v>68</v>
      </c>
      <c r="D53" s="2" t="s">
        <v>13</v>
      </c>
      <c r="E53" s="2" t="s">
        <v>8</v>
      </c>
      <c r="F53" s="2" t="s">
        <v>64</v>
      </c>
      <c r="H53" s="2">
        <f t="shared" si="0"/>
        <v>16899.956597222223</v>
      </c>
      <c r="J53" s="2">
        <v>1</v>
      </c>
      <c r="K53" s="2">
        <v>144</v>
      </c>
      <c r="L53" s="2">
        <f t="shared" si="2"/>
        <v>368404.68831380218</v>
      </c>
      <c r="M53" s="2">
        <f t="shared" si="1"/>
        <v>385304.64491102443</v>
      </c>
    </row>
    <row r="54" spans="1:13" x14ac:dyDescent="0.3">
      <c r="A54" s="2">
        <v>8</v>
      </c>
      <c r="B54" s="2">
        <v>4</v>
      </c>
      <c r="C54" s="2" t="s">
        <v>69</v>
      </c>
      <c r="D54" s="2" t="s">
        <v>15</v>
      </c>
      <c r="E54" s="2" t="s">
        <v>8</v>
      </c>
      <c r="F54" s="2" t="s">
        <v>64</v>
      </c>
      <c r="H54" s="2">
        <f t="shared" si="0"/>
        <v>67599.826388888891</v>
      </c>
      <c r="J54" s="2">
        <v>1</v>
      </c>
      <c r="K54" s="2">
        <v>144</v>
      </c>
      <c r="L54" s="2">
        <f t="shared" si="2"/>
        <v>385304.64491102443</v>
      </c>
      <c r="M54" s="2">
        <f t="shared" si="1"/>
        <v>452904.4712999133</v>
      </c>
    </row>
    <row r="55" spans="1:13" s="9" customFormat="1" x14ac:dyDescent="0.3">
      <c r="A55" s="9">
        <v>8</v>
      </c>
      <c r="B55" s="9">
        <v>5</v>
      </c>
      <c r="C55" s="9" t="s">
        <v>69</v>
      </c>
      <c r="D55" s="9" t="s">
        <v>16</v>
      </c>
      <c r="E55" s="9" t="s">
        <v>8</v>
      </c>
      <c r="F55" s="9" t="s">
        <v>70</v>
      </c>
      <c r="H55" s="9">
        <f t="shared" si="0"/>
        <v>67599.826388888891</v>
      </c>
      <c r="J55" s="2">
        <v>1</v>
      </c>
      <c r="K55" s="2">
        <v>144</v>
      </c>
      <c r="L55" s="2">
        <f t="shared" si="2"/>
        <v>452904.4712999133</v>
      </c>
      <c r="M55" s="2">
        <f t="shared" si="1"/>
        <v>520504.29768880218</v>
      </c>
    </row>
    <row r="56" spans="1:13" x14ac:dyDescent="0.3">
      <c r="A56" s="2">
        <v>9</v>
      </c>
      <c r="B56" s="2">
        <v>0</v>
      </c>
      <c r="C56" s="2" t="s">
        <v>71</v>
      </c>
      <c r="D56" s="2" t="s">
        <v>7</v>
      </c>
      <c r="E56" s="2" t="s">
        <v>8</v>
      </c>
      <c r="F56" s="2" t="s">
        <v>56</v>
      </c>
      <c r="H56" s="2">
        <f t="shared" si="0"/>
        <v>76802.571614583328</v>
      </c>
      <c r="J56" s="2">
        <v>1</v>
      </c>
      <c r="K56" s="2">
        <v>144</v>
      </c>
      <c r="L56" s="2">
        <f t="shared" si="2"/>
        <v>520504.29768880218</v>
      </c>
      <c r="M56" s="2">
        <f t="shared" si="1"/>
        <v>597306.86930338549</v>
      </c>
    </row>
    <row r="57" spans="1:13" x14ac:dyDescent="0.3">
      <c r="A57" s="2">
        <v>9</v>
      </c>
      <c r="B57" s="2">
        <v>1</v>
      </c>
      <c r="C57" s="2" t="s">
        <v>72</v>
      </c>
      <c r="D57" s="2" t="s">
        <v>8</v>
      </c>
      <c r="E57" s="2" t="s">
        <v>73</v>
      </c>
      <c r="F57" s="2" t="s">
        <v>56</v>
      </c>
      <c r="H57" s="2">
        <f t="shared" si="0"/>
        <v>9066.4333767361113</v>
      </c>
      <c r="J57" s="2">
        <v>1</v>
      </c>
      <c r="K57" s="2">
        <v>144</v>
      </c>
      <c r="L57" s="2">
        <f t="shared" si="2"/>
        <v>597306.86930338549</v>
      </c>
      <c r="M57" s="2">
        <f t="shared" si="1"/>
        <v>606373.30268012162</v>
      </c>
    </row>
    <row r="58" spans="1:13" x14ac:dyDescent="0.3">
      <c r="A58" s="2">
        <v>9</v>
      </c>
      <c r="B58" s="2">
        <v>2</v>
      </c>
      <c r="C58" s="2" t="s">
        <v>72</v>
      </c>
      <c r="D58" s="2" t="s">
        <v>8</v>
      </c>
      <c r="E58" s="2" t="s">
        <v>73</v>
      </c>
      <c r="F58" s="2" t="s">
        <v>74</v>
      </c>
      <c r="H58" s="2">
        <f t="shared" si="0"/>
        <v>9066.4333767361113</v>
      </c>
      <c r="J58" s="2">
        <v>1</v>
      </c>
      <c r="K58" s="2">
        <v>144</v>
      </c>
      <c r="L58" s="2">
        <f t="shared" si="2"/>
        <v>606373.30268012162</v>
      </c>
      <c r="M58" s="2">
        <f t="shared" si="1"/>
        <v>615439.73605685774</v>
      </c>
    </row>
    <row r="59" spans="1:13" x14ac:dyDescent="0.3">
      <c r="A59" s="2">
        <v>9</v>
      </c>
      <c r="B59" s="2">
        <v>3</v>
      </c>
      <c r="C59" s="2" t="s">
        <v>55</v>
      </c>
      <c r="D59" s="2" t="s">
        <v>13</v>
      </c>
      <c r="E59" s="2" t="s">
        <v>8</v>
      </c>
      <c r="F59" s="2" t="s">
        <v>56</v>
      </c>
      <c r="H59" s="2">
        <f t="shared" si="0"/>
        <v>25600.179036458332</v>
      </c>
      <c r="J59" s="2">
        <v>1</v>
      </c>
      <c r="K59" s="2">
        <v>144</v>
      </c>
      <c r="L59" s="2">
        <f t="shared" si="2"/>
        <v>615439.73605685774</v>
      </c>
      <c r="M59" s="2">
        <f t="shared" si="1"/>
        <v>641039.91509331611</v>
      </c>
    </row>
    <row r="60" spans="1:13" x14ac:dyDescent="0.3">
      <c r="A60" s="2">
        <v>9</v>
      </c>
      <c r="B60" s="2">
        <v>4</v>
      </c>
      <c r="C60" s="2" t="s">
        <v>75</v>
      </c>
      <c r="D60" s="2" t="s">
        <v>15</v>
      </c>
      <c r="E60" s="2" t="s">
        <v>8</v>
      </c>
      <c r="F60" s="2" t="s">
        <v>56</v>
      </c>
      <c r="H60" s="2">
        <f t="shared" si="0"/>
        <v>102396.64713541667</v>
      </c>
      <c r="J60" s="2">
        <v>1</v>
      </c>
      <c r="K60" s="2">
        <v>144</v>
      </c>
      <c r="L60" s="2">
        <f t="shared" si="2"/>
        <v>641039.91509331611</v>
      </c>
      <c r="M60" s="2">
        <f t="shared" si="1"/>
        <v>743436.56222873274</v>
      </c>
    </row>
    <row r="61" spans="1:13" s="9" customFormat="1" x14ac:dyDescent="0.3">
      <c r="A61" s="9">
        <v>9</v>
      </c>
      <c r="B61" s="9">
        <v>5</v>
      </c>
      <c r="C61" s="9" t="s">
        <v>75</v>
      </c>
      <c r="D61" s="9" t="s">
        <v>16</v>
      </c>
      <c r="E61" s="9" t="s">
        <v>8</v>
      </c>
      <c r="F61" s="9" t="s">
        <v>76</v>
      </c>
      <c r="H61" s="9">
        <f t="shared" si="0"/>
        <v>102396.64713541667</v>
      </c>
      <c r="J61" s="2">
        <v>1</v>
      </c>
      <c r="K61" s="2">
        <v>144</v>
      </c>
      <c r="L61" s="2">
        <f t="shared" si="2"/>
        <v>743436.56222873274</v>
      </c>
      <c r="M61" s="2">
        <f t="shared" si="1"/>
        <v>845833.20936414937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'er X</cp:lastModifiedBy>
  <dcterms:created xsi:type="dcterms:W3CDTF">2024-08-20T16:36:00Z</dcterms:created>
  <dcterms:modified xsi:type="dcterms:W3CDTF">2024-08-20T17:31:32Z</dcterms:modified>
</cp:coreProperties>
</file>