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JAN" sheetId="1" r:id="rId4"/>
    <sheet state="visible" name="FEV" sheetId="2" r:id="rId5"/>
    <sheet state="visible" name="MAR" sheetId="3" r:id="rId6"/>
    <sheet state="visible" name="ABR" sheetId="4" r:id="rId7"/>
    <sheet state="visible" name="JUN" sheetId="5" r:id="rId8"/>
    <sheet state="visible" name="MAI" sheetId="6" r:id="rId9"/>
    <sheet state="visible" name="JUL" sheetId="7" r:id="rId10"/>
    <sheet state="visible" name="AGO" sheetId="8" r:id="rId11"/>
    <sheet state="visible" name="SET" sheetId="9" r:id="rId12"/>
    <sheet state="visible" name="OUT" sheetId="10" r:id="rId13"/>
    <sheet state="visible" name="NOV" sheetId="11" r:id="rId14"/>
    <sheet state="visible" name="DEZ" sheetId="12" r:id="rId15"/>
    <sheet state="visible" name="FECHAMENTO" sheetId="13" r:id="rId16"/>
  </sheets>
  <definedNames/>
  <calcPr/>
</workbook>
</file>

<file path=xl/sharedStrings.xml><?xml version="1.0" encoding="utf-8"?>
<sst xmlns="http://schemas.openxmlformats.org/spreadsheetml/2006/main" count="3223" uniqueCount="381">
  <si>
    <t>DATA</t>
  </si>
  <si>
    <t>BENEFICIÁRIO</t>
  </si>
  <si>
    <t>CHAVE PIX (CPF)</t>
  </si>
  <si>
    <t>VALOR TRANSACIONADO</t>
  </si>
  <si>
    <t>VALOR LIBERADO</t>
  </si>
  <si>
    <t>MÁQUINA</t>
  </si>
  <si>
    <t>QTD PARCELAS?</t>
  </si>
  <si>
    <t>TAXA DE JUROS</t>
  </si>
  <si>
    <t>COMISSÃO ALESSANDRO</t>
  </si>
  <si>
    <t>EXTRA ALESSANDRO</t>
  </si>
  <si>
    <t>VALOR DUALCRED</t>
  </si>
  <si>
    <t>% TRANS.</t>
  </si>
  <si>
    <t>% LIBERAD.</t>
  </si>
  <si>
    <t>ACERTO ALESANDRO</t>
  </si>
  <si>
    <t>RETIRADA FELIPE</t>
  </si>
  <si>
    <t>NOTA FISCAL</t>
  </si>
  <si>
    <t>01/01/2025</t>
  </si>
  <si>
    <t xml:space="preserve">ALESSANDRO  GUILHERME </t>
  </si>
  <si>
    <t>PAGSEGURO</t>
  </si>
  <si>
    <t>6X</t>
  </si>
  <si>
    <t>ACERTO</t>
  </si>
  <si>
    <t xml:space="preserve">ALESSANDRO GUILHERME </t>
  </si>
  <si>
    <t>18X</t>
  </si>
  <si>
    <t>03/01/2025</t>
  </si>
  <si>
    <t xml:space="preserve">ELANE PAIS </t>
  </si>
  <si>
    <t xml:space="preserve">ALBER FERNANDES BATISTA </t>
  </si>
  <si>
    <t>82309647187</t>
  </si>
  <si>
    <t>12X</t>
  </si>
  <si>
    <t xml:space="preserve">THIAGO JOSÉ SILVESTRE DE MENEZES </t>
  </si>
  <si>
    <t>00887678173</t>
  </si>
  <si>
    <t>SUBPTY</t>
  </si>
  <si>
    <t>1X</t>
  </si>
  <si>
    <t>06/01/2025</t>
  </si>
  <si>
    <t xml:space="preserve">MARCOS MOREIRA </t>
  </si>
  <si>
    <t xml:space="preserve">ELIAMAR FERREIRA </t>
  </si>
  <si>
    <t>30938791168</t>
  </si>
  <si>
    <t xml:space="preserve">ESTER DA SILVA </t>
  </si>
  <si>
    <t>10X</t>
  </si>
  <si>
    <t xml:space="preserve">CESAR ROGERIO </t>
  </si>
  <si>
    <t>06/01/025</t>
  </si>
  <si>
    <t xml:space="preserve">ANDRE CARVALHO </t>
  </si>
  <si>
    <t xml:space="preserve">ALISSON PINTO </t>
  </si>
  <si>
    <t>44082401172</t>
  </si>
  <si>
    <t>07/01/2025</t>
  </si>
  <si>
    <t xml:space="preserve">ADRIANE FIGUEREDO </t>
  </si>
  <si>
    <t>00542327163</t>
  </si>
  <si>
    <t>8X</t>
  </si>
  <si>
    <t>7X</t>
  </si>
  <si>
    <t xml:space="preserve">HERIKA RODRIGUES </t>
  </si>
  <si>
    <t>04477122108</t>
  </si>
  <si>
    <t xml:space="preserve">BRENDA SILVA </t>
  </si>
  <si>
    <t>08/01/2025</t>
  </si>
  <si>
    <t xml:space="preserve">MARTA FRANCISCA </t>
  </si>
  <si>
    <t xml:space="preserve">JACQUELINE DE SOUZA SOARES </t>
  </si>
  <si>
    <t xml:space="preserve">PEDRO HENRIQUE VELOSO VIANA </t>
  </si>
  <si>
    <t>03321856131</t>
  </si>
  <si>
    <t>09/01/2025</t>
  </si>
  <si>
    <t xml:space="preserve">NAGILA LEYLANE BARBOSA </t>
  </si>
  <si>
    <t>03294847106</t>
  </si>
  <si>
    <t xml:space="preserve">FERNANDO RODRIGUES </t>
  </si>
  <si>
    <t>10/01/2025</t>
  </si>
  <si>
    <t xml:space="preserve">DIENE MARTINS </t>
  </si>
  <si>
    <t>02439624101</t>
  </si>
  <si>
    <t xml:space="preserve">SAMIRA ALVES </t>
  </si>
  <si>
    <t>08/01/20025</t>
  </si>
  <si>
    <t xml:space="preserve">ALEX LAZARO </t>
  </si>
  <si>
    <t>87631016100</t>
  </si>
  <si>
    <t xml:space="preserve">ALEZ LAZARO </t>
  </si>
  <si>
    <t xml:space="preserve">GABRIEL FARIA </t>
  </si>
  <si>
    <t xml:space="preserve">ARISTON JOSÉ DE ARAUJO </t>
  </si>
  <si>
    <t>13415522172</t>
  </si>
  <si>
    <t xml:space="preserve">JOSÉ CAMELO </t>
  </si>
  <si>
    <t xml:space="preserve">SIMONE DE OLIVEIRA </t>
  </si>
  <si>
    <t>53242440000111</t>
  </si>
  <si>
    <t xml:space="preserve">DANIEL </t>
  </si>
  <si>
    <t>69179964168</t>
  </si>
  <si>
    <t>11/01/2025</t>
  </si>
  <si>
    <t xml:space="preserve">KETLEN TEÓLIFO </t>
  </si>
  <si>
    <t>70596337159</t>
  </si>
  <si>
    <t xml:space="preserve">ROND DE PAULA </t>
  </si>
  <si>
    <t xml:space="preserve">SILVIA LACERDA </t>
  </si>
  <si>
    <t>13/01/2025</t>
  </si>
  <si>
    <t xml:space="preserve">RUBENILTON MOTA DOS SANTOS </t>
  </si>
  <si>
    <t xml:space="preserve">AUDREY ARANTES </t>
  </si>
  <si>
    <t xml:space="preserve">WILLIAN ARAUJO </t>
  </si>
  <si>
    <t>80901093149</t>
  </si>
  <si>
    <t>9X</t>
  </si>
  <si>
    <t xml:space="preserve">PEDRO PIO </t>
  </si>
  <si>
    <t xml:space="preserve">RAFAEL AZEVEDO </t>
  </si>
  <si>
    <t>02759093107</t>
  </si>
  <si>
    <t xml:space="preserve">UELDES RODRIGUES DA CUNHA </t>
  </si>
  <si>
    <t>87873117120</t>
  </si>
  <si>
    <t>14/01/2025</t>
  </si>
  <si>
    <t xml:space="preserve">SEBASTIÃO CARDOSO </t>
  </si>
  <si>
    <t>2X</t>
  </si>
  <si>
    <t xml:space="preserve">LEANDRO OLIVEIRA </t>
  </si>
  <si>
    <t>01379331188</t>
  </si>
  <si>
    <t xml:space="preserve">AMANDA CAROL </t>
  </si>
  <si>
    <t xml:space="preserve">JUVENTINO RODRIGUES </t>
  </si>
  <si>
    <t>15/01/2025</t>
  </si>
  <si>
    <t xml:space="preserve">MARIZETE PAULA </t>
  </si>
  <si>
    <t>JOSÉ CLAUDIO</t>
  </si>
  <si>
    <t xml:space="preserve">JOSE REINALDO </t>
  </si>
  <si>
    <t xml:space="preserve">INARA  NAVES </t>
  </si>
  <si>
    <t xml:space="preserve">EDUARDO MARTINS </t>
  </si>
  <si>
    <t>16/01/2025</t>
  </si>
  <si>
    <t xml:space="preserve">IRISMAR ALVES SANTANA </t>
  </si>
  <si>
    <t>50723820104</t>
  </si>
  <si>
    <t xml:space="preserve">EDEMUNDO BARBOSA FREITAS </t>
  </si>
  <si>
    <t>62403079804</t>
  </si>
  <si>
    <t xml:space="preserve">SENIA GONZAGA </t>
  </si>
  <si>
    <t>89648056153</t>
  </si>
  <si>
    <t>SENIA GONZAGA</t>
  </si>
  <si>
    <t xml:space="preserve">MICHELE DE SOUZA FIGUEREDO </t>
  </si>
  <si>
    <t>95051554172</t>
  </si>
  <si>
    <t xml:space="preserve">JIBIANA OLIVEIRA COSTA </t>
  </si>
  <si>
    <t>01560518189</t>
  </si>
  <si>
    <t xml:space="preserve">RAPHAEL SILVA </t>
  </si>
  <si>
    <t xml:space="preserve">EDINAURA DA COSTA ROCHA </t>
  </si>
  <si>
    <t>17/01/2025</t>
  </si>
  <si>
    <t xml:space="preserve">VALÉRIA SILVA </t>
  </si>
  <si>
    <t xml:space="preserve">CARLOS ALBERTO FERREIRA </t>
  </si>
  <si>
    <t>18/01/2025</t>
  </si>
  <si>
    <t>AMANDA MORAES</t>
  </si>
  <si>
    <t xml:space="preserve">AMANDA MORAES </t>
  </si>
  <si>
    <t>19/01/2025</t>
  </si>
  <si>
    <t>20/01/2025</t>
  </si>
  <si>
    <t>21/01/2025</t>
  </si>
  <si>
    <t>ORLANDO ROOSELVELT BARRETO</t>
  </si>
  <si>
    <t>12952109168</t>
  </si>
  <si>
    <t xml:space="preserve">PEDRO DINIZ </t>
  </si>
  <si>
    <t>03116437106</t>
  </si>
  <si>
    <t xml:space="preserve">MANDA MORAES </t>
  </si>
  <si>
    <t>23/01/2025</t>
  </si>
  <si>
    <t xml:space="preserve">RODRIGO CARDOSO </t>
  </si>
  <si>
    <t>22/01/2025</t>
  </si>
  <si>
    <t xml:space="preserve">DOMINGO RAMOS </t>
  </si>
  <si>
    <t>GERSON MARIA DUARTE</t>
  </si>
  <si>
    <t>01268314161</t>
  </si>
  <si>
    <t xml:space="preserve">LEIDA MÁRCIA </t>
  </si>
  <si>
    <t>80267750153</t>
  </si>
  <si>
    <t>27/01/2025</t>
  </si>
  <si>
    <t xml:space="preserve">LUCIANO DE MACEDO SILVA </t>
  </si>
  <si>
    <t xml:space="preserve">JULIANO CORREIA SILVA </t>
  </si>
  <si>
    <t>29/01/2025</t>
  </si>
  <si>
    <t xml:space="preserve">CLEIDE DOURADO DOS SANTOS </t>
  </si>
  <si>
    <t>02866450175</t>
  </si>
  <si>
    <t xml:space="preserve">VILMA RIBEIRO DAS CHARGAS </t>
  </si>
  <si>
    <t xml:space="preserve">OLIVEIRA ANTÔNIO </t>
  </si>
  <si>
    <t>45087792120</t>
  </si>
  <si>
    <t xml:space="preserve">CARLOS ALBERTO </t>
  </si>
  <si>
    <t>30/01/2025</t>
  </si>
  <si>
    <t>31/01/2025</t>
  </si>
  <si>
    <t xml:space="preserve">ELANE FREITAS PAIS </t>
  </si>
  <si>
    <t>FABIANA ,ACHADO DOMINGUES</t>
  </si>
  <si>
    <t>76331865187</t>
  </si>
  <si>
    <t xml:space="preserve">KAREN LILIANE DO NASCIMENTO </t>
  </si>
  <si>
    <t>01772993123</t>
  </si>
  <si>
    <t xml:space="preserve">JESSICA FLOR </t>
  </si>
  <si>
    <t>COMISSÃO JOAQUIM</t>
  </si>
  <si>
    <t>IMPOSTO</t>
  </si>
  <si>
    <t>01/02/2025</t>
  </si>
  <si>
    <t xml:space="preserve">NILSON JUNIOR </t>
  </si>
  <si>
    <t>93980868168</t>
  </si>
  <si>
    <t>03/02/2025</t>
  </si>
  <si>
    <t xml:space="preserve">GUILHERME MACHADO </t>
  </si>
  <si>
    <t xml:space="preserve">LUIZ EDUARDO </t>
  </si>
  <si>
    <t>02644001196</t>
  </si>
  <si>
    <t xml:space="preserve">ANDRÉ CARVALHO </t>
  </si>
  <si>
    <t>01135699127</t>
  </si>
  <si>
    <t xml:space="preserve">LIVIA FREIRE </t>
  </si>
  <si>
    <t>90479416168</t>
  </si>
  <si>
    <t>04/02/2025</t>
  </si>
  <si>
    <t xml:space="preserve">MARIA MADALENA DE ARAUJO </t>
  </si>
  <si>
    <t>00083166190</t>
  </si>
  <si>
    <t>47737352104</t>
  </si>
  <si>
    <t xml:space="preserve">DOUGLAS CÂNDIDO </t>
  </si>
  <si>
    <t>02155847165</t>
  </si>
  <si>
    <t xml:space="preserve">LUCIENE MORAIS RIBEIRO </t>
  </si>
  <si>
    <t>93093276187</t>
  </si>
  <si>
    <t>05/02/2025</t>
  </si>
  <si>
    <t xml:space="preserve">MARCELLA RODRIGUES </t>
  </si>
  <si>
    <t>70837589134</t>
  </si>
  <si>
    <t xml:space="preserve">MARCELO TEODORO RODRIGUES </t>
  </si>
  <si>
    <t>82581932104</t>
  </si>
  <si>
    <t>06/02/2025</t>
  </si>
  <si>
    <t>SEMI SAAD</t>
  </si>
  <si>
    <t>30942225104</t>
  </si>
  <si>
    <t xml:space="preserve">LUCIANA FERNANDES DA SILVA </t>
  </si>
  <si>
    <t>04963090139</t>
  </si>
  <si>
    <t xml:space="preserve">KEILA RODRIGUES </t>
  </si>
  <si>
    <t>01533812136</t>
  </si>
  <si>
    <t>07/02/2025</t>
  </si>
  <si>
    <t xml:space="preserve">JOSE DE LIMA </t>
  </si>
  <si>
    <t>10050280104</t>
  </si>
  <si>
    <t xml:space="preserve">AMÁLIA CRISTINA </t>
  </si>
  <si>
    <t xml:space="preserve">GILBERTO APARECIDO DE ALMEIDA SILVA </t>
  </si>
  <si>
    <t>08/02/2025</t>
  </si>
  <si>
    <t xml:space="preserve">WEMERSON BORGES </t>
  </si>
  <si>
    <t>04162332100</t>
  </si>
  <si>
    <t>70846030187</t>
  </si>
  <si>
    <t xml:space="preserve">DEBORA DE AGUIAR </t>
  </si>
  <si>
    <t>04859019199</t>
  </si>
  <si>
    <t>13X</t>
  </si>
  <si>
    <t>09/02/2025</t>
  </si>
  <si>
    <t xml:space="preserve">VINICIUS SABINO </t>
  </si>
  <si>
    <t>02441074164</t>
  </si>
  <si>
    <t>10/02/2025</t>
  </si>
  <si>
    <t xml:space="preserve">ALDECI VIEIRA DOS SANTOS </t>
  </si>
  <si>
    <t>21349533149</t>
  </si>
  <si>
    <t xml:space="preserve">MARISA DE OLIVEIRA </t>
  </si>
  <si>
    <t>37765132172</t>
  </si>
  <si>
    <t>11X</t>
  </si>
  <si>
    <t xml:space="preserve">MARTA FRANCISCA DA SILVA </t>
  </si>
  <si>
    <t>64841022104</t>
  </si>
  <si>
    <t xml:space="preserve">ANDRE FIGUEIREDO </t>
  </si>
  <si>
    <t>83050221100</t>
  </si>
  <si>
    <t xml:space="preserve">JANIELE DE OLIVEIRA </t>
  </si>
  <si>
    <t>03616734185</t>
  </si>
  <si>
    <t xml:space="preserve">ELIZETE SIQUEIRA </t>
  </si>
  <si>
    <t>98377124149</t>
  </si>
  <si>
    <t xml:space="preserve">THIAGO GODOY </t>
  </si>
  <si>
    <t>08488057636</t>
  </si>
  <si>
    <t>03056659876</t>
  </si>
  <si>
    <t>10/01//2025</t>
  </si>
  <si>
    <t>85703842115</t>
  </si>
  <si>
    <t>70643377115</t>
  </si>
  <si>
    <t>03169691171</t>
  </si>
  <si>
    <t xml:space="preserve">NILMA JOELINA </t>
  </si>
  <si>
    <t>83958789153</t>
  </si>
  <si>
    <t>16X</t>
  </si>
  <si>
    <t xml:space="preserve">KETLEN TEÓFILO </t>
  </si>
  <si>
    <t xml:space="preserve">VERONICA XAVIER </t>
  </si>
  <si>
    <t>01252794185</t>
  </si>
  <si>
    <t>11/02/2025</t>
  </si>
  <si>
    <t xml:space="preserve">IVAN CARLOS </t>
  </si>
  <si>
    <t>65965914172</t>
  </si>
  <si>
    <t>42539307191</t>
  </si>
  <si>
    <t xml:space="preserve">NILO OLIVEIRA </t>
  </si>
  <si>
    <t>01309334145</t>
  </si>
  <si>
    <t xml:space="preserve">MARIA ALVES </t>
  </si>
  <si>
    <t>86106236100</t>
  </si>
  <si>
    <t>12/02/2025</t>
  </si>
  <si>
    <t xml:space="preserve">MARCONDES SAMPAIO </t>
  </si>
  <si>
    <t xml:space="preserve">KARLAY FLORIANO </t>
  </si>
  <si>
    <t>78835380120</t>
  </si>
  <si>
    <t xml:space="preserve">HEITOR VICTOR </t>
  </si>
  <si>
    <t>02448913110</t>
  </si>
  <si>
    <t xml:space="preserve">SIMONE LEMOS </t>
  </si>
  <si>
    <t>58715800172</t>
  </si>
  <si>
    <t xml:space="preserve">RONDON DE PAULA </t>
  </si>
  <si>
    <t>92358438120</t>
  </si>
  <si>
    <t xml:space="preserve">CAMILA DE FRANÇA </t>
  </si>
  <si>
    <t xml:space="preserve">DARLIANE MENDES </t>
  </si>
  <si>
    <t>99549697134</t>
  </si>
  <si>
    <t>13/02/2025</t>
  </si>
  <si>
    <t>LEANDRO SOUZA</t>
  </si>
  <si>
    <t>85749338134</t>
  </si>
  <si>
    <t xml:space="preserve">JONATAN FONTINELE  DE SOUZA </t>
  </si>
  <si>
    <t>76815056287</t>
  </si>
  <si>
    <t xml:space="preserve">CLEIDE MARIA RAMOS </t>
  </si>
  <si>
    <t>53062183187</t>
  </si>
  <si>
    <t xml:space="preserve">AMANDA CAROL DUARTE </t>
  </si>
  <si>
    <t xml:space="preserve">DAYANE ULÁCIA </t>
  </si>
  <si>
    <t>00776226185</t>
  </si>
  <si>
    <t>14/02/2025</t>
  </si>
  <si>
    <t>3X</t>
  </si>
  <si>
    <t xml:space="preserve">DAGMAR DE QUEIROZ </t>
  </si>
  <si>
    <t>62292293153</t>
  </si>
  <si>
    <t xml:space="preserve">CREUMAR VIEIRA </t>
  </si>
  <si>
    <t>69188769100</t>
  </si>
  <si>
    <t>LETICIA  NUNES DE SOUSA</t>
  </si>
  <si>
    <t>94518092104</t>
  </si>
  <si>
    <t>15/02/2025</t>
  </si>
  <si>
    <t xml:space="preserve">LUIZ CARLOS SILVA DE LIMA </t>
  </si>
  <si>
    <t>82320195220</t>
  </si>
  <si>
    <t xml:space="preserve">NILSON DE OLIVEIRA </t>
  </si>
  <si>
    <t>39057534215</t>
  </si>
  <si>
    <t xml:space="preserve">ELIAS DA ROCHA </t>
  </si>
  <si>
    <t>58773410144</t>
  </si>
  <si>
    <t>16/02/2025</t>
  </si>
  <si>
    <t xml:space="preserve">LEONCIO MARQUES BARBOSA </t>
  </si>
  <si>
    <t>01377759113</t>
  </si>
  <si>
    <t>JOSÉ ESTÁQUIO</t>
  </si>
  <si>
    <t>83672940178</t>
  </si>
  <si>
    <t>17/02/2025</t>
  </si>
  <si>
    <t xml:space="preserve">LUDMYLLA  MENDES PEREIRA </t>
  </si>
  <si>
    <t>02623751170</t>
  </si>
  <si>
    <t xml:space="preserve">VAGNER DA SILVA  REIS </t>
  </si>
  <si>
    <t>91107695104</t>
  </si>
  <si>
    <t xml:space="preserve">ENESTINA DE SOUZA </t>
  </si>
  <si>
    <t>66981293305</t>
  </si>
  <si>
    <t xml:space="preserve">DAYANE APARECIDA SILVA </t>
  </si>
  <si>
    <t>18/02/2025</t>
  </si>
  <si>
    <t xml:space="preserve">ROSA MARIA </t>
  </si>
  <si>
    <t>66375428734</t>
  </si>
  <si>
    <t xml:space="preserve">THIAGO FERREIRA RODRIGUES </t>
  </si>
  <si>
    <t>04220993177</t>
  </si>
  <si>
    <t xml:space="preserve">EDMUNDO BARBOSA </t>
  </si>
  <si>
    <t xml:space="preserve">LAZARO ALEX </t>
  </si>
  <si>
    <t xml:space="preserve">GUSTAVO VINICIUS </t>
  </si>
  <si>
    <t>02776956193</t>
  </si>
  <si>
    <t>19/02/2025</t>
  </si>
  <si>
    <t>20/02/2025</t>
  </si>
  <si>
    <t>MOÍSES DA SILVA MATOS</t>
  </si>
  <si>
    <t>00540247146</t>
  </si>
  <si>
    <t>SONIA DE FÁTIMA</t>
  </si>
  <si>
    <t>44142404172</t>
  </si>
  <si>
    <t>KLAYTON DE FREITAS</t>
  </si>
  <si>
    <t>85872792115</t>
  </si>
  <si>
    <t>ROMENEANO RIBEIRO</t>
  </si>
  <si>
    <t>76321398187</t>
  </si>
  <si>
    <t>RONY MOREIRA</t>
  </si>
  <si>
    <t>01836136196</t>
  </si>
  <si>
    <t>21/02/2025</t>
  </si>
  <si>
    <t>SIDNEY ROCHA</t>
  </si>
  <si>
    <t>99032570153</t>
  </si>
  <si>
    <t>ANDREA DE FIGUEREDO</t>
  </si>
  <si>
    <t>CLEIDE MARIA</t>
  </si>
  <si>
    <t xml:space="preserve">CLEIDE MARIA </t>
  </si>
  <si>
    <t>MARCELA ALVES</t>
  </si>
  <si>
    <t>01046114131</t>
  </si>
  <si>
    <t>22/02/2025</t>
  </si>
  <si>
    <t>JOSÉ EUSTÁQUIO</t>
  </si>
  <si>
    <t>REGINALDO VIEIRA</t>
  </si>
  <si>
    <t>88722260153</t>
  </si>
  <si>
    <t>MANDA MORAES</t>
  </si>
  <si>
    <t>03672793124</t>
  </si>
  <si>
    <t>23/02/2025</t>
  </si>
  <si>
    <t xml:space="preserve">LEIDA MARCIA </t>
  </si>
  <si>
    <t>24/02/2025</t>
  </si>
  <si>
    <t>25/02/2025</t>
  </si>
  <si>
    <t xml:space="preserve">JOSÉ CLAUDIO </t>
  </si>
  <si>
    <t xml:space="preserve">MICHELE DE SOUZA </t>
  </si>
  <si>
    <t xml:space="preserve">ELMO ANTONIO CARDOSO </t>
  </si>
  <si>
    <t>03856317155</t>
  </si>
  <si>
    <t>26/02/2025</t>
  </si>
  <si>
    <t xml:space="preserve">ILMA RIBEIRO </t>
  </si>
  <si>
    <t>57770093104</t>
  </si>
  <si>
    <t xml:space="preserve">DIOGENES AUGUSTO </t>
  </si>
  <si>
    <t>92837905100</t>
  </si>
  <si>
    <t xml:space="preserve">JOÃO AUGUSTO </t>
  </si>
  <si>
    <t>03589376120</t>
  </si>
  <si>
    <t xml:space="preserve">JOSELANE DE OLIVEIRA </t>
  </si>
  <si>
    <t>88872858100</t>
  </si>
  <si>
    <t xml:space="preserve">MORGANA ANTONIO RIBEIRO </t>
  </si>
  <si>
    <t>27/02/2025</t>
  </si>
  <si>
    <t xml:space="preserve">GERSON MARIA </t>
  </si>
  <si>
    <t xml:space="preserve">DOUGLAS CÃNDIDO </t>
  </si>
  <si>
    <t xml:space="preserve">VALTENCIR MARTINUSSI </t>
  </si>
  <si>
    <t>79506585920</t>
  </si>
  <si>
    <t>28/02/2025</t>
  </si>
  <si>
    <t xml:space="preserve">MARCELA RODRIGUES </t>
  </si>
  <si>
    <t xml:space="preserve">ELIZETE GOMES SANTOS </t>
  </si>
  <si>
    <t>42168279268</t>
  </si>
  <si>
    <t>03/03/2025</t>
  </si>
  <si>
    <t xml:space="preserve">KAREN APARECIDA </t>
  </si>
  <si>
    <t>03479085199</t>
  </si>
  <si>
    <t>05/03/2025</t>
  </si>
  <si>
    <t xml:space="preserve">NAYANE APARECIDA B. DA SILVA </t>
  </si>
  <si>
    <t>05477541164</t>
  </si>
  <si>
    <t>38053985653</t>
  </si>
  <si>
    <t>5X</t>
  </si>
  <si>
    <t>4X</t>
  </si>
  <si>
    <t>MÊS DE REFENCIA</t>
  </si>
  <si>
    <t>FATURAMENTO BRUTO</t>
  </si>
  <si>
    <t>TOTAL EMPRESTADO</t>
  </si>
  <si>
    <t>RETORNO MÉDIO</t>
  </si>
  <si>
    <t>LUCRO DUALBANK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</si>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</sst>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/>
    <font>
      <sz val="11.0"/>
      <color rgb="FFFF0000"/>
      <name val="Arial"/>
      <scheme val="minor"/>
    </font>
    <font>
      <color rgb="FFFF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1" fillId="3" fontId="5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4" numFmtId="49" xfId="0" applyAlignment="1" applyBorder="1" applyFont="1" applyNumberFormat="1">
      <alignment horizontal="center" readingOrder="0"/>
    </xf>
    <xf borderId="1" fillId="0" fontId="6" numFmtId="49" xfId="0" applyAlignment="1" applyBorder="1" applyFont="1" applyNumberForma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1" fillId="0" fontId="6" numFmtId="164" xfId="0" applyAlignment="1" applyBorder="1" applyFont="1" applyNumberFormat="1">
      <alignment horizontal="center" readingOrder="0"/>
    </xf>
    <xf borderId="1" fillId="0" fontId="6" numFmtId="164" xfId="0" applyAlignment="1" applyBorder="1" applyFont="1" applyNumberFormat="1">
      <alignment horizontal="center"/>
    </xf>
    <xf borderId="1" fillId="4" fontId="0" numFmtId="164" xfId="0" applyAlignment="1" applyBorder="1" applyFill="1" applyFont="1" applyNumberFormat="1">
      <alignment horizontal="center"/>
    </xf>
    <xf borderId="1" fillId="0" fontId="6" numFmtId="10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 readingOrder="0"/>
    </xf>
    <xf borderId="0" fillId="5" fontId="6" numFmtId="0" xfId="0" applyFill="1" applyFont="1"/>
    <xf borderId="0" fillId="0" fontId="6" numFmtId="164" xfId="0" applyAlignment="1" applyFont="1" applyNumberFormat="1">
      <alignment horizontal="center" readingOrder="0"/>
    </xf>
    <xf borderId="3" fillId="0" fontId="7" numFmtId="0" xfId="0" applyBorder="1" applyFont="1"/>
    <xf borderId="0" fillId="6" fontId="6" numFmtId="164" xfId="0" applyFill="1" applyFont="1" applyNumberFormat="1"/>
    <xf borderId="1" fillId="4" fontId="4" numFmtId="49" xfId="0" applyAlignment="1" applyBorder="1" applyFont="1" applyNumberFormat="1">
      <alignment horizontal="center" readingOrder="0"/>
    </xf>
    <xf borderId="1" fillId="4" fontId="6" numFmtId="49" xfId="0" applyAlignment="1" applyBorder="1" applyFont="1" applyNumberFormat="1">
      <alignment horizontal="center" readingOrder="0"/>
    </xf>
    <xf borderId="1" fillId="4" fontId="6" numFmtId="164" xfId="0" applyAlignment="1" applyBorder="1" applyFont="1" applyNumberFormat="1">
      <alignment horizontal="center" readingOrder="0"/>
    </xf>
    <xf borderId="1" fillId="4" fontId="5" numFmtId="164" xfId="0" applyAlignment="1" applyBorder="1" applyFont="1" applyNumberFormat="1">
      <alignment horizontal="center" readingOrder="0"/>
    </xf>
    <xf borderId="1" fillId="4" fontId="6" numFmtId="164" xfId="0" applyAlignment="1" applyBorder="1" applyFont="1" applyNumberFormat="1">
      <alignment horizontal="center"/>
    </xf>
    <xf borderId="1" fillId="4" fontId="6" numFmtId="10" xfId="0" applyAlignment="1" applyBorder="1" applyFont="1" applyNumberFormat="1">
      <alignment horizontal="center"/>
    </xf>
    <xf borderId="0" fillId="4" fontId="6" numFmtId="0" xfId="0" applyFont="1"/>
    <xf borderId="0" fillId="7" fontId="6" numFmtId="0" xfId="0" applyFill="1" applyFont="1"/>
    <xf borderId="4" fillId="0" fontId="7" numFmtId="0" xfId="0" applyBorder="1" applyFont="1"/>
    <xf borderId="1" fillId="0" fontId="1" numFmtId="164" xfId="0" applyAlignment="1" applyBorder="1" applyFont="1" applyNumberFormat="1">
      <alignment horizontal="center" readingOrder="0"/>
    </xf>
    <xf borderId="1" fillId="0" fontId="0" numFmtId="164" xfId="0" applyAlignment="1" applyBorder="1" applyFont="1" applyNumberFormat="1">
      <alignment horizontal="center"/>
    </xf>
    <xf borderId="0" fillId="5" fontId="6" numFmtId="164" xfId="0" applyFont="1" applyNumberFormat="1"/>
    <xf borderId="1" fillId="0" fontId="6" numFmtId="0" xfId="0" applyBorder="1" applyFont="1"/>
    <xf borderId="1" fillId="0" fontId="5" numFmtId="49" xfId="0" applyAlignment="1" applyBorder="1" applyFont="1" applyNumberFormat="1">
      <alignment horizontal="center" readingOrder="0"/>
    </xf>
    <xf borderId="0" fillId="0" fontId="6" numFmtId="164" xfId="0" applyFont="1" applyNumberFormat="1"/>
    <xf borderId="1" fillId="0" fontId="6" numFmtId="49" xfId="0" applyAlignment="1" applyBorder="1" applyFont="1" applyNumberFormat="1">
      <alignment horizontal="center"/>
    </xf>
    <xf borderId="0" fillId="0" fontId="4" numFmtId="0" xfId="0" applyFont="1"/>
    <xf borderId="1" fillId="0" fontId="6" numFmtId="0" xfId="0" applyAlignment="1" applyBorder="1" applyFont="1">
      <alignment horizontal="center"/>
    </xf>
    <xf borderId="0" fillId="0" fontId="5" numFmtId="0" xfId="0" applyAlignment="1" applyFont="1">
      <alignment readingOrder="0"/>
    </xf>
    <xf borderId="5" fillId="0" fontId="4" numFmtId="0" xfId="0" applyBorder="1" applyFont="1"/>
    <xf borderId="6" fillId="0" fontId="7" numFmtId="0" xfId="0" applyBorder="1" applyFont="1"/>
    <xf borderId="7" fillId="0" fontId="7" numFmtId="0" xfId="0" applyBorder="1" applyFont="1"/>
    <xf borderId="5" fillId="0" fontId="6" numFmtId="0" xfId="0" applyBorder="1" applyFont="1"/>
    <xf borderId="1" fillId="0" fontId="3" numFmtId="164" xfId="0" applyAlignment="1" applyBorder="1" applyFont="1" applyNumberFormat="1">
      <alignment horizontal="center"/>
    </xf>
    <xf borderId="1" fillId="0" fontId="6" numFmtId="0" xfId="0" applyAlignment="1" applyBorder="1" applyFont="1">
      <alignment readingOrder="0"/>
    </xf>
    <xf borderId="1" fillId="0" fontId="8" numFmtId="0" xfId="0" applyAlignment="1" applyBorder="1" applyFont="1">
      <alignment horizontal="center" readingOrder="0"/>
    </xf>
    <xf borderId="1" fillId="0" fontId="9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readingOrder="0"/>
    </xf>
    <xf borderId="1" fillId="8" fontId="4" numFmtId="49" xfId="0" applyAlignment="1" applyBorder="1" applyFill="1" applyFont="1" applyNumberFormat="1">
      <alignment horizontal="center" readingOrder="0"/>
    </xf>
    <xf borderId="1" fillId="8" fontId="6" numFmtId="49" xfId="0" applyAlignment="1" applyBorder="1" applyFont="1" applyNumberFormat="1">
      <alignment horizontal="center" readingOrder="0"/>
    </xf>
    <xf borderId="1" fillId="8" fontId="5" numFmtId="164" xfId="0" applyAlignment="1" applyBorder="1" applyFont="1" applyNumberFormat="1">
      <alignment horizontal="center" readingOrder="0"/>
    </xf>
    <xf borderId="1" fillId="8" fontId="5" numFmtId="49" xfId="0" applyAlignment="1" applyBorder="1" applyFont="1" applyNumberFormat="1">
      <alignment horizontal="center" readingOrder="0"/>
    </xf>
    <xf borderId="1" fillId="8" fontId="6" numFmtId="164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horizontal="center" readingOrder="0" vertical="center"/>
    </xf>
    <xf borderId="1" fillId="6" fontId="6" numFmtId="164" xfId="0" applyAlignment="1" applyBorder="1" applyFont="1" applyNumberFormat="1">
      <alignment horizontal="center" readingOrder="0"/>
    </xf>
    <xf borderId="1" fillId="6" fontId="6" numFmtId="164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0" fillId="0" fontId="6" numFmtId="164" xfId="0" applyAlignment="1" applyFont="1" applyNumberFormat="1">
      <alignment horizontal="center"/>
    </xf>
    <xf borderId="1" fillId="0" fontId="6" numFmtId="0" xfId="0" applyAlignment="1" applyBorder="1" applyFont="1">
      <alignment horizontal="center" readingOrder="0"/>
    </xf>
    <xf borderId="1" fillId="4" fontId="9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  <col customWidth="1" min="16" max="16" width="7.38"/>
    <col customWidth="1" min="17" max="17" width="19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Q1" s="7" t="s">
        <v>15</v>
      </c>
    </row>
    <row r="2">
      <c r="A2" s="8" t="s">
        <v>16</v>
      </c>
      <c r="B2" s="8" t="s">
        <v>17</v>
      </c>
      <c r="C2" s="9"/>
      <c r="D2" s="10">
        <v>919.2</v>
      </c>
      <c r="E2" s="11">
        <v>810.0</v>
      </c>
      <c r="F2" s="9" t="s">
        <v>18</v>
      </c>
      <c r="G2" s="9" t="s">
        <v>19</v>
      </c>
      <c r="H2" s="10">
        <v>53.96</v>
      </c>
      <c r="I2" s="12">
        <f t="shared" ref="I2:I105" si="1">0.04*E2</f>
        <v>32.4</v>
      </c>
      <c r="J2" s="11"/>
      <c r="K2" s="13">
        <f t="shared" ref="K2:K105" si="2">D2-E2-H2-I2</f>
        <v>22.84</v>
      </c>
      <c r="L2" s="14">
        <f t="shared" ref="L2:L96" si="3">K2/D2</f>
        <v>0.02484769365</v>
      </c>
      <c r="M2" s="14">
        <f t="shared" ref="M2:M105" si="4">K2/E2</f>
        <v>0.02819753086</v>
      </c>
      <c r="N2" s="15"/>
      <c r="O2" s="15" t="s">
        <v>20</v>
      </c>
      <c r="Q2" s="12">
        <f t="shared" ref="Q2:Q105" si="5">0.05*D2</f>
        <v>45.96</v>
      </c>
      <c r="R2" s="16"/>
    </row>
    <row r="3">
      <c r="A3" s="8" t="s">
        <v>16</v>
      </c>
      <c r="B3" s="8" t="s">
        <v>21</v>
      </c>
      <c r="C3" s="9"/>
      <c r="D3" s="11">
        <v>2183.65</v>
      </c>
      <c r="E3" s="17">
        <v>1735.0</v>
      </c>
      <c r="F3" s="9" t="s">
        <v>18</v>
      </c>
      <c r="G3" s="9" t="s">
        <v>22</v>
      </c>
      <c r="H3" s="10">
        <v>259.2</v>
      </c>
      <c r="I3" s="12">
        <f t="shared" si="1"/>
        <v>69.4</v>
      </c>
      <c r="J3" s="11"/>
      <c r="K3" s="13">
        <f t="shared" si="2"/>
        <v>120.05</v>
      </c>
      <c r="L3" s="14">
        <f t="shared" si="3"/>
        <v>0.0549767591</v>
      </c>
      <c r="M3" s="14">
        <f t="shared" si="4"/>
        <v>0.06919308357</v>
      </c>
      <c r="N3" s="18"/>
      <c r="O3" s="18"/>
      <c r="Q3" s="12">
        <f t="shared" si="5"/>
        <v>109.1825</v>
      </c>
      <c r="R3" s="16"/>
    </row>
    <row r="4">
      <c r="A4" s="8" t="s">
        <v>23</v>
      </c>
      <c r="B4" s="8" t="s">
        <v>24</v>
      </c>
      <c r="C4" s="9"/>
      <c r="D4" s="11">
        <v>3500.0</v>
      </c>
      <c r="E4" s="11">
        <v>3083.0</v>
      </c>
      <c r="F4" s="9" t="s">
        <v>18</v>
      </c>
      <c r="G4" s="9" t="s">
        <v>19</v>
      </c>
      <c r="H4" s="10">
        <v>205.45</v>
      </c>
      <c r="I4" s="12">
        <f t="shared" si="1"/>
        <v>123.32</v>
      </c>
      <c r="J4" s="11"/>
      <c r="K4" s="13">
        <f t="shared" si="2"/>
        <v>88.23</v>
      </c>
      <c r="L4" s="14">
        <f t="shared" si="3"/>
        <v>0.02520857143</v>
      </c>
      <c r="M4" s="14">
        <f t="shared" si="4"/>
        <v>0.028618229</v>
      </c>
      <c r="N4" s="18"/>
      <c r="O4" s="18"/>
      <c r="Q4" s="12">
        <f t="shared" si="5"/>
        <v>175</v>
      </c>
      <c r="R4" s="16"/>
    </row>
    <row r="5">
      <c r="A5" s="8" t="s">
        <v>23</v>
      </c>
      <c r="B5" s="8" t="s">
        <v>25</v>
      </c>
      <c r="C5" s="9" t="s">
        <v>26</v>
      </c>
      <c r="D5" s="11">
        <v>5050.0</v>
      </c>
      <c r="E5" s="11">
        <v>4209.03</v>
      </c>
      <c r="F5" s="9" t="s">
        <v>18</v>
      </c>
      <c r="G5" s="9" t="s">
        <v>27</v>
      </c>
      <c r="H5" s="10">
        <v>448.44</v>
      </c>
      <c r="I5" s="12">
        <f t="shared" si="1"/>
        <v>168.3612</v>
      </c>
      <c r="J5" s="11">
        <v>15.0</v>
      </c>
      <c r="K5" s="13">
        <f t="shared" si="2"/>
        <v>224.1688</v>
      </c>
      <c r="L5" s="14">
        <f t="shared" si="3"/>
        <v>0.04438986139</v>
      </c>
      <c r="M5" s="14">
        <f t="shared" si="4"/>
        <v>0.05325901692</v>
      </c>
      <c r="N5" s="18"/>
      <c r="O5" s="18"/>
      <c r="Q5" s="12">
        <f t="shared" si="5"/>
        <v>252.5</v>
      </c>
      <c r="R5" s="19">
        <f>SUM(Q2:Q5)</f>
        <v>582.6425</v>
      </c>
    </row>
    <row r="6">
      <c r="A6" s="20" t="s">
        <v>23</v>
      </c>
      <c r="B6" s="20" t="s">
        <v>28</v>
      </c>
      <c r="C6" s="21" t="s">
        <v>29</v>
      </c>
      <c r="D6" s="22">
        <v>7438.76</v>
      </c>
      <c r="E6" s="22">
        <v>6000.0</v>
      </c>
      <c r="F6" s="21" t="s">
        <v>30</v>
      </c>
      <c r="G6" s="21" t="s">
        <v>31</v>
      </c>
      <c r="H6" s="23">
        <v>763.96</v>
      </c>
      <c r="I6" s="24">
        <f t="shared" si="1"/>
        <v>240</v>
      </c>
      <c r="J6" s="22">
        <v>220.0</v>
      </c>
      <c r="K6" s="13">
        <f t="shared" si="2"/>
        <v>434.8</v>
      </c>
      <c r="L6" s="25">
        <f t="shared" si="3"/>
        <v>0.05845060198</v>
      </c>
      <c r="M6" s="25">
        <f t="shared" si="4"/>
        <v>0.07246666667</v>
      </c>
      <c r="N6" s="18"/>
      <c r="O6" s="18"/>
      <c r="P6" s="26"/>
      <c r="Q6" s="24">
        <f t="shared" si="5"/>
        <v>371.938</v>
      </c>
      <c r="R6" s="27"/>
      <c r="S6" s="26"/>
      <c r="T6" s="26"/>
      <c r="U6" s="26"/>
      <c r="V6" s="26"/>
    </row>
    <row r="7">
      <c r="A7" s="8" t="s">
        <v>32</v>
      </c>
      <c r="B7" s="8" t="s">
        <v>33</v>
      </c>
      <c r="C7" s="9"/>
      <c r="D7" s="11">
        <v>7560.0</v>
      </c>
      <c r="E7" s="11">
        <v>6000.0</v>
      </c>
      <c r="F7" s="9" t="s">
        <v>18</v>
      </c>
      <c r="G7" s="9" t="s">
        <v>22</v>
      </c>
      <c r="H7" s="10">
        <v>897.37</v>
      </c>
      <c r="I7" s="12">
        <f t="shared" si="1"/>
        <v>240</v>
      </c>
      <c r="J7" s="12"/>
      <c r="K7" s="13">
        <f t="shared" si="2"/>
        <v>422.63</v>
      </c>
      <c r="L7" s="14">
        <f t="shared" si="3"/>
        <v>0.05590343915</v>
      </c>
      <c r="M7" s="14">
        <f t="shared" si="4"/>
        <v>0.07043833333</v>
      </c>
      <c r="N7" s="18"/>
      <c r="O7" s="18"/>
      <c r="Q7" s="12">
        <f t="shared" si="5"/>
        <v>378</v>
      </c>
      <c r="R7" s="16"/>
    </row>
    <row r="8">
      <c r="A8" s="8" t="s">
        <v>32</v>
      </c>
      <c r="B8" s="8" t="s">
        <v>34</v>
      </c>
      <c r="C8" s="9" t="s">
        <v>35</v>
      </c>
      <c r="D8" s="11">
        <v>5732.0</v>
      </c>
      <c r="E8" s="11">
        <v>5000.0</v>
      </c>
      <c r="F8" s="9" t="s">
        <v>18</v>
      </c>
      <c r="G8" s="9" t="s">
        <v>19</v>
      </c>
      <c r="H8" s="10">
        <v>336.47</v>
      </c>
      <c r="I8" s="12">
        <f t="shared" si="1"/>
        <v>200</v>
      </c>
      <c r="J8" s="11">
        <v>50.0</v>
      </c>
      <c r="K8" s="13">
        <f t="shared" si="2"/>
        <v>195.53</v>
      </c>
      <c r="L8" s="14">
        <f t="shared" si="3"/>
        <v>0.03411200279</v>
      </c>
      <c r="M8" s="14">
        <f t="shared" si="4"/>
        <v>0.039106</v>
      </c>
      <c r="N8" s="18"/>
      <c r="O8" s="18"/>
      <c r="Q8" s="12">
        <f t="shared" si="5"/>
        <v>286.6</v>
      </c>
      <c r="R8" s="19">
        <f>SUM(Q7:Q8)</f>
        <v>664.6</v>
      </c>
    </row>
    <row r="9">
      <c r="A9" s="8" t="s">
        <v>32</v>
      </c>
      <c r="B9" s="8" t="s">
        <v>36</v>
      </c>
      <c r="C9" s="9"/>
      <c r="D9" s="11">
        <v>3508.0</v>
      </c>
      <c r="E9" s="11">
        <v>3000.0</v>
      </c>
      <c r="F9" s="9" t="s">
        <v>18</v>
      </c>
      <c r="G9" s="9" t="s">
        <v>37</v>
      </c>
      <c r="H9" s="10">
        <v>275.09</v>
      </c>
      <c r="I9" s="12">
        <f t="shared" si="1"/>
        <v>120</v>
      </c>
      <c r="J9" s="12"/>
      <c r="K9" s="13">
        <f t="shared" si="2"/>
        <v>112.91</v>
      </c>
      <c r="L9" s="14">
        <f t="shared" si="3"/>
        <v>0.03218643101</v>
      </c>
      <c r="M9" s="14">
        <f t="shared" si="4"/>
        <v>0.03763666667</v>
      </c>
      <c r="N9" s="18"/>
      <c r="O9" s="18"/>
      <c r="Q9" s="12">
        <f t="shared" si="5"/>
        <v>175.4</v>
      </c>
      <c r="R9" s="16"/>
    </row>
    <row r="10">
      <c r="A10" s="8" t="s">
        <v>32</v>
      </c>
      <c r="B10" s="8" t="s">
        <v>38</v>
      </c>
      <c r="C10" s="9"/>
      <c r="D10" s="11">
        <v>1535.0</v>
      </c>
      <c r="E10" s="11">
        <v>1350.0</v>
      </c>
      <c r="F10" s="9" t="s">
        <v>18</v>
      </c>
      <c r="G10" s="9" t="s">
        <v>19</v>
      </c>
      <c r="H10" s="10">
        <v>90.1</v>
      </c>
      <c r="I10" s="12">
        <f t="shared" si="1"/>
        <v>54</v>
      </c>
      <c r="J10" s="11"/>
      <c r="K10" s="13">
        <f t="shared" si="2"/>
        <v>40.9</v>
      </c>
      <c r="L10" s="14">
        <f t="shared" si="3"/>
        <v>0.02664495114</v>
      </c>
      <c r="M10" s="14">
        <f t="shared" si="4"/>
        <v>0.0302962963</v>
      </c>
      <c r="N10" s="18"/>
      <c r="O10" s="18"/>
      <c r="Q10" s="12">
        <f t="shared" si="5"/>
        <v>76.75</v>
      </c>
      <c r="R10" s="16"/>
    </row>
    <row r="11">
      <c r="A11" s="8" t="s">
        <v>39</v>
      </c>
      <c r="B11" s="8" t="s">
        <v>40</v>
      </c>
      <c r="C11" s="9"/>
      <c r="D11" s="11">
        <v>1450.0</v>
      </c>
      <c r="E11" s="11">
        <v>1279.05</v>
      </c>
      <c r="F11" s="9" t="s">
        <v>18</v>
      </c>
      <c r="G11" s="9" t="s">
        <v>19</v>
      </c>
      <c r="H11" s="10">
        <v>85.12</v>
      </c>
      <c r="I11" s="12">
        <f t="shared" si="1"/>
        <v>51.162</v>
      </c>
      <c r="J11" s="11"/>
      <c r="K11" s="13">
        <f t="shared" si="2"/>
        <v>34.668</v>
      </c>
      <c r="L11" s="14">
        <f t="shared" si="3"/>
        <v>0.02390896552</v>
      </c>
      <c r="M11" s="14">
        <f t="shared" si="4"/>
        <v>0.02710449161</v>
      </c>
      <c r="N11" s="18"/>
      <c r="O11" s="18"/>
      <c r="Q11" s="12">
        <f t="shared" si="5"/>
        <v>72.5</v>
      </c>
      <c r="R11" s="16"/>
    </row>
    <row r="12">
      <c r="A12" s="8" t="s">
        <v>32</v>
      </c>
      <c r="B12" s="8" t="s">
        <v>40</v>
      </c>
      <c r="C12" s="9"/>
      <c r="D12" s="11">
        <v>1900.0</v>
      </c>
      <c r="E12" s="11">
        <v>1675.99</v>
      </c>
      <c r="F12" s="9" t="s">
        <v>18</v>
      </c>
      <c r="G12" s="9" t="s">
        <v>19</v>
      </c>
      <c r="H12" s="10">
        <v>111.53</v>
      </c>
      <c r="I12" s="12">
        <f t="shared" si="1"/>
        <v>67.0396</v>
      </c>
      <c r="J12" s="11"/>
      <c r="K12" s="13">
        <f t="shared" si="2"/>
        <v>45.4404</v>
      </c>
      <c r="L12" s="14">
        <f t="shared" si="3"/>
        <v>0.023916</v>
      </c>
      <c r="M12" s="14">
        <f t="shared" si="4"/>
        <v>0.02711257227</v>
      </c>
      <c r="N12" s="18"/>
      <c r="O12" s="18"/>
      <c r="Q12" s="12">
        <f t="shared" si="5"/>
        <v>95</v>
      </c>
      <c r="R12" s="16"/>
    </row>
    <row r="13">
      <c r="A13" s="8" t="s">
        <v>32</v>
      </c>
      <c r="B13" s="8" t="s">
        <v>40</v>
      </c>
      <c r="C13" s="9"/>
      <c r="D13" s="11">
        <v>960.0</v>
      </c>
      <c r="E13" s="10">
        <v>846.82</v>
      </c>
      <c r="F13" s="9" t="s">
        <v>18</v>
      </c>
      <c r="G13" s="9" t="s">
        <v>19</v>
      </c>
      <c r="H13" s="10">
        <v>56.35</v>
      </c>
      <c r="I13" s="12">
        <f t="shared" si="1"/>
        <v>33.8728</v>
      </c>
      <c r="J13" s="11">
        <v>85.0</v>
      </c>
      <c r="K13" s="13">
        <f t="shared" si="2"/>
        <v>22.9572</v>
      </c>
      <c r="L13" s="14">
        <f t="shared" si="3"/>
        <v>0.02391375</v>
      </c>
      <c r="M13" s="14">
        <f t="shared" si="4"/>
        <v>0.02710989348</v>
      </c>
      <c r="N13" s="28"/>
      <c r="O13" s="18"/>
      <c r="Q13" s="12">
        <f t="shared" si="5"/>
        <v>48</v>
      </c>
      <c r="R13" s="16"/>
    </row>
    <row r="14">
      <c r="A14" s="8" t="s">
        <v>32</v>
      </c>
      <c r="B14" s="8" t="s">
        <v>41</v>
      </c>
      <c r="C14" s="9" t="s">
        <v>42</v>
      </c>
      <c r="D14" s="11">
        <v>2274.0</v>
      </c>
      <c r="E14" s="11">
        <v>2000.0</v>
      </c>
      <c r="F14" s="9" t="s">
        <v>18</v>
      </c>
      <c r="G14" s="9" t="s">
        <v>19</v>
      </c>
      <c r="H14" s="10">
        <v>133.48</v>
      </c>
      <c r="I14" s="12">
        <f t="shared" si="1"/>
        <v>80</v>
      </c>
      <c r="J14" s="12"/>
      <c r="K14" s="13">
        <f t="shared" si="2"/>
        <v>60.52</v>
      </c>
      <c r="L14" s="14">
        <f t="shared" si="3"/>
        <v>0.02661389622</v>
      </c>
      <c r="M14" s="14">
        <f t="shared" si="4"/>
        <v>0.03026</v>
      </c>
      <c r="N14" s="7" t="s">
        <v>20</v>
      </c>
      <c r="O14" s="18"/>
      <c r="Q14" s="12">
        <f t="shared" si="5"/>
        <v>113.7</v>
      </c>
      <c r="R14" s="19">
        <f>SUM(Q9:Q14)</f>
        <v>581.35</v>
      </c>
    </row>
    <row r="15">
      <c r="A15" s="8" t="s">
        <v>43</v>
      </c>
      <c r="B15" s="8" t="s">
        <v>44</v>
      </c>
      <c r="C15" s="9" t="s">
        <v>45</v>
      </c>
      <c r="D15" s="11">
        <v>2289.0</v>
      </c>
      <c r="E15" s="11">
        <v>2000.0</v>
      </c>
      <c r="F15" s="9" t="s">
        <v>18</v>
      </c>
      <c r="G15" s="9" t="s">
        <v>46</v>
      </c>
      <c r="H15" s="10">
        <v>173.78</v>
      </c>
      <c r="I15" s="12">
        <f t="shared" si="1"/>
        <v>80</v>
      </c>
      <c r="J15" s="11">
        <v>20.0</v>
      </c>
      <c r="K15" s="13">
        <f t="shared" si="2"/>
        <v>35.22</v>
      </c>
      <c r="L15" s="14">
        <f t="shared" si="3"/>
        <v>0.01538663172</v>
      </c>
      <c r="M15" s="14">
        <f t="shared" si="4"/>
        <v>0.01761</v>
      </c>
      <c r="N15" s="29">
        <f>SUM(I15:I105)+J15:J105</f>
        <v>16852.3068</v>
      </c>
      <c r="O15" s="18"/>
      <c r="Q15" s="12">
        <f t="shared" si="5"/>
        <v>114.45</v>
      </c>
      <c r="R15" s="27"/>
    </row>
    <row r="16">
      <c r="A16" s="8" t="s">
        <v>43</v>
      </c>
      <c r="B16" s="8" t="s">
        <v>34</v>
      </c>
      <c r="C16" s="9" t="s">
        <v>35</v>
      </c>
      <c r="D16" s="11">
        <v>6899.4</v>
      </c>
      <c r="E16" s="11">
        <v>6000.0</v>
      </c>
      <c r="F16" s="9" t="s">
        <v>18</v>
      </c>
      <c r="G16" s="9" t="s">
        <v>47</v>
      </c>
      <c r="H16" s="10">
        <v>481.58</v>
      </c>
      <c r="I16" s="12">
        <f t="shared" si="1"/>
        <v>240</v>
      </c>
      <c r="J16" s="11">
        <v>60.0</v>
      </c>
      <c r="K16" s="13">
        <f t="shared" si="2"/>
        <v>177.82</v>
      </c>
      <c r="L16" s="14">
        <f t="shared" si="3"/>
        <v>0.02577325565</v>
      </c>
      <c r="M16" s="14">
        <f t="shared" si="4"/>
        <v>0.02963666667</v>
      </c>
      <c r="N16" s="7"/>
      <c r="O16" s="18"/>
      <c r="Q16" s="12">
        <f t="shared" si="5"/>
        <v>344.97</v>
      </c>
      <c r="R16" s="27"/>
    </row>
    <row r="17">
      <c r="A17" s="8" t="s">
        <v>43</v>
      </c>
      <c r="B17" s="8" t="s">
        <v>48</v>
      </c>
      <c r="C17" s="9" t="s">
        <v>49</v>
      </c>
      <c r="D17" s="11">
        <v>3233.44</v>
      </c>
      <c r="E17" s="11">
        <v>2800.0</v>
      </c>
      <c r="F17" s="9" t="s">
        <v>18</v>
      </c>
      <c r="G17" s="9" t="s">
        <v>46</v>
      </c>
      <c r="H17" s="10">
        <v>245.42</v>
      </c>
      <c r="I17" s="12">
        <f t="shared" si="1"/>
        <v>112</v>
      </c>
      <c r="J17" s="11">
        <v>25.0</v>
      </c>
      <c r="K17" s="30">
        <f t="shared" si="2"/>
        <v>76.02</v>
      </c>
      <c r="L17" s="14">
        <f t="shared" si="3"/>
        <v>0.0235105646</v>
      </c>
      <c r="M17" s="14">
        <f t="shared" si="4"/>
        <v>0.02715</v>
      </c>
      <c r="N17" s="7"/>
      <c r="O17" s="18"/>
      <c r="Q17" s="12">
        <f t="shared" si="5"/>
        <v>161.672</v>
      </c>
      <c r="R17" s="27"/>
    </row>
    <row r="18">
      <c r="A18" s="8" t="s">
        <v>43</v>
      </c>
      <c r="B18" s="8" t="s">
        <v>50</v>
      </c>
      <c r="C18" s="9"/>
      <c r="D18" s="11">
        <v>10900.0</v>
      </c>
      <c r="E18" s="11">
        <v>9240.42</v>
      </c>
      <c r="F18" s="9" t="s">
        <v>18</v>
      </c>
      <c r="G18" s="9" t="s">
        <v>37</v>
      </c>
      <c r="H18" s="10">
        <v>979.91</v>
      </c>
      <c r="I18" s="12">
        <f t="shared" si="1"/>
        <v>369.6168</v>
      </c>
      <c r="J18" s="11">
        <v>90.0</v>
      </c>
      <c r="K18" s="13">
        <f t="shared" si="2"/>
        <v>310.0532</v>
      </c>
      <c r="L18" s="14">
        <f t="shared" si="3"/>
        <v>0.02844524771</v>
      </c>
      <c r="M18" s="14">
        <f t="shared" si="4"/>
        <v>0.03355401594</v>
      </c>
      <c r="N18" s="7"/>
      <c r="O18" s="18"/>
      <c r="Q18" s="12">
        <f t="shared" si="5"/>
        <v>545</v>
      </c>
      <c r="R18" s="16"/>
    </row>
    <row r="19">
      <c r="A19" s="8" t="s">
        <v>51</v>
      </c>
      <c r="B19" s="8" t="s">
        <v>52</v>
      </c>
      <c r="C19" s="9"/>
      <c r="D19" s="11">
        <v>3599.4</v>
      </c>
      <c r="E19" s="11">
        <v>2508.11</v>
      </c>
      <c r="F19" s="9" t="s">
        <v>18</v>
      </c>
      <c r="G19" s="9" t="s">
        <v>27</v>
      </c>
      <c r="H19" s="10">
        <v>359.22</v>
      </c>
      <c r="I19" s="12">
        <f t="shared" si="1"/>
        <v>100.3244</v>
      </c>
      <c r="J19" s="11">
        <v>20.0</v>
      </c>
      <c r="K19" s="13">
        <f t="shared" si="2"/>
        <v>631.7456</v>
      </c>
      <c r="L19" s="14">
        <f t="shared" si="3"/>
        <v>0.1755141412</v>
      </c>
      <c r="M19" s="14">
        <f t="shared" si="4"/>
        <v>0.2518811376</v>
      </c>
      <c r="N19" s="7"/>
      <c r="O19" s="18"/>
      <c r="Q19" s="12">
        <f t="shared" si="5"/>
        <v>179.97</v>
      </c>
      <c r="R19" s="16"/>
    </row>
    <row r="20">
      <c r="A20" s="8" t="s">
        <v>51</v>
      </c>
      <c r="B20" s="8" t="s">
        <v>52</v>
      </c>
      <c r="C20" s="9"/>
      <c r="D20" s="11">
        <v>3599.4</v>
      </c>
      <c r="E20" s="11">
        <v>2508.11</v>
      </c>
      <c r="F20" s="9" t="s">
        <v>18</v>
      </c>
      <c r="G20" s="9" t="s">
        <v>27</v>
      </c>
      <c r="H20" s="10">
        <v>359.22</v>
      </c>
      <c r="I20" s="12">
        <f t="shared" si="1"/>
        <v>100.3244</v>
      </c>
      <c r="J20" s="11"/>
      <c r="K20" s="13">
        <f t="shared" si="2"/>
        <v>631.7456</v>
      </c>
      <c r="L20" s="14">
        <f t="shared" si="3"/>
        <v>0.1755141412</v>
      </c>
      <c r="M20" s="14">
        <f t="shared" si="4"/>
        <v>0.2518811376</v>
      </c>
      <c r="N20" s="7"/>
      <c r="O20" s="18"/>
      <c r="Q20" s="12">
        <f t="shared" si="5"/>
        <v>179.97</v>
      </c>
      <c r="R20" s="16"/>
    </row>
    <row r="21">
      <c r="A21" s="8" t="s">
        <v>51</v>
      </c>
      <c r="B21" s="8" t="s">
        <v>53</v>
      </c>
      <c r="C21" s="9"/>
      <c r="D21" s="11">
        <v>2949.0</v>
      </c>
      <c r="E21" s="11">
        <v>2500.0</v>
      </c>
      <c r="F21" s="9" t="s">
        <v>18</v>
      </c>
      <c r="G21" s="9" t="s">
        <v>37</v>
      </c>
      <c r="H21" s="10">
        <v>259.22</v>
      </c>
      <c r="I21" s="12">
        <f t="shared" si="1"/>
        <v>100</v>
      </c>
      <c r="J21" s="12"/>
      <c r="K21" s="13">
        <f t="shared" si="2"/>
        <v>89.78</v>
      </c>
      <c r="L21" s="14">
        <f t="shared" si="3"/>
        <v>0.03044421838</v>
      </c>
      <c r="M21" s="14">
        <f t="shared" si="4"/>
        <v>0.035912</v>
      </c>
      <c r="N21" s="7"/>
      <c r="O21" s="18"/>
      <c r="Q21" s="12">
        <f t="shared" si="5"/>
        <v>147.45</v>
      </c>
      <c r="R21" s="16"/>
    </row>
    <row r="22">
      <c r="A22" s="8" t="s">
        <v>51</v>
      </c>
      <c r="B22" s="8" t="s">
        <v>54</v>
      </c>
      <c r="C22" s="9" t="s">
        <v>55</v>
      </c>
      <c r="D22" s="11">
        <v>5158.8</v>
      </c>
      <c r="E22" s="11">
        <v>4500.0</v>
      </c>
      <c r="F22" s="9" t="s">
        <v>30</v>
      </c>
      <c r="G22" s="9" t="s">
        <v>19</v>
      </c>
      <c r="H22" s="10">
        <v>309.01</v>
      </c>
      <c r="I22" s="12">
        <f t="shared" si="1"/>
        <v>180</v>
      </c>
      <c r="J22" s="11">
        <v>45.0</v>
      </c>
      <c r="K22" s="13">
        <f t="shared" si="2"/>
        <v>169.79</v>
      </c>
      <c r="L22" s="14">
        <f t="shared" si="3"/>
        <v>0.03291269287</v>
      </c>
      <c r="M22" s="14">
        <f t="shared" si="4"/>
        <v>0.03773111111</v>
      </c>
      <c r="N22" s="7"/>
      <c r="O22" s="18"/>
      <c r="Q22" s="12">
        <f t="shared" si="5"/>
        <v>257.94</v>
      </c>
      <c r="R22" s="19">
        <f>SUM(Q18:Q21)</f>
        <v>1052.39</v>
      </c>
    </row>
    <row r="23">
      <c r="A23" s="8" t="s">
        <v>56</v>
      </c>
      <c r="B23" s="8" t="s">
        <v>57</v>
      </c>
      <c r="C23" s="9" t="s">
        <v>58</v>
      </c>
      <c r="D23" s="11">
        <v>6878.4</v>
      </c>
      <c r="E23" s="11">
        <v>6000.0</v>
      </c>
      <c r="F23" s="9" t="s">
        <v>18</v>
      </c>
      <c r="G23" s="9" t="s">
        <v>19</v>
      </c>
      <c r="H23" s="10">
        <v>446.41</v>
      </c>
      <c r="I23" s="12">
        <f t="shared" si="1"/>
        <v>240</v>
      </c>
      <c r="J23" s="11">
        <v>60.0</v>
      </c>
      <c r="K23" s="13">
        <f t="shared" si="2"/>
        <v>191.99</v>
      </c>
      <c r="L23" s="14">
        <f t="shared" si="3"/>
        <v>0.02791201442</v>
      </c>
      <c r="M23" s="14">
        <f t="shared" si="4"/>
        <v>0.03199833333</v>
      </c>
      <c r="N23" s="7"/>
      <c r="O23" s="18"/>
      <c r="Q23" s="12">
        <f t="shared" si="5"/>
        <v>343.92</v>
      </c>
      <c r="R23" s="27"/>
    </row>
    <row r="24">
      <c r="A24" s="8" t="s">
        <v>56</v>
      </c>
      <c r="B24" s="8" t="s">
        <v>59</v>
      </c>
      <c r="C24" s="9"/>
      <c r="D24" s="11">
        <v>2359.2</v>
      </c>
      <c r="E24" s="11">
        <v>2000.0</v>
      </c>
      <c r="F24" s="9" t="s">
        <v>18</v>
      </c>
      <c r="G24" s="9" t="s">
        <v>37</v>
      </c>
      <c r="H24" s="10">
        <v>207.37</v>
      </c>
      <c r="I24" s="12">
        <f t="shared" si="1"/>
        <v>80</v>
      </c>
      <c r="J24" s="11">
        <v>20.0</v>
      </c>
      <c r="K24" s="13">
        <f t="shared" si="2"/>
        <v>71.83</v>
      </c>
      <c r="L24" s="14">
        <f t="shared" si="3"/>
        <v>0.03044676161</v>
      </c>
      <c r="M24" s="14">
        <f t="shared" si="4"/>
        <v>0.035915</v>
      </c>
      <c r="N24" s="7"/>
      <c r="O24" s="18"/>
      <c r="Q24" s="12">
        <f t="shared" si="5"/>
        <v>117.96</v>
      </c>
      <c r="R24" s="16"/>
    </row>
    <row r="25">
      <c r="A25" s="8" t="s">
        <v>60</v>
      </c>
      <c r="B25" s="8" t="s">
        <v>61</v>
      </c>
      <c r="C25" s="9" t="s">
        <v>62</v>
      </c>
      <c r="D25" s="11">
        <v>1000.0</v>
      </c>
      <c r="E25" s="11">
        <v>882.1</v>
      </c>
      <c r="F25" s="9" t="s">
        <v>18</v>
      </c>
      <c r="G25" s="9" t="s">
        <v>19</v>
      </c>
      <c r="H25" s="10">
        <v>64.9</v>
      </c>
      <c r="I25" s="12">
        <f t="shared" si="1"/>
        <v>35.284</v>
      </c>
      <c r="J25" s="11"/>
      <c r="K25" s="13">
        <f t="shared" si="2"/>
        <v>17.716</v>
      </c>
      <c r="L25" s="14">
        <f t="shared" si="3"/>
        <v>0.017716</v>
      </c>
      <c r="M25" s="14">
        <f t="shared" si="4"/>
        <v>0.02008389072</v>
      </c>
      <c r="N25" s="7"/>
      <c r="O25" s="18"/>
      <c r="Q25" s="12">
        <f t="shared" si="5"/>
        <v>50</v>
      </c>
      <c r="R25" s="31">
        <f>SUM(Q24:Q25)</f>
        <v>167.96</v>
      </c>
    </row>
    <row r="26">
      <c r="A26" s="8" t="s">
        <v>60</v>
      </c>
      <c r="B26" s="8" t="s">
        <v>61</v>
      </c>
      <c r="C26" s="9" t="s">
        <v>62</v>
      </c>
      <c r="D26" s="11">
        <v>146.4</v>
      </c>
      <c r="E26" s="11">
        <v>129.14</v>
      </c>
      <c r="F26" s="9" t="s">
        <v>18</v>
      </c>
      <c r="G26" s="9" t="s">
        <v>19</v>
      </c>
      <c r="H26" s="10">
        <v>9.5</v>
      </c>
      <c r="I26" s="12">
        <f t="shared" si="1"/>
        <v>5.1656</v>
      </c>
      <c r="J26" s="11">
        <v>10.0</v>
      </c>
      <c r="K26" s="13">
        <f t="shared" si="2"/>
        <v>2.5944</v>
      </c>
      <c r="L26" s="14">
        <f t="shared" si="3"/>
        <v>0.01772131148</v>
      </c>
      <c r="M26" s="14">
        <f t="shared" si="4"/>
        <v>0.020089825</v>
      </c>
      <c r="N26" s="7"/>
      <c r="O26" s="18"/>
      <c r="Q26" s="12">
        <f t="shared" si="5"/>
        <v>7.32</v>
      </c>
      <c r="R26" s="27"/>
    </row>
    <row r="27">
      <c r="A27" s="8" t="s">
        <v>60</v>
      </c>
      <c r="B27" s="8" t="s">
        <v>63</v>
      </c>
      <c r="C27" s="9"/>
      <c r="D27" s="11">
        <v>2270.0</v>
      </c>
      <c r="E27" s="11">
        <v>2002.37</v>
      </c>
      <c r="F27" s="9" t="s">
        <v>18</v>
      </c>
      <c r="G27" s="9" t="s">
        <v>19</v>
      </c>
      <c r="H27" s="10">
        <v>147.32</v>
      </c>
      <c r="I27" s="12">
        <f t="shared" si="1"/>
        <v>80.0948</v>
      </c>
      <c r="J27" s="11">
        <v>20.0</v>
      </c>
      <c r="K27" s="13">
        <f t="shared" si="2"/>
        <v>40.2152</v>
      </c>
      <c r="L27" s="14">
        <f t="shared" si="3"/>
        <v>0.01771594714</v>
      </c>
      <c r="M27" s="14">
        <f t="shared" si="4"/>
        <v>0.0200838007</v>
      </c>
      <c r="N27" s="7"/>
      <c r="O27" s="18"/>
      <c r="Q27" s="12">
        <f t="shared" si="5"/>
        <v>113.5</v>
      </c>
      <c r="R27" s="16"/>
    </row>
    <row r="28">
      <c r="A28" s="8" t="s">
        <v>51</v>
      </c>
      <c r="B28" s="8" t="s">
        <v>33</v>
      </c>
      <c r="C28" s="9"/>
      <c r="D28" s="11">
        <v>7250.0</v>
      </c>
      <c r="E28" s="11">
        <v>5187.38</v>
      </c>
      <c r="F28" s="9" t="s">
        <v>18</v>
      </c>
      <c r="G28" s="9" t="s">
        <v>22</v>
      </c>
      <c r="H28" s="10">
        <v>972.23</v>
      </c>
      <c r="I28" s="12">
        <f t="shared" si="1"/>
        <v>207.4952</v>
      </c>
      <c r="J28" s="12"/>
      <c r="K28" s="13">
        <f t="shared" si="2"/>
        <v>882.8948</v>
      </c>
      <c r="L28" s="14">
        <f t="shared" si="3"/>
        <v>0.1217785931</v>
      </c>
      <c r="M28" s="14">
        <f t="shared" si="4"/>
        <v>0.1702005251</v>
      </c>
      <c r="N28" s="7"/>
      <c r="O28" s="18"/>
      <c r="Q28" s="12">
        <f t="shared" si="5"/>
        <v>362.5</v>
      </c>
      <c r="R28" s="16"/>
    </row>
    <row r="29">
      <c r="A29" s="8" t="s">
        <v>64</v>
      </c>
      <c r="B29" s="8" t="s">
        <v>33</v>
      </c>
      <c r="C29" s="9"/>
      <c r="D29" s="11">
        <v>1000.0</v>
      </c>
      <c r="E29" s="11">
        <v>696.81</v>
      </c>
      <c r="F29" s="9" t="s">
        <v>18</v>
      </c>
      <c r="G29" s="9" t="s">
        <v>27</v>
      </c>
      <c r="H29" s="10">
        <v>99.8</v>
      </c>
      <c r="I29" s="12">
        <f t="shared" si="1"/>
        <v>27.8724</v>
      </c>
      <c r="J29" s="11"/>
      <c r="K29" s="13">
        <f t="shared" si="2"/>
        <v>175.5176</v>
      </c>
      <c r="L29" s="14">
        <f t="shared" si="3"/>
        <v>0.1755176</v>
      </c>
      <c r="M29" s="14">
        <f t="shared" si="4"/>
        <v>0.2518873151</v>
      </c>
      <c r="N29" s="7"/>
      <c r="O29" s="18"/>
      <c r="Q29" s="12">
        <f t="shared" si="5"/>
        <v>50</v>
      </c>
      <c r="R29" s="16"/>
    </row>
    <row r="30">
      <c r="A30" s="8" t="s">
        <v>60</v>
      </c>
      <c r="B30" s="8" t="s">
        <v>65</v>
      </c>
      <c r="C30" s="9" t="s">
        <v>66</v>
      </c>
      <c r="D30" s="11">
        <v>1769.4</v>
      </c>
      <c r="E30" s="11">
        <v>1469.31</v>
      </c>
      <c r="F30" s="9" t="s">
        <v>18</v>
      </c>
      <c r="G30" s="9" t="s">
        <v>37</v>
      </c>
      <c r="H30" s="10">
        <v>155.53</v>
      </c>
      <c r="I30" s="12">
        <f t="shared" si="1"/>
        <v>58.7724</v>
      </c>
      <c r="J30" s="11"/>
      <c r="K30" s="13">
        <f t="shared" si="2"/>
        <v>85.7876</v>
      </c>
      <c r="L30" s="14">
        <f t="shared" si="3"/>
        <v>0.04848400588</v>
      </c>
      <c r="M30" s="14">
        <f t="shared" si="4"/>
        <v>0.05838631739</v>
      </c>
      <c r="N30" s="7"/>
      <c r="O30" s="18"/>
      <c r="Q30" s="12">
        <f t="shared" si="5"/>
        <v>88.47</v>
      </c>
      <c r="R30" s="31">
        <f>SUM(Q27:Q30)</f>
        <v>614.47</v>
      </c>
    </row>
    <row r="31">
      <c r="A31" s="8" t="s">
        <v>60</v>
      </c>
      <c r="B31" s="8" t="s">
        <v>67</v>
      </c>
      <c r="C31" s="9" t="s">
        <v>66</v>
      </c>
      <c r="D31" s="11">
        <v>1651.44</v>
      </c>
      <c r="E31" s="11">
        <v>1363.05</v>
      </c>
      <c r="F31" s="9" t="s">
        <v>18</v>
      </c>
      <c r="G31" s="9" t="s">
        <v>37</v>
      </c>
      <c r="H31" s="10">
        <v>145.16</v>
      </c>
      <c r="I31" s="12">
        <f t="shared" si="1"/>
        <v>54.522</v>
      </c>
      <c r="J31" s="11">
        <v>30.0</v>
      </c>
      <c r="K31" s="13">
        <f t="shared" si="2"/>
        <v>88.708</v>
      </c>
      <c r="L31" s="14">
        <f t="shared" si="3"/>
        <v>0.05371554522</v>
      </c>
      <c r="M31" s="14">
        <f t="shared" si="4"/>
        <v>0.06508051796</v>
      </c>
      <c r="N31" s="7"/>
      <c r="O31" s="18"/>
      <c r="Q31" s="12">
        <f t="shared" si="5"/>
        <v>82.572</v>
      </c>
      <c r="R31" s="27"/>
    </row>
    <row r="32">
      <c r="A32" s="8" t="s">
        <v>60</v>
      </c>
      <c r="B32" s="8" t="s">
        <v>68</v>
      </c>
      <c r="C32" s="9"/>
      <c r="D32" s="11">
        <v>2000.0</v>
      </c>
      <c r="E32" s="11">
        <v>1764.2</v>
      </c>
      <c r="F32" s="9" t="s">
        <v>18</v>
      </c>
      <c r="G32" s="9" t="s">
        <v>19</v>
      </c>
      <c r="H32" s="10">
        <v>129.8</v>
      </c>
      <c r="I32" s="12">
        <f t="shared" si="1"/>
        <v>70.568</v>
      </c>
      <c r="J32" s="12"/>
      <c r="K32" s="13">
        <f t="shared" si="2"/>
        <v>35.432</v>
      </c>
      <c r="L32" s="14">
        <f t="shared" si="3"/>
        <v>0.017716</v>
      </c>
      <c r="M32" s="14">
        <f t="shared" si="4"/>
        <v>0.02008389072</v>
      </c>
      <c r="N32" s="32"/>
      <c r="O32" s="18"/>
      <c r="Q32" s="12">
        <f t="shared" si="5"/>
        <v>100</v>
      </c>
      <c r="R32" s="16"/>
    </row>
    <row r="33">
      <c r="A33" s="8" t="s">
        <v>60</v>
      </c>
      <c r="B33" s="8" t="s">
        <v>68</v>
      </c>
      <c r="C33" s="9"/>
      <c r="D33" s="11">
        <v>11000.0</v>
      </c>
      <c r="E33" s="11">
        <v>9703.1</v>
      </c>
      <c r="F33" s="9" t="s">
        <v>18</v>
      </c>
      <c r="G33" s="9" t="s">
        <v>19</v>
      </c>
      <c r="H33" s="10">
        <v>713.9</v>
      </c>
      <c r="I33" s="12">
        <f t="shared" si="1"/>
        <v>388.124</v>
      </c>
      <c r="J33" s="12"/>
      <c r="K33" s="13">
        <f t="shared" si="2"/>
        <v>194.876</v>
      </c>
      <c r="L33" s="14">
        <f t="shared" si="3"/>
        <v>0.017716</v>
      </c>
      <c r="M33" s="14">
        <f t="shared" si="4"/>
        <v>0.02008389072</v>
      </c>
      <c r="N33" s="32"/>
      <c r="O33" s="18"/>
      <c r="Q33" s="12">
        <f t="shared" si="5"/>
        <v>550</v>
      </c>
      <c r="R33" s="16"/>
    </row>
    <row r="34">
      <c r="A34" s="8" t="s">
        <v>60</v>
      </c>
      <c r="B34" s="8" t="s">
        <v>69</v>
      </c>
      <c r="C34" s="9" t="s">
        <v>70</v>
      </c>
      <c r="D34" s="11">
        <v>10740.0</v>
      </c>
      <c r="E34" s="11">
        <v>9000.0</v>
      </c>
      <c r="F34" s="33" t="s">
        <v>18</v>
      </c>
      <c r="G34" s="9" t="s">
        <v>27</v>
      </c>
      <c r="H34" s="10">
        <v>1071.85</v>
      </c>
      <c r="I34" s="12">
        <f t="shared" si="1"/>
        <v>360</v>
      </c>
      <c r="J34" s="11"/>
      <c r="K34" s="13">
        <f t="shared" si="2"/>
        <v>308.15</v>
      </c>
      <c r="L34" s="14">
        <f t="shared" si="3"/>
        <v>0.02869180633</v>
      </c>
      <c r="M34" s="14">
        <f t="shared" si="4"/>
        <v>0.03423888889</v>
      </c>
      <c r="N34" s="32"/>
      <c r="O34" s="18"/>
      <c r="Q34" s="12">
        <f t="shared" si="5"/>
        <v>537</v>
      </c>
      <c r="R34" s="31">
        <f>SUM(Q32:Q34)</f>
        <v>1187</v>
      </c>
    </row>
    <row r="35">
      <c r="A35" s="8" t="s">
        <v>60</v>
      </c>
      <c r="B35" s="8" t="s">
        <v>71</v>
      </c>
      <c r="C35" s="9"/>
      <c r="D35" s="11">
        <v>1297.56</v>
      </c>
      <c r="E35" s="11">
        <v>1100.0</v>
      </c>
      <c r="F35" s="33" t="s">
        <v>18</v>
      </c>
      <c r="G35" s="9" t="s">
        <v>37</v>
      </c>
      <c r="H35" s="10">
        <v>114.05</v>
      </c>
      <c r="I35" s="12">
        <f t="shared" si="1"/>
        <v>44</v>
      </c>
      <c r="J35" s="11">
        <v>15.0</v>
      </c>
      <c r="K35" s="13">
        <f t="shared" si="2"/>
        <v>39.51</v>
      </c>
      <c r="L35" s="14">
        <f t="shared" si="3"/>
        <v>0.03044945898</v>
      </c>
      <c r="M35" s="14">
        <f t="shared" si="4"/>
        <v>0.03591818182</v>
      </c>
      <c r="N35" s="32"/>
      <c r="O35" s="18"/>
      <c r="Q35" s="12">
        <f t="shared" si="5"/>
        <v>64.878</v>
      </c>
    </row>
    <row r="36">
      <c r="A36" s="8" t="s">
        <v>60</v>
      </c>
      <c r="B36" s="8" t="s">
        <v>72</v>
      </c>
      <c r="C36" s="9" t="s">
        <v>73</v>
      </c>
      <c r="D36" s="11">
        <v>8500.0</v>
      </c>
      <c r="E36" s="11">
        <v>7210.0</v>
      </c>
      <c r="F36" s="9" t="s">
        <v>18</v>
      </c>
      <c r="G36" s="9" t="s">
        <v>37</v>
      </c>
      <c r="H36" s="10">
        <v>747.15</v>
      </c>
      <c r="I36" s="12">
        <f t="shared" si="1"/>
        <v>288.4</v>
      </c>
      <c r="J36" s="11">
        <v>70.0</v>
      </c>
      <c r="K36" s="30">
        <f t="shared" si="2"/>
        <v>254.45</v>
      </c>
      <c r="L36" s="14">
        <f t="shared" si="3"/>
        <v>0.02993529412</v>
      </c>
      <c r="M36" s="14">
        <f t="shared" si="4"/>
        <v>0.03529126214</v>
      </c>
      <c r="N36" s="32"/>
      <c r="O36" s="18"/>
      <c r="Q36" s="12">
        <f t="shared" si="5"/>
        <v>425</v>
      </c>
      <c r="R36" s="34">
        <f>SUM(Q35:Q36)</f>
        <v>489.878</v>
      </c>
    </row>
    <row r="37">
      <c r="A37" s="8" t="s">
        <v>60</v>
      </c>
      <c r="B37" s="8" t="s">
        <v>74</v>
      </c>
      <c r="C37" s="9" t="s">
        <v>75</v>
      </c>
      <c r="D37" s="11">
        <v>1552.8</v>
      </c>
      <c r="E37" s="10">
        <v>1200.0</v>
      </c>
      <c r="F37" s="9" t="s">
        <v>18</v>
      </c>
      <c r="G37" s="9" t="s">
        <v>27</v>
      </c>
      <c r="H37" s="10">
        <v>154.97</v>
      </c>
      <c r="I37" s="12">
        <f t="shared" si="1"/>
        <v>48</v>
      </c>
      <c r="J37" s="11">
        <v>100.0</v>
      </c>
      <c r="K37" s="13">
        <f t="shared" si="2"/>
        <v>149.83</v>
      </c>
      <c r="L37" s="14">
        <f t="shared" si="3"/>
        <v>0.09649021123</v>
      </c>
      <c r="M37" s="14">
        <f t="shared" si="4"/>
        <v>0.1248583333</v>
      </c>
      <c r="N37" s="32"/>
      <c r="O37" s="18"/>
      <c r="Q37" s="12">
        <f t="shared" si="5"/>
        <v>77.64</v>
      </c>
      <c r="R37" s="27"/>
    </row>
    <row r="38">
      <c r="A38" s="8" t="s">
        <v>76</v>
      </c>
      <c r="B38" s="8" t="s">
        <v>77</v>
      </c>
      <c r="C38" s="9" t="s">
        <v>78</v>
      </c>
      <c r="D38" s="11">
        <v>1170.0</v>
      </c>
      <c r="E38" s="11">
        <v>1000.0</v>
      </c>
      <c r="F38" s="9" t="s">
        <v>18</v>
      </c>
      <c r="G38" s="9" t="s">
        <v>19</v>
      </c>
      <c r="H38" s="10">
        <v>75.93</v>
      </c>
      <c r="I38" s="12">
        <f t="shared" si="1"/>
        <v>40</v>
      </c>
      <c r="J38" s="11">
        <v>35.0</v>
      </c>
      <c r="K38" s="13">
        <f t="shared" si="2"/>
        <v>54.07</v>
      </c>
      <c r="L38" s="14">
        <f t="shared" si="3"/>
        <v>0.04621367521</v>
      </c>
      <c r="M38" s="14">
        <f t="shared" si="4"/>
        <v>0.05407</v>
      </c>
      <c r="N38" s="32"/>
      <c r="O38" s="18"/>
      <c r="Q38" s="12">
        <f t="shared" si="5"/>
        <v>58.5</v>
      </c>
      <c r="R38" s="27"/>
    </row>
    <row r="39">
      <c r="A39" s="8" t="s">
        <v>76</v>
      </c>
      <c r="B39" s="8" t="s">
        <v>79</v>
      </c>
      <c r="C39" s="9"/>
      <c r="D39" s="11">
        <v>8000.0</v>
      </c>
      <c r="E39" s="11">
        <v>6870.0</v>
      </c>
      <c r="F39" s="9" t="s">
        <v>18</v>
      </c>
      <c r="G39" s="9" t="s">
        <v>37</v>
      </c>
      <c r="H39" s="10">
        <v>703.2</v>
      </c>
      <c r="I39" s="12">
        <f t="shared" si="1"/>
        <v>274.8</v>
      </c>
      <c r="J39" s="12"/>
      <c r="K39" s="13">
        <f t="shared" si="2"/>
        <v>152</v>
      </c>
      <c r="L39" s="14">
        <f t="shared" si="3"/>
        <v>0.019</v>
      </c>
      <c r="M39" s="14">
        <f t="shared" si="4"/>
        <v>0.02212518195</v>
      </c>
      <c r="N39" s="32"/>
      <c r="O39" s="18"/>
      <c r="Q39" s="12">
        <f t="shared" si="5"/>
        <v>400</v>
      </c>
      <c r="R39" s="16"/>
    </row>
    <row r="40">
      <c r="A40" s="8" t="s">
        <v>76</v>
      </c>
      <c r="B40" s="8" t="s">
        <v>80</v>
      </c>
      <c r="C40" s="9"/>
      <c r="D40" s="11">
        <v>11796.0</v>
      </c>
      <c r="E40" s="11">
        <v>10000.0</v>
      </c>
      <c r="F40" s="9" t="s">
        <v>18</v>
      </c>
      <c r="G40" s="9" t="s">
        <v>37</v>
      </c>
      <c r="H40" s="10">
        <v>1036.86</v>
      </c>
      <c r="I40" s="12">
        <f t="shared" si="1"/>
        <v>400</v>
      </c>
      <c r="J40" s="11">
        <v>100.0</v>
      </c>
      <c r="K40" s="13">
        <f t="shared" si="2"/>
        <v>359.14</v>
      </c>
      <c r="L40" s="14">
        <f t="shared" si="3"/>
        <v>0.03044591387</v>
      </c>
      <c r="M40" s="14">
        <f t="shared" si="4"/>
        <v>0.035914</v>
      </c>
      <c r="N40" s="32"/>
      <c r="O40" s="18"/>
      <c r="Q40" s="12">
        <f t="shared" si="5"/>
        <v>589.8</v>
      </c>
      <c r="R40" s="16"/>
    </row>
    <row r="41">
      <c r="A41" s="8" t="s">
        <v>81</v>
      </c>
      <c r="B41" s="8" t="s">
        <v>82</v>
      </c>
      <c r="C41" s="9"/>
      <c r="D41" s="11">
        <v>32500.0</v>
      </c>
      <c r="E41" s="11">
        <v>26000.0</v>
      </c>
      <c r="F41" s="9" t="s">
        <v>18</v>
      </c>
      <c r="G41" s="9" t="s">
        <v>22</v>
      </c>
      <c r="H41" s="10">
        <v>4358.25</v>
      </c>
      <c r="I41" s="12">
        <f t="shared" si="1"/>
        <v>1040</v>
      </c>
      <c r="J41" s="12"/>
      <c r="K41" s="13">
        <f t="shared" si="2"/>
        <v>1101.75</v>
      </c>
      <c r="L41" s="14">
        <f t="shared" si="3"/>
        <v>0.0339</v>
      </c>
      <c r="M41" s="14">
        <f t="shared" si="4"/>
        <v>0.042375</v>
      </c>
      <c r="N41" s="32"/>
      <c r="O41" s="18"/>
      <c r="Q41" s="12">
        <f t="shared" si="5"/>
        <v>1625</v>
      </c>
      <c r="R41" s="16"/>
    </row>
    <row r="42">
      <c r="A42" s="8" t="s">
        <v>81</v>
      </c>
      <c r="B42" s="8" t="s">
        <v>83</v>
      </c>
      <c r="C42" s="9"/>
      <c r="D42" s="11">
        <v>3538.0</v>
      </c>
      <c r="E42" s="11">
        <v>3000.0</v>
      </c>
      <c r="F42" s="9" t="s">
        <v>18</v>
      </c>
      <c r="G42" s="9" t="s">
        <v>37</v>
      </c>
      <c r="H42" s="10">
        <v>311.06</v>
      </c>
      <c r="I42" s="12">
        <f t="shared" si="1"/>
        <v>120</v>
      </c>
      <c r="J42" s="11">
        <v>30.0</v>
      </c>
      <c r="K42" s="13">
        <f t="shared" si="2"/>
        <v>106.94</v>
      </c>
      <c r="L42" s="14">
        <f t="shared" si="3"/>
        <v>0.03022611645</v>
      </c>
      <c r="M42" s="14">
        <f t="shared" si="4"/>
        <v>0.03564666667</v>
      </c>
      <c r="N42" s="32"/>
      <c r="O42" s="18"/>
      <c r="Q42" s="12">
        <f t="shared" si="5"/>
        <v>176.9</v>
      </c>
      <c r="R42" s="16"/>
    </row>
    <row r="43">
      <c r="A43" s="8" t="s">
        <v>81</v>
      </c>
      <c r="B43" s="8" t="s">
        <v>84</v>
      </c>
      <c r="C43" s="9" t="s">
        <v>85</v>
      </c>
      <c r="D43" s="11">
        <v>6000.0</v>
      </c>
      <c r="E43" s="11">
        <v>5035.2</v>
      </c>
      <c r="F43" s="9" t="s">
        <v>18</v>
      </c>
      <c r="G43" s="9" t="s">
        <v>86</v>
      </c>
      <c r="H43" s="10">
        <v>492.0</v>
      </c>
      <c r="I43" s="12">
        <f t="shared" si="1"/>
        <v>201.408</v>
      </c>
      <c r="J43" s="11"/>
      <c r="K43" s="13">
        <f t="shared" si="2"/>
        <v>271.392</v>
      </c>
      <c r="L43" s="14">
        <f t="shared" si="3"/>
        <v>0.045232</v>
      </c>
      <c r="M43" s="14">
        <f t="shared" si="4"/>
        <v>0.05389895138</v>
      </c>
      <c r="N43" s="32"/>
      <c r="O43" s="18"/>
      <c r="Q43" s="12">
        <f t="shared" si="5"/>
        <v>300</v>
      </c>
      <c r="R43" s="31">
        <f>SUM(Q39:Q43)</f>
        <v>3091.7</v>
      </c>
    </row>
    <row r="44">
      <c r="A44" s="8" t="s">
        <v>81</v>
      </c>
      <c r="B44" s="8" t="s">
        <v>84</v>
      </c>
      <c r="C44" s="9" t="s">
        <v>85</v>
      </c>
      <c r="D44" s="11">
        <v>4000.0</v>
      </c>
      <c r="E44" s="11">
        <v>3356.8</v>
      </c>
      <c r="F44" s="9" t="s">
        <v>18</v>
      </c>
      <c r="G44" s="9" t="s">
        <v>86</v>
      </c>
      <c r="H44" s="10">
        <v>328.0</v>
      </c>
      <c r="I44" s="12">
        <f t="shared" si="1"/>
        <v>134.272</v>
      </c>
      <c r="J44" s="11">
        <v>100.0</v>
      </c>
      <c r="K44" s="13">
        <f t="shared" si="2"/>
        <v>180.928</v>
      </c>
      <c r="L44" s="14">
        <f t="shared" si="3"/>
        <v>0.045232</v>
      </c>
      <c r="M44" s="14">
        <f t="shared" si="4"/>
        <v>0.05389895138</v>
      </c>
      <c r="N44" s="32"/>
      <c r="O44" s="18"/>
      <c r="Q44" s="12">
        <f t="shared" si="5"/>
        <v>200</v>
      </c>
      <c r="R44" s="27"/>
    </row>
    <row r="45">
      <c r="A45" s="8" t="s">
        <v>81</v>
      </c>
      <c r="B45" s="8" t="s">
        <v>84</v>
      </c>
      <c r="C45" s="9" t="s">
        <v>85</v>
      </c>
      <c r="D45" s="11">
        <v>1708.01</v>
      </c>
      <c r="E45" s="11">
        <v>1433.36</v>
      </c>
      <c r="F45" s="9" t="s">
        <v>18</v>
      </c>
      <c r="G45" s="9" t="s">
        <v>86</v>
      </c>
      <c r="H45" s="10">
        <v>140.05</v>
      </c>
      <c r="I45" s="12">
        <f t="shared" si="1"/>
        <v>57.3344</v>
      </c>
      <c r="J45" s="11"/>
      <c r="K45" s="13">
        <f t="shared" si="2"/>
        <v>77.2656</v>
      </c>
      <c r="L45" s="14">
        <f t="shared" si="3"/>
        <v>0.04523720587</v>
      </c>
      <c r="M45" s="14">
        <f t="shared" si="4"/>
        <v>0.05390522967</v>
      </c>
      <c r="N45" s="32"/>
      <c r="O45" s="18"/>
      <c r="Q45" s="12">
        <f t="shared" si="5"/>
        <v>85.4005</v>
      </c>
      <c r="R45" s="27"/>
    </row>
    <row r="46">
      <c r="A46" s="8" t="s">
        <v>81</v>
      </c>
      <c r="B46" s="8" t="s">
        <v>87</v>
      </c>
      <c r="C46" s="9"/>
      <c r="D46" s="11">
        <v>5774.0</v>
      </c>
      <c r="E46" s="11">
        <v>5000.0</v>
      </c>
      <c r="F46" s="9" t="s">
        <v>18</v>
      </c>
      <c r="G46" s="9" t="s">
        <v>46</v>
      </c>
      <c r="H46" s="10">
        <v>449.79</v>
      </c>
      <c r="I46" s="12">
        <f t="shared" si="1"/>
        <v>200</v>
      </c>
      <c r="J46" s="11">
        <v>50.0</v>
      </c>
      <c r="K46" s="13">
        <f t="shared" si="2"/>
        <v>124.21</v>
      </c>
      <c r="L46" s="14">
        <f t="shared" si="3"/>
        <v>0.02151195012</v>
      </c>
      <c r="M46" s="14">
        <f t="shared" si="4"/>
        <v>0.024842</v>
      </c>
      <c r="N46" s="32"/>
      <c r="O46" s="18"/>
      <c r="Q46" s="12">
        <f t="shared" si="5"/>
        <v>288.7</v>
      </c>
      <c r="R46" s="16"/>
    </row>
    <row r="47">
      <c r="A47" s="8" t="s">
        <v>81</v>
      </c>
      <c r="B47" s="8" t="s">
        <v>88</v>
      </c>
      <c r="C47" s="9" t="s">
        <v>89</v>
      </c>
      <c r="D47" s="11">
        <v>4718.4</v>
      </c>
      <c r="E47" s="11">
        <v>4000.0</v>
      </c>
      <c r="F47" s="9" t="s">
        <v>18</v>
      </c>
      <c r="G47" s="9" t="s">
        <v>37</v>
      </c>
      <c r="H47" s="10">
        <v>414.75</v>
      </c>
      <c r="I47" s="12">
        <f t="shared" si="1"/>
        <v>160</v>
      </c>
      <c r="J47" s="11">
        <v>40.0</v>
      </c>
      <c r="K47" s="13">
        <f t="shared" si="2"/>
        <v>143.65</v>
      </c>
      <c r="L47" s="14">
        <f t="shared" si="3"/>
        <v>0.03044464225</v>
      </c>
      <c r="M47" s="14">
        <f t="shared" si="4"/>
        <v>0.0359125</v>
      </c>
      <c r="N47" s="32"/>
      <c r="O47" s="18"/>
      <c r="Q47" s="12">
        <f t="shared" si="5"/>
        <v>235.92</v>
      </c>
      <c r="R47" s="31">
        <f>SUM(Q46:Q47)</f>
        <v>524.62</v>
      </c>
    </row>
    <row r="48">
      <c r="A48" s="8" t="s">
        <v>81</v>
      </c>
      <c r="B48" s="8" t="s">
        <v>90</v>
      </c>
      <c r="C48" s="9" t="s">
        <v>91</v>
      </c>
      <c r="D48" s="11">
        <v>11998.0</v>
      </c>
      <c r="E48" s="11">
        <v>10000.0</v>
      </c>
      <c r="F48" s="9" t="s">
        <v>18</v>
      </c>
      <c r="G48" s="9" t="s">
        <v>27</v>
      </c>
      <c r="H48" s="10">
        <v>1197.4</v>
      </c>
      <c r="I48" s="12">
        <f t="shared" si="1"/>
        <v>400</v>
      </c>
      <c r="J48" s="11">
        <v>40.0</v>
      </c>
      <c r="K48" s="13">
        <f t="shared" si="2"/>
        <v>400.6</v>
      </c>
      <c r="L48" s="14">
        <f t="shared" si="3"/>
        <v>0.03338889815</v>
      </c>
      <c r="M48" s="14">
        <f t="shared" si="4"/>
        <v>0.04006</v>
      </c>
      <c r="N48" s="32"/>
      <c r="O48" s="18"/>
      <c r="Q48" s="12">
        <f t="shared" si="5"/>
        <v>599.9</v>
      </c>
      <c r="R48" s="27"/>
    </row>
    <row r="49">
      <c r="A49" s="8" t="s">
        <v>92</v>
      </c>
      <c r="B49" s="8" t="s">
        <v>93</v>
      </c>
      <c r="C49" s="9"/>
      <c r="D49" s="11">
        <v>7000.0</v>
      </c>
      <c r="E49" s="11">
        <v>6287.0</v>
      </c>
      <c r="F49" s="9" t="s">
        <v>18</v>
      </c>
      <c r="G49" s="9" t="s">
        <v>94</v>
      </c>
      <c r="H49" s="10">
        <v>277.9</v>
      </c>
      <c r="I49" s="12">
        <f t="shared" si="1"/>
        <v>251.48</v>
      </c>
      <c r="J49" s="11">
        <v>200.0</v>
      </c>
      <c r="K49" s="13">
        <f t="shared" si="2"/>
        <v>183.62</v>
      </c>
      <c r="L49" s="14">
        <f t="shared" si="3"/>
        <v>0.02623142857</v>
      </c>
      <c r="M49" s="14">
        <f t="shared" si="4"/>
        <v>0.02920629871</v>
      </c>
      <c r="N49" s="32"/>
      <c r="O49" s="18"/>
      <c r="Q49" s="12">
        <f t="shared" si="5"/>
        <v>350</v>
      </c>
      <c r="R49" s="16"/>
    </row>
    <row r="50">
      <c r="A50" s="8" t="s">
        <v>92</v>
      </c>
      <c r="B50" s="8" t="s">
        <v>95</v>
      </c>
      <c r="C50" s="9" t="s">
        <v>96</v>
      </c>
      <c r="D50" s="11">
        <v>6500.0</v>
      </c>
      <c r="E50" s="11">
        <v>5511.0</v>
      </c>
      <c r="F50" s="9" t="s">
        <v>18</v>
      </c>
      <c r="G50" s="9" t="s">
        <v>37</v>
      </c>
      <c r="H50" s="10">
        <v>571.35</v>
      </c>
      <c r="I50" s="12">
        <f t="shared" si="1"/>
        <v>220.44</v>
      </c>
      <c r="J50" s="11">
        <v>50.0</v>
      </c>
      <c r="K50" s="13">
        <f t="shared" si="2"/>
        <v>197.21</v>
      </c>
      <c r="L50" s="14">
        <f t="shared" si="3"/>
        <v>0.03034</v>
      </c>
      <c r="M50" s="14">
        <f t="shared" si="4"/>
        <v>0.03578479405</v>
      </c>
      <c r="N50" s="32"/>
      <c r="O50" s="18"/>
      <c r="Q50" s="12">
        <f t="shared" si="5"/>
        <v>325</v>
      </c>
      <c r="R50" s="19">
        <f>SUM(Q49:Q50)</f>
        <v>675</v>
      </c>
    </row>
    <row r="51">
      <c r="A51" s="8" t="s">
        <v>92</v>
      </c>
      <c r="B51" s="8" t="s">
        <v>97</v>
      </c>
      <c r="C51" s="11"/>
      <c r="D51" s="11">
        <v>16660.0</v>
      </c>
      <c r="E51" s="11">
        <v>14000.0</v>
      </c>
      <c r="F51" s="9" t="s">
        <v>18</v>
      </c>
      <c r="G51" s="9" t="s">
        <v>27</v>
      </c>
      <c r="H51" s="10">
        <v>1662.67</v>
      </c>
      <c r="I51" s="12">
        <f t="shared" si="1"/>
        <v>560</v>
      </c>
      <c r="J51" s="12"/>
      <c r="K51" s="13">
        <f t="shared" si="2"/>
        <v>437.33</v>
      </c>
      <c r="L51" s="14">
        <f t="shared" si="3"/>
        <v>0.02625030012</v>
      </c>
      <c r="M51" s="14">
        <f t="shared" si="4"/>
        <v>0.03123785714</v>
      </c>
      <c r="N51" s="32"/>
      <c r="O51" s="18"/>
      <c r="Q51" s="12">
        <f t="shared" si="5"/>
        <v>833</v>
      </c>
      <c r="R51" s="16"/>
    </row>
    <row r="52">
      <c r="A52" s="8" t="s">
        <v>92</v>
      </c>
      <c r="B52" s="8" t="s">
        <v>97</v>
      </c>
      <c r="C52" s="9"/>
      <c r="D52" s="11">
        <v>2976.0</v>
      </c>
      <c r="E52" s="11">
        <v>2500.0</v>
      </c>
      <c r="F52" s="9" t="s">
        <v>18</v>
      </c>
      <c r="G52" s="9" t="s">
        <v>27</v>
      </c>
      <c r="H52" s="10">
        <v>297.0</v>
      </c>
      <c r="I52" s="12">
        <f t="shared" si="1"/>
        <v>100</v>
      </c>
      <c r="J52" s="12"/>
      <c r="K52" s="13">
        <f t="shared" si="2"/>
        <v>79</v>
      </c>
      <c r="L52" s="14">
        <f t="shared" si="3"/>
        <v>0.02654569892</v>
      </c>
      <c r="M52" s="14">
        <f t="shared" si="4"/>
        <v>0.0316</v>
      </c>
      <c r="N52" s="32"/>
      <c r="O52" s="18"/>
      <c r="Q52" s="12">
        <f t="shared" si="5"/>
        <v>148.8</v>
      </c>
      <c r="R52" s="16"/>
    </row>
    <row r="53">
      <c r="A53" s="8" t="s">
        <v>92</v>
      </c>
      <c r="B53" s="8" t="s">
        <v>98</v>
      </c>
      <c r="C53" s="35"/>
      <c r="D53" s="11">
        <v>1179.6</v>
      </c>
      <c r="E53" s="11">
        <v>979.64</v>
      </c>
      <c r="F53" s="9" t="s">
        <v>18</v>
      </c>
      <c r="G53" s="9" t="s">
        <v>37</v>
      </c>
      <c r="H53" s="10">
        <v>103.68</v>
      </c>
      <c r="I53" s="12">
        <f t="shared" si="1"/>
        <v>39.1856</v>
      </c>
      <c r="J53" s="11"/>
      <c r="K53" s="13">
        <f t="shared" si="2"/>
        <v>57.0944</v>
      </c>
      <c r="L53" s="14">
        <f t="shared" si="3"/>
        <v>0.04840149203</v>
      </c>
      <c r="M53" s="14">
        <f t="shared" si="4"/>
        <v>0.05828100118</v>
      </c>
      <c r="N53" s="32"/>
      <c r="O53" s="18"/>
      <c r="Q53" s="12">
        <f t="shared" si="5"/>
        <v>58.98</v>
      </c>
      <c r="R53" s="16"/>
    </row>
    <row r="54">
      <c r="A54" s="8" t="s">
        <v>92</v>
      </c>
      <c r="B54" s="8" t="s">
        <v>98</v>
      </c>
      <c r="C54" s="35"/>
      <c r="D54" s="11">
        <v>3538.8</v>
      </c>
      <c r="E54" s="11">
        <v>2938.62</v>
      </c>
      <c r="F54" s="9" t="s">
        <v>18</v>
      </c>
      <c r="G54" s="9" t="s">
        <v>37</v>
      </c>
      <c r="H54" s="10">
        <v>311.06</v>
      </c>
      <c r="I54" s="12">
        <f t="shared" si="1"/>
        <v>117.5448</v>
      </c>
      <c r="J54" s="11">
        <v>40.0</v>
      </c>
      <c r="K54" s="13">
        <f t="shared" si="2"/>
        <v>171.5752</v>
      </c>
      <c r="L54" s="14">
        <f t="shared" si="3"/>
        <v>0.04848400588</v>
      </c>
      <c r="M54" s="14">
        <f t="shared" si="4"/>
        <v>0.05838631739</v>
      </c>
      <c r="N54" s="32"/>
      <c r="O54" s="18"/>
      <c r="Q54" s="12">
        <f t="shared" si="5"/>
        <v>176.94</v>
      </c>
      <c r="R54" s="16"/>
    </row>
    <row r="55">
      <c r="A55" s="8" t="s">
        <v>92</v>
      </c>
      <c r="B55" s="8" t="s">
        <v>24</v>
      </c>
      <c r="C55" s="9"/>
      <c r="D55" s="11">
        <v>1720.0</v>
      </c>
      <c r="E55" s="11">
        <v>1500.0</v>
      </c>
      <c r="F55" s="33" t="s">
        <v>18</v>
      </c>
      <c r="G55" s="9" t="s">
        <v>19</v>
      </c>
      <c r="H55" s="10">
        <v>111.63</v>
      </c>
      <c r="I55" s="12">
        <f t="shared" si="1"/>
        <v>60</v>
      </c>
      <c r="J55" s="12"/>
      <c r="K55" s="13">
        <f t="shared" si="2"/>
        <v>48.37</v>
      </c>
      <c r="L55" s="14">
        <f t="shared" si="3"/>
        <v>0.02812209302</v>
      </c>
      <c r="M55" s="14">
        <f t="shared" si="4"/>
        <v>0.03224666667</v>
      </c>
      <c r="N55" s="32"/>
      <c r="O55" s="18"/>
      <c r="Q55" s="12">
        <f t="shared" si="5"/>
        <v>86</v>
      </c>
      <c r="R55" s="16"/>
    </row>
    <row r="56">
      <c r="A56" s="8" t="s">
        <v>99</v>
      </c>
      <c r="B56" s="8" t="s">
        <v>100</v>
      </c>
      <c r="C56" s="9"/>
      <c r="D56" s="11">
        <v>4128.6</v>
      </c>
      <c r="E56" s="11">
        <v>3500.0</v>
      </c>
      <c r="F56" s="9" t="s">
        <v>18</v>
      </c>
      <c r="G56" s="9" t="s">
        <v>37</v>
      </c>
      <c r="H56" s="10">
        <v>362.9</v>
      </c>
      <c r="I56" s="12">
        <f t="shared" si="1"/>
        <v>140</v>
      </c>
      <c r="J56" s="11">
        <v>35.0</v>
      </c>
      <c r="K56" s="13">
        <f t="shared" si="2"/>
        <v>125.7</v>
      </c>
      <c r="L56" s="14">
        <f t="shared" si="3"/>
        <v>0.03044615608</v>
      </c>
      <c r="M56" s="14">
        <f t="shared" si="4"/>
        <v>0.03591428571</v>
      </c>
      <c r="N56" s="32"/>
      <c r="O56" s="18"/>
      <c r="Q56" s="12">
        <f t="shared" si="5"/>
        <v>206.43</v>
      </c>
      <c r="R56" s="16"/>
    </row>
    <row r="57">
      <c r="A57" s="8" t="s">
        <v>99</v>
      </c>
      <c r="B57" s="8" t="s">
        <v>65</v>
      </c>
      <c r="C57" s="9" t="s">
        <v>66</v>
      </c>
      <c r="D57" s="11">
        <v>4128.6</v>
      </c>
      <c r="E57" s="11">
        <v>3500.0</v>
      </c>
      <c r="F57" s="9" t="s">
        <v>18</v>
      </c>
      <c r="G57" s="9" t="s">
        <v>37</v>
      </c>
      <c r="H57" s="10">
        <v>362.9</v>
      </c>
      <c r="I57" s="12">
        <f t="shared" si="1"/>
        <v>140</v>
      </c>
      <c r="J57" s="11">
        <v>35.0</v>
      </c>
      <c r="K57" s="13">
        <f t="shared" si="2"/>
        <v>125.7</v>
      </c>
      <c r="L57" s="14">
        <f t="shared" si="3"/>
        <v>0.03044615608</v>
      </c>
      <c r="M57" s="14">
        <f t="shared" si="4"/>
        <v>0.03591428571</v>
      </c>
      <c r="N57" s="32"/>
      <c r="O57" s="18"/>
      <c r="Q57" s="12">
        <f t="shared" si="5"/>
        <v>206.43</v>
      </c>
      <c r="R57" s="19">
        <f>SUM(Q51:Q57)</f>
        <v>1716.58</v>
      </c>
    </row>
    <row r="58">
      <c r="A58" s="8" t="s">
        <v>99</v>
      </c>
      <c r="B58" s="8" t="s">
        <v>101</v>
      </c>
      <c r="C58" s="9"/>
      <c r="D58" s="11">
        <v>1146.4</v>
      </c>
      <c r="E58" s="11">
        <v>1000.0</v>
      </c>
      <c r="F58" s="9" t="s">
        <v>18</v>
      </c>
      <c r="G58" s="9" t="s">
        <v>19</v>
      </c>
      <c r="H58" s="11">
        <v>74.4</v>
      </c>
      <c r="I58" s="12">
        <f t="shared" si="1"/>
        <v>40</v>
      </c>
      <c r="J58" s="11">
        <v>10.0</v>
      </c>
      <c r="K58" s="13">
        <f t="shared" si="2"/>
        <v>32</v>
      </c>
      <c r="L58" s="14">
        <f t="shared" si="3"/>
        <v>0.02791346825</v>
      </c>
      <c r="M58" s="14">
        <f t="shared" si="4"/>
        <v>0.032</v>
      </c>
      <c r="N58" s="32"/>
      <c r="O58" s="18"/>
      <c r="Q58" s="12">
        <f t="shared" si="5"/>
        <v>57.32</v>
      </c>
      <c r="R58" s="16"/>
    </row>
    <row r="59">
      <c r="A59" s="8" t="s">
        <v>99</v>
      </c>
      <c r="B59" s="8" t="s">
        <v>68</v>
      </c>
      <c r="C59" s="9"/>
      <c r="D59" s="11">
        <v>6000.0</v>
      </c>
      <c r="E59" s="11">
        <v>5310.0</v>
      </c>
      <c r="F59" s="9" t="s">
        <v>18</v>
      </c>
      <c r="G59" s="9" t="s">
        <v>19</v>
      </c>
      <c r="H59" s="11">
        <v>401.4</v>
      </c>
      <c r="I59" s="12">
        <f t="shared" si="1"/>
        <v>212.4</v>
      </c>
      <c r="J59" s="12"/>
      <c r="K59" s="13">
        <f t="shared" si="2"/>
        <v>76.2</v>
      </c>
      <c r="L59" s="14">
        <f t="shared" si="3"/>
        <v>0.0127</v>
      </c>
      <c r="M59" s="14">
        <f t="shared" si="4"/>
        <v>0.01435028249</v>
      </c>
      <c r="N59" s="32"/>
      <c r="O59" s="18"/>
      <c r="Q59" s="12">
        <f t="shared" si="5"/>
        <v>300</v>
      </c>
      <c r="R59" s="16"/>
    </row>
    <row r="60">
      <c r="A60" s="8" t="s">
        <v>99</v>
      </c>
      <c r="B60" s="8" t="s">
        <v>102</v>
      </c>
      <c r="C60" s="9"/>
      <c r="D60" s="10">
        <v>10000.0</v>
      </c>
      <c r="E60" s="10">
        <v>8000.0</v>
      </c>
      <c r="F60" s="9" t="s">
        <v>18</v>
      </c>
      <c r="G60" s="9" t="s">
        <v>22</v>
      </c>
      <c r="H60" s="10">
        <f>496.17+844.83</f>
        <v>1341</v>
      </c>
      <c r="I60" s="12">
        <f t="shared" si="1"/>
        <v>320</v>
      </c>
      <c r="J60" s="12"/>
      <c r="K60" s="13">
        <f t="shared" si="2"/>
        <v>339</v>
      </c>
      <c r="L60" s="14">
        <f t="shared" si="3"/>
        <v>0.0339</v>
      </c>
      <c r="M60" s="14">
        <f t="shared" si="4"/>
        <v>0.042375</v>
      </c>
      <c r="N60" s="32"/>
      <c r="O60" s="28"/>
      <c r="Q60" s="12">
        <f t="shared" si="5"/>
        <v>500</v>
      </c>
      <c r="R60" s="16"/>
    </row>
    <row r="61">
      <c r="A61" s="8" t="s">
        <v>99</v>
      </c>
      <c r="B61" s="8" t="s">
        <v>103</v>
      </c>
      <c r="C61" s="35"/>
      <c r="D61" s="11">
        <v>1139.4</v>
      </c>
      <c r="E61" s="11">
        <v>1000.0</v>
      </c>
      <c r="F61" s="9" t="s">
        <v>18</v>
      </c>
      <c r="G61" s="9" t="s">
        <v>19</v>
      </c>
      <c r="H61" s="11">
        <v>73.95</v>
      </c>
      <c r="I61" s="12">
        <f t="shared" si="1"/>
        <v>40</v>
      </c>
      <c r="J61" s="11"/>
      <c r="K61" s="13">
        <f t="shared" si="2"/>
        <v>25.45</v>
      </c>
      <c r="L61" s="14">
        <f t="shared" si="3"/>
        <v>0.02233631736</v>
      </c>
      <c r="M61" s="14">
        <f t="shared" si="4"/>
        <v>0.02545</v>
      </c>
      <c r="N61" s="32"/>
      <c r="O61" s="12"/>
      <c r="Q61" s="12">
        <f t="shared" si="5"/>
        <v>56.97</v>
      </c>
      <c r="R61" s="16"/>
    </row>
    <row r="62">
      <c r="A62" s="8" t="s">
        <v>99</v>
      </c>
      <c r="B62" s="8" t="s">
        <v>104</v>
      </c>
      <c r="C62" s="35"/>
      <c r="D62" s="11">
        <v>11500.0</v>
      </c>
      <c r="E62" s="11">
        <v>9900.0</v>
      </c>
      <c r="F62" s="9" t="s">
        <v>18</v>
      </c>
      <c r="G62" s="9" t="s">
        <v>37</v>
      </c>
      <c r="H62" s="11">
        <v>1010.85</v>
      </c>
      <c r="I62" s="12">
        <f t="shared" si="1"/>
        <v>396</v>
      </c>
      <c r="J62" s="12"/>
      <c r="K62" s="13">
        <f t="shared" si="2"/>
        <v>193.15</v>
      </c>
      <c r="L62" s="14">
        <f t="shared" si="3"/>
        <v>0.01679565217</v>
      </c>
      <c r="M62" s="14">
        <f t="shared" si="4"/>
        <v>0.01951010101</v>
      </c>
      <c r="N62" s="32"/>
      <c r="O62" s="12"/>
      <c r="Q62" s="12">
        <f t="shared" si="5"/>
        <v>575</v>
      </c>
      <c r="R62" s="16"/>
    </row>
    <row r="63">
      <c r="A63" s="8" t="s">
        <v>105</v>
      </c>
      <c r="B63" s="8" t="s">
        <v>93</v>
      </c>
      <c r="C63" s="35"/>
      <c r="D63" s="11">
        <v>3444.9</v>
      </c>
      <c r="E63" s="11">
        <v>3000.0</v>
      </c>
      <c r="F63" s="9" t="s">
        <v>18</v>
      </c>
      <c r="G63" s="9" t="s">
        <v>37</v>
      </c>
      <c r="H63" s="11">
        <v>132.79</v>
      </c>
      <c r="I63" s="12">
        <f t="shared" si="1"/>
        <v>120</v>
      </c>
      <c r="J63" s="11">
        <v>100.0</v>
      </c>
      <c r="K63" s="13">
        <f t="shared" si="2"/>
        <v>192.11</v>
      </c>
      <c r="L63" s="14">
        <f t="shared" si="3"/>
        <v>0.0557664954</v>
      </c>
      <c r="M63" s="14">
        <f t="shared" si="4"/>
        <v>0.06403666667</v>
      </c>
      <c r="N63" s="32"/>
      <c r="O63" s="12"/>
      <c r="Q63" s="12">
        <f t="shared" si="5"/>
        <v>172.245</v>
      </c>
      <c r="R63" s="16"/>
    </row>
    <row r="64">
      <c r="A64" s="8" t="s">
        <v>105</v>
      </c>
      <c r="B64" s="8" t="s">
        <v>106</v>
      </c>
      <c r="C64" s="9" t="s">
        <v>107</v>
      </c>
      <c r="D64" s="11">
        <v>1800.0</v>
      </c>
      <c r="E64" s="11">
        <v>1494.72</v>
      </c>
      <c r="F64" s="9" t="s">
        <v>18</v>
      </c>
      <c r="G64" s="9" t="s">
        <v>37</v>
      </c>
      <c r="H64" s="11">
        <v>158.22</v>
      </c>
      <c r="I64" s="12">
        <f t="shared" si="1"/>
        <v>59.7888</v>
      </c>
      <c r="J64" s="11">
        <v>35.0</v>
      </c>
      <c r="K64" s="13">
        <f t="shared" si="2"/>
        <v>87.2712</v>
      </c>
      <c r="L64" s="14">
        <f t="shared" si="3"/>
        <v>0.048484</v>
      </c>
      <c r="M64" s="14">
        <f t="shared" si="4"/>
        <v>0.05838631985</v>
      </c>
      <c r="N64" s="32"/>
      <c r="O64" s="12"/>
      <c r="Q64" s="12">
        <f t="shared" si="5"/>
        <v>90</v>
      </c>
      <c r="R64" s="19">
        <f>SUM(Q58:Q64)</f>
        <v>1751.535</v>
      </c>
    </row>
    <row r="65">
      <c r="A65" s="8" t="s">
        <v>105</v>
      </c>
      <c r="B65" s="8" t="s">
        <v>106</v>
      </c>
      <c r="C65" s="9" t="s">
        <v>107</v>
      </c>
      <c r="D65" s="11">
        <v>2700.0</v>
      </c>
      <c r="E65" s="11">
        <v>2242.08</v>
      </c>
      <c r="F65" s="9" t="s">
        <v>18</v>
      </c>
      <c r="G65" s="9" t="s">
        <v>37</v>
      </c>
      <c r="H65" s="11">
        <v>237.33</v>
      </c>
      <c r="I65" s="12">
        <f t="shared" si="1"/>
        <v>89.6832</v>
      </c>
      <c r="J65" s="11"/>
      <c r="K65" s="13">
        <f t="shared" si="2"/>
        <v>130.9068</v>
      </c>
      <c r="L65" s="14">
        <f t="shared" si="3"/>
        <v>0.048484</v>
      </c>
      <c r="M65" s="14">
        <f t="shared" si="4"/>
        <v>0.05838631985</v>
      </c>
      <c r="N65" s="32"/>
      <c r="O65" s="12"/>
      <c r="Q65" s="12">
        <f t="shared" si="5"/>
        <v>135</v>
      </c>
    </row>
    <row r="66">
      <c r="A66" s="8" t="s">
        <v>105</v>
      </c>
      <c r="B66" s="8" t="s">
        <v>108</v>
      </c>
      <c r="C66" s="9" t="s">
        <v>109</v>
      </c>
      <c r="D66" s="11">
        <v>3508.8</v>
      </c>
      <c r="E66" s="11">
        <v>3000.0</v>
      </c>
      <c r="F66" s="9" t="s">
        <v>18</v>
      </c>
      <c r="G66" s="9" t="s">
        <v>37</v>
      </c>
      <c r="H66" s="11">
        <v>308.43</v>
      </c>
      <c r="I66" s="12">
        <f t="shared" si="1"/>
        <v>120</v>
      </c>
      <c r="J66" s="11"/>
      <c r="K66" s="13">
        <f t="shared" si="2"/>
        <v>80.37</v>
      </c>
      <c r="L66" s="14">
        <f t="shared" si="3"/>
        <v>0.02290526676</v>
      </c>
      <c r="M66" s="14">
        <f t="shared" si="4"/>
        <v>0.02679</v>
      </c>
      <c r="N66" s="32"/>
      <c r="O66" s="12"/>
      <c r="Q66" s="12">
        <f t="shared" si="5"/>
        <v>175.44</v>
      </c>
    </row>
    <row r="67">
      <c r="A67" s="8" t="s">
        <v>105</v>
      </c>
      <c r="B67" s="8" t="s">
        <v>110</v>
      </c>
      <c r="C67" s="9" t="s">
        <v>111</v>
      </c>
      <c r="D67" s="11">
        <v>2560.0</v>
      </c>
      <c r="E67" s="11">
        <v>2200.0</v>
      </c>
      <c r="F67" s="9" t="s">
        <v>18</v>
      </c>
      <c r="G67" s="9" t="s">
        <v>19</v>
      </c>
      <c r="H67" s="11">
        <v>166.15</v>
      </c>
      <c r="I67" s="12">
        <f t="shared" si="1"/>
        <v>88</v>
      </c>
      <c r="J67" s="11">
        <v>55.0</v>
      </c>
      <c r="K67" s="13">
        <f t="shared" si="2"/>
        <v>105.85</v>
      </c>
      <c r="L67" s="14">
        <f t="shared" si="3"/>
        <v>0.04134765625</v>
      </c>
      <c r="M67" s="14">
        <f t="shared" si="4"/>
        <v>0.04811363636</v>
      </c>
      <c r="N67" s="32"/>
      <c r="O67" s="12"/>
      <c r="Q67" s="12">
        <f t="shared" si="5"/>
        <v>128</v>
      </c>
    </row>
    <row r="68">
      <c r="A68" s="8" t="s">
        <v>105</v>
      </c>
      <c r="B68" s="8" t="s">
        <v>112</v>
      </c>
      <c r="C68" s="9" t="s">
        <v>111</v>
      </c>
      <c r="D68" s="11">
        <v>2207.0</v>
      </c>
      <c r="E68" s="11">
        <v>1944.0</v>
      </c>
      <c r="F68" s="9" t="s">
        <v>18</v>
      </c>
      <c r="G68" s="9" t="s">
        <v>19</v>
      </c>
      <c r="H68" s="11">
        <v>143.23</v>
      </c>
      <c r="I68" s="12">
        <f t="shared" si="1"/>
        <v>77.76</v>
      </c>
      <c r="J68" s="12"/>
      <c r="K68" s="13">
        <f t="shared" si="2"/>
        <v>42.01</v>
      </c>
      <c r="L68" s="14">
        <f t="shared" si="3"/>
        <v>0.01903488899</v>
      </c>
      <c r="M68" s="14">
        <f t="shared" si="4"/>
        <v>0.0216100823</v>
      </c>
      <c r="N68" s="32"/>
      <c r="O68" s="12"/>
      <c r="Q68" s="12">
        <f t="shared" si="5"/>
        <v>110.35</v>
      </c>
    </row>
    <row r="69">
      <c r="A69" s="8" t="s">
        <v>105</v>
      </c>
      <c r="B69" s="8" t="s">
        <v>113</v>
      </c>
      <c r="C69" s="9" t="s">
        <v>114</v>
      </c>
      <c r="D69" s="11">
        <v>11880.0</v>
      </c>
      <c r="E69" s="11">
        <v>10000.0</v>
      </c>
      <c r="F69" s="9" t="s">
        <v>18</v>
      </c>
      <c r="G69" s="9" t="s">
        <v>27</v>
      </c>
      <c r="H69" s="11">
        <v>1185.62</v>
      </c>
      <c r="I69" s="12">
        <f t="shared" si="1"/>
        <v>400</v>
      </c>
      <c r="J69" s="12"/>
      <c r="K69" s="13">
        <f t="shared" si="2"/>
        <v>294.38</v>
      </c>
      <c r="L69" s="14">
        <f t="shared" si="3"/>
        <v>0.02477946128</v>
      </c>
      <c r="M69" s="14">
        <f t="shared" si="4"/>
        <v>0.029438</v>
      </c>
      <c r="N69" s="32"/>
      <c r="O69" s="12"/>
      <c r="Q69" s="12">
        <f t="shared" si="5"/>
        <v>594</v>
      </c>
    </row>
    <row r="70">
      <c r="A70" s="8" t="s">
        <v>105</v>
      </c>
      <c r="B70" s="8" t="s">
        <v>115</v>
      </c>
      <c r="C70" s="9" t="s">
        <v>116</v>
      </c>
      <c r="D70" s="11">
        <v>1170.0</v>
      </c>
      <c r="E70" s="11">
        <v>1000.0</v>
      </c>
      <c r="F70" s="9" t="s">
        <v>18</v>
      </c>
      <c r="G70" s="9" t="s">
        <v>19</v>
      </c>
      <c r="H70" s="11">
        <v>78.27</v>
      </c>
      <c r="I70" s="12">
        <f t="shared" si="1"/>
        <v>40</v>
      </c>
      <c r="J70" s="11">
        <v>30.0</v>
      </c>
      <c r="K70" s="13">
        <f t="shared" si="2"/>
        <v>51.73</v>
      </c>
      <c r="L70" s="14">
        <f t="shared" si="3"/>
        <v>0.04421367521</v>
      </c>
      <c r="M70" s="14">
        <f t="shared" si="4"/>
        <v>0.05173</v>
      </c>
      <c r="N70" s="32"/>
      <c r="O70" s="12"/>
      <c r="Q70" s="12">
        <f t="shared" si="5"/>
        <v>58.5</v>
      </c>
    </row>
    <row r="71">
      <c r="A71" s="8" t="s">
        <v>105</v>
      </c>
      <c r="B71" s="8" t="s">
        <v>117</v>
      </c>
      <c r="C71" s="35"/>
      <c r="D71" s="11">
        <v>1616.42</v>
      </c>
      <c r="E71" s="11">
        <v>1410.0</v>
      </c>
      <c r="F71" s="9" t="s">
        <v>18</v>
      </c>
      <c r="G71" s="9" t="s">
        <v>19</v>
      </c>
      <c r="H71" s="11">
        <v>104.9</v>
      </c>
      <c r="I71" s="12">
        <f t="shared" si="1"/>
        <v>56.4</v>
      </c>
      <c r="J71" s="11">
        <v>40.0</v>
      </c>
      <c r="K71" s="13">
        <f t="shared" si="2"/>
        <v>45.12</v>
      </c>
      <c r="L71" s="14">
        <f t="shared" si="3"/>
        <v>0.02791353732</v>
      </c>
      <c r="M71" s="14">
        <f t="shared" si="4"/>
        <v>0.032</v>
      </c>
      <c r="N71" s="32"/>
      <c r="O71" s="12"/>
      <c r="Q71" s="12">
        <f t="shared" si="5"/>
        <v>80.821</v>
      </c>
    </row>
    <row r="72">
      <c r="A72" s="8" t="s">
        <v>105</v>
      </c>
      <c r="B72" s="8" t="s">
        <v>118</v>
      </c>
      <c r="C72" s="9"/>
      <c r="D72" s="11">
        <v>6000.0</v>
      </c>
      <c r="E72" s="11">
        <v>5086.47</v>
      </c>
      <c r="F72" s="9" t="s">
        <v>18</v>
      </c>
      <c r="G72" s="9" t="s">
        <v>37</v>
      </c>
      <c r="H72" s="11">
        <v>527.4</v>
      </c>
      <c r="I72" s="12">
        <f t="shared" si="1"/>
        <v>203.4588</v>
      </c>
      <c r="J72" s="12"/>
      <c r="K72" s="13">
        <f t="shared" si="2"/>
        <v>182.6712</v>
      </c>
      <c r="L72" s="14">
        <f t="shared" si="3"/>
        <v>0.0304452</v>
      </c>
      <c r="M72" s="14">
        <f t="shared" si="4"/>
        <v>0.03591315785</v>
      </c>
      <c r="N72" s="32"/>
      <c r="O72" s="12"/>
      <c r="Q72" s="12">
        <f t="shared" si="5"/>
        <v>300</v>
      </c>
    </row>
    <row r="73">
      <c r="A73" s="8" t="s">
        <v>119</v>
      </c>
      <c r="B73" s="8" t="s">
        <v>120</v>
      </c>
      <c r="C73" s="9"/>
      <c r="D73" s="11">
        <f>1149.9+1724.85</f>
        <v>2874.75</v>
      </c>
      <c r="E73" s="10">
        <v>2500.0</v>
      </c>
      <c r="F73" s="9" t="s">
        <v>18</v>
      </c>
      <c r="G73" s="9" t="s">
        <v>47</v>
      </c>
      <c r="H73" s="11">
        <f>80.26+120.39</f>
        <v>200.65</v>
      </c>
      <c r="I73" s="12">
        <f t="shared" si="1"/>
        <v>100</v>
      </c>
      <c r="J73" s="11">
        <v>25.0</v>
      </c>
      <c r="K73" s="13">
        <f t="shared" si="2"/>
        <v>74.1</v>
      </c>
      <c r="L73" s="14">
        <f t="shared" si="3"/>
        <v>0.02577615445</v>
      </c>
      <c r="M73" s="14">
        <f t="shared" si="4"/>
        <v>0.02964</v>
      </c>
      <c r="N73" s="32"/>
      <c r="O73" s="12"/>
      <c r="Q73" s="12">
        <f t="shared" si="5"/>
        <v>143.7375</v>
      </c>
    </row>
    <row r="74">
      <c r="A74" s="8" t="s">
        <v>119</v>
      </c>
      <c r="B74" s="8" t="s">
        <v>121</v>
      </c>
      <c r="C74" s="9"/>
      <c r="D74" s="11">
        <v>13900.0</v>
      </c>
      <c r="E74" s="11">
        <v>12000.0</v>
      </c>
      <c r="F74" s="9" t="s">
        <v>18</v>
      </c>
      <c r="G74" s="9" t="s">
        <v>37</v>
      </c>
      <c r="H74" s="11">
        <v>1221.81</v>
      </c>
      <c r="I74" s="12">
        <f t="shared" si="1"/>
        <v>480</v>
      </c>
      <c r="J74" s="11"/>
      <c r="K74" s="13">
        <f t="shared" si="2"/>
        <v>198.19</v>
      </c>
      <c r="L74" s="14">
        <f t="shared" si="3"/>
        <v>0.01425827338</v>
      </c>
      <c r="M74" s="14">
        <f t="shared" si="4"/>
        <v>0.01651583333</v>
      </c>
      <c r="N74" s="32"/>
      <c r="O74" s="12"/>
      <c r="Q74" s="12">
        <f t="shared" si="5"/>
        <v>695</v>
      </c>
    </row>
    <row r="75">
      <c r="A75" s="8" t="s">
        <v>119</v>
      </c>
      <c r="B75" s="8" t="s">
        <v>24</v>
      </c>
      <c r="C75" s="9"/>
      <c r="D75" s="11">
        <v>530.0</v>
      </c>
      <c r="E75" s="11">
        <v>467.51</v>
      </c>
      <c r="F75" s="9" t="s">
        <v>18</v>
      </c>
      <c r="G75" s="9" t="s">
        <v>19</v>
      </c>
      <c r="H75" s="11">
        <v>34.4</v>
      </c>
      <c r="I75" s="12">
        <f t="shared" si="1"/>
        <v>18.7004</v>
      </c>
      <c r="J75" s="11"/>
      <c r="K75" s="13">
        <f t="shared" si="2"/>
        <v>9.3896</v>
      </c>
      <c r="L75" s="14">
        <f t="shared" si="3"/>
        <v>0.01771622642</v>
      </c>
      <c r="M75" s="14">
        <f t="shared" si="4"/>
        <v>0.02008427627</v>
      </c>
      <c r="N75" s="32"/>
      <c r="O75" s="12"/>
      <c r="Q75" s="12">
        <f t="shared" si="5"/>
        <v>26.5</v>
      </c>
    </row>
    <row r="76">
      <c r="A76" s="8" t="s">
        <v>119</v>
      </c>
      <c r="B76" s="8" t="s">
        <v>24</v>
      </c>
      <c r="C76" s="9"/>
      <c r="D76" s="11">
        <v>530.0</v>
      </c>
      <c r="E76" s="11">
        <v>467.51</v>
      </c>
      <c r="F76" s="9" t="s">
        <v>18</v>
      </c>
      <c r="G76" s="9" t="s">
        <v>19</v>
      </c>
      <c r="H76" s="11">
        <v>34.4</v>
      </c>
      <c r="I76" s="12">
        <f t="shared" si="1"/>
        <v>18.7004</v>
      </c>
      <c r="J76" s="11"/>
      <c r="K76" s="13">
        <f t="shared" si="2"/>
        <v>9.3896</v>
      </c>
      <c r="L76" s="14">
        <f t="shared" si="3"/>
        <v>0.01771622642</v>
      </c>
      <c r="M76" s="14">
        <f t="shared" si="4"/>
        <v>0.02008427627</v>
      </c>
      <c r="N76" s="32"/>
      <c r="O76" s="12"/>
      <c r="Q76" s="12">
        <f t="shared" si="5"/>
        <v>26.5</v>
      </c>
    </row>
    <row r="77">
      <c r="A77" s="8" t="s">
        <v>122</v>
      </c>
      <c r="B77" s="8" t="s">
        <v>123</v>
      </c>
      <c r="C77" s="9"/>
      <c r="D77" s="11">
        <v>1990.0</v>
      </c>
      <c r="E77" s="11">
        <v>1755.38</v>
      </c>
      <c r="F77" s="9" t="s">
        <v>18</v>
      </c>
      <c r="G77" s="9" t="s">
        <v>19</v>
      </c>
      <c r="H77" s="11">
        <v>129.15</v>
      </c>
      <c r="I77" s="12">
        <f t="shared" si="1"/>
        <v>70.2152</v>
      </c>
      <c r="J77" s="12"/>
      <c r="K77" s="13">
        <f t="shared" si="2"/>
        <v>35.2548</v>
      </c>
      <c r="L77" s="14">
        <f t="shared" si="3"/>
        <v>0.0177159799</v>
      </c>
      <c r="M77" s="14">
        <f t="shared" si="4"/>
        <v>0.02008385649</v>
      </c>
      <c r="N77" s="32"/>
      <c r="O77" s="12"/>
      <c r="Q77" s="12">
        <f t="shared" si="5"/>
        <v>99.5</v>
      </c>
    </row>
    <row r="78">
      <c r="A78" s="8" t="s">
        <v>122</v>
      </c>
      <c r="B78" s="8" t="s">
        <v>124</v>
      </c>
      <c r="C78" s="35"/>
      <c r="D78" s="11">
        <v>1890.0</v>
      </c>
      <c r="E78" s="11">
        <v>1667.17</v>
      </c>
      <c r="F78" s="9" t="s">
        <v>18</v>
      </c>
      <c r="G78" s="9" t="s">
        <v>19</v>
      </c>
      <c r="H78" s="11">
        <v>122.66</v>
      </c>
      <c r="I78" s="12">
        <f t="shared" si="1"/>
        <v>66.6868</v>
      </c>
      <c r="J78" s="12"/>
      <c r="K78" s="13">
        <f t="shared" si="2"/>
        <v>33.4832</v>
      </c>
      <c r="L78" s="14">
        <f t="shared" si="3"/>
        <v>0.01771597884</v>
      </c>
      <c r="M78" s="14">
        <f t="shared" si="4"/>
        <v>0.02008385468</v>
      </c>
      <c r="N78" s="32"/>
      <c r="O78" s="12"/>
      <c r="Q78" s="12">
        <f t="shared" si="5"/>
        <v>94.5</v>
      </c>
    </row>
    <row r="79">
      <c r="A79" s="8" t="s">
        <v>122</v>
      </c>
      <c r="B79" s="8" t="s">
        <v>124</v>
      </c>
      <c r="C79" s="35"/>
      <c r="D79" s="11">
        <v>3054.0</v>
      </c>
      <c r="E79" s="11">
        <v>2800.0</v>
      </c>
      <c r="F79" s="9" t="s">
        <v>18</v>
      </c>
      <c r="G79" s="9" t="s">
        <v>31</v>
      </c>
      <c r="H79" s="11">
        <v>91.01</v>
      </c>
      <c r="I79" s="12">
        <f t="shared" si="1"/>
        <v>112</v>
      </c>
      <c r="J79" s="11">
        <v>50.0</v>
      </c>
      <c r="K79" s="13">
        <f t="shared" si="2"/>
        <v>50.99</v>
      </c>
      <c r="L79" s="14">
        <f t="shared" si="3"/>
        <v>0.01669613621</v>
      </c>
      <c r="M79" s="14">
        <f t="shared" si="4"/>
        <v>0.01821071429</v>
      </c>
      <c r="N79" s="32"/>
      <c r="O79" s="12"/>
      <c r="Q79" s="12">
        <f t="shared" si="5"/>
        <v>152.7</v>
      </c>
    </row>
    <row r="80">
      <c r="A80" s="8" t="s">
        <v>125</v>
      </c>
      <c r="B80" s="8" t="s">
        <v>123</v>
      </c>
      <c r="C80" s="9"/>
      <c r="D80" s="11">
        <v>1965.0</v>
      </c>
      <c r="E80" s="11">
        <v>1733.33</v>
      </c>
      <c r="F80" s="9" t="s">
        <v>18</v>
      </c>
      <c r="G80" s="9" t="s">
        <v>19</v>
      </c>
      <c r="H80" s="11">
        <v>127.53</v>
      </c>
      <c r="I80" s="12">
        <f t="shared" si="1"/>
        <v>69.3332</v>
      </c>
      <c r="J80" s="11">
        <v>160.0</v>
      </c>
      <c r="K80" s="13">
        <f t="shared" si="2"/>
        <v>34.8068</v>
      </c>
      <c r="L80" s="14">
        <f t="shared" si="3"/>
        <v>0.01771338422</v>
      </c>
      <c r="M80" s="14">
        <f t="shared" si="4"/>
        <v>0.02008088477</v>
      </c>
      <c r="N80" s="32"/>
      <c r="O80" s="12"/>
      <c r="Q80" s="12">
        <f t="shared" si="5"/>
        <v>98.25</v>
      </c>
    </row>
    <row r="81">
      <c r="A81" s="8" t="s">
        <v>125</v>
      </c>
      <c r="B81" s="8" t="s">
        <v>124</v>
      </c>
      <c r="C81" s="9"/>
      <c r="D81" s="11">
        <v>1968.0</v>
      </c>
      <c r="E81" s="11">
        <v>1735.97</v>
      </c>
      <c r="F81" s="9" t="s">
        <v>18</v>
      </c>
      <c r="G81" s="9" t="s">
        <v>19</v>
      </c>
      <c r="H81" s="11">
        <v>127.72</v>
      </c>
      <c r="I81" s="12">
        <f t="shared" si="1"/>
        <v>69.4388</v>
      </c>
      <c r="J81" s="12"/>
      <c r="K81" s="13">
        <f t="shared" si="2"/>
        <v>34.8712</v>
      </c>
      <c r="L81" s="14">
        <f t="shared" si="3"/>
        <v>0.01771910569</v>
      </c>
      <c r="M81" s="14">
        <f t="shared" si="4"/>
        <v>0.02008744391</v>
      </c>
      <c r="N81" s="32"/>
      <c r="O81" s="12"/>
      <c r="Q81" s="12">
        <f t="shared" si="5"/>
        <v>98.4</v>
      </c>
    </row>
    <row r="82">
      <c r="A82" s="8" t="s">
        <v>126</v>
      </c>
      <c r="B82" s="8" t="s">
        <v>123</v>
      </c>
      <c r="C82" s="35"/>
      <c r="D82" s="11">
        <v>3920.0</v>
      </c>
      <c r="E82" s="11">
        <v>3400.0</v>
      </c>
      <c r="F82" s="9" t="s">
        <v>18</v>
      </c>
      <c r="G82" s="9" t="s">
        <v>31</v>
      </c>
      <c r="H82" s="11">
        <v>116.82</v>
      </c>
      <c r="I82" s="12">
        <f t="shared" si="1"/>
        <v>136</v>
      </c>
      <c r="J82" s="11">
        <v>260.0</v>
      </c>
      <c r="K82" s="13">
        <f t="shared" si="2"/>
        <v>267.18</v>
      </c>
      <c r="L82" s="14">
        <f t="shared" si="3"/>
        <v>0.06815816327</v>
      </c>
      <c r="M82" s="14">
        <f t="shared" si="4"/>
        <v>0.07858235294</v>
      </c>
      <c r="N82" s="32"/>
      <c r="O82" s="12"/>
      <c r="Q82" s="12">
        <f t="shared" si="5"/>
        <v>196</v>
      </c>
    </row>
    <row r="83">
      <c r="A83" s="8" t="s">
        <v>127</v>
      </c>
      <c r="B83" s="8" t="s">
        <v>128</v>
      </c>
      <c r="C83" s="9" t="s">
        <v>129</v>
      </c>
      <c r="D83" s="11">
        <v>4676.0</v>
      </c>
      <c r="E83" s="11">
        <v>4000.0</v>
      </c>
      <c r="F83" s="9" t="s">
        <v>18</v>
      </c>
      <c r="G83" s="9" t="s">
        <v>37</v>
      </c>
      <c r="H83" s="11">
        <v>411.02</v>
      </c>
      <c r="I83" s="12">
        <f t="shared" si="1"/>
        <v>160</v>
      </c>
      <c r="J83" s="11"/>
      <c r="K83" s="13">
        <f t="shared" si="2"/>
        <v>104.98</v>
      </c>
      <c r="L83" s="14">
        <f t="shared" si="3"/>
        <v>0.02245081266</v>
      </c>
      <c r="M83" s="14">
        <f t="shared" si="4"/>
        <v>0.026245</v>
      </c>
      <c r="N83" s="32"/>
      <c r="O83" s="12"/>
      <c r="Q83" s="12">
        <f t="shared" si="5"/>
        <v>233.8</v>
      </c>
      <c r="R83" s="34">
        <f>SUM(Q71:Q83)</f>
        <v>2245.7085</v>
      </c>
    </row>
    <row r="84">
      <c r="A84" s="8" t="s">
        <v>127</v>
      </c>
      <c r="B84" s="8" t="s">
        <v>130</v>
      </c>
      <c r="C84" s="9" t="s">
        <v>131</v>
      </c>
      <c r="D84" s="11">
        <v>38125.0</v>
      </c>
      <c r="E84" s="11">
        <v>30500.0</v>
      </c>
      <c r="F84" s="33" t="s">
        <v>18</v>
      </c>
      <c r="G84" s="33" t="s">
        <v>22</v>
      </c>
      <c r="H84" s="11">
        <v>5112.57</v>
      </c>
      <c r="I84" s="12">
        <f t="shared" si="1"/>
        <v>1220</v>
      </c>
      <c r="J84" s="11"/>
      <c r="K84" s="13">
        <f t="shared" si="2"/>
        <v>1292.43</v>
      </c>
      <c r="L84" s="14">
        <f t="shared" si="3"/>
        <v>0.03389980328</v>
      </c>
      <c r="M84" s="14">
        <f t="shared" si="4"/>
        <v>0.0423747541</v>
      </c>
      <c r="N84" s="32"/>
      <c r="O84" s="12"/>
      <c r="Q84" s="12">
        <f t="shared" si="5"/>
        <v>1906.25</v>
      </c>
    </row>
    <row r="85">
      <c r="A85" s="8" t="s">
        <v>127</v>
      </c>
      <c r="B85" s="8" t="s">
        <v>68</v>
      </c>
      <c r="C85" s="35"/>
      <c r="D85" s="11">
        <v>5000.0</v>
      </c>
      <c r="E85" s="11">
        <v>4425.0</v>
      </c>
      <c r="F85" s="33" t="s">
        <v>18</v>
      </c>
      <c r="G85" s="33" t="s">
        <v>19</v>
      </c>
      <c r="H85" s="11">
        <v>324.5</v>
      </c>
      <c r="I85" s="12">
        <f t="shared" si="1"/>
        <v>177</v>
      </c>
      <c r="J85" s="11"/>
      <c r="K85" s="13">
        <f t="shared" si="2"/>
        <v>73.5</v>
      </c>
      <c r="L85" s="14">
        <f t="shared" si="3"/>
        <v>0.0147</v>
      </c>
      <c r="M85" s="14">
        <f t="shared" si="4"/>
        <v>0.01661016949</v>
      </c>
      <c r="N85" s="32"/>
      <c r="O85" s="12"/>
      <c r="Q85" s="12">
        <f t="shared" si="5"/>
        <v>250</v>
      </c>
    </row>
    <row r="86">
      <c r="A86" s="8" t="s">
        <v>127</v>
      </c>
      <c r="B86" s="8" t="s">
        <v>132</v>
      </c>
      <c r="C86" s="35"/>
      <c r="D86" s="11">
        <v>2381.0</v>
      </c>
      <c r="E86" s="11">
        <v>1900.0</v>
      </c>
      <c r="F86" s="33" t="s">
        <v>18</v>
      </c>
      <c r="G86" s="33" t="s">
        <v>31</v>
      </c>
      <c r="H86" s="11">
        <v>84.49</v>
      </c>
      <c r="I86" s="12">
        <f t="shared" si="1"/>
        <v>76</v>
      </c>
      <c r="J86" s="11">
        <v>324.0</v>
      </c>
      <c r="K86" s="13">
        <f t="shared" si="2"/>
        <v>320.51</v>
      </c>
      <c r="L86" s="14">
        <f t="shared" si="3"/>
        <v>0.1346115078</v>
      </c>
      <c r="M86" s="14">
        <f t="shared" si="4"/>
        <v>0.1686894737</v>
      </c>
      <c r="N86" s="32"/>
      <c r="O86" s="12"/>
      <c r="Q86" s="12">
        <f t="shared" si="5"/>
        <v>119.05</v>
      </c>
    </row>
    <row r="87">
      <c r="A87" s="8" t="s">
        <v>133</v>
      </c>
      <c r="B87" s="8" t="s">
        <v>134</v>
      </c>
      <c r="C87" s="35"/>
      <c r="D87" s="11">
        <v>2399.6</v>
      </c>
      <c r="E87" s="11">
        <v>2000.0</v>
      </c>
      <c r="F87" s="33" t="s">
        <v>18</v>
      </c>
      <c r="G87" s="33" t="s">
        <v>27</v>
      </c>
      <c r="H87" s="11">
        <v>239.48</v>
      </c>
      <c r="I87" s="12">
        <f t="shared" si="1"/>
        <v>80</v>
      </c>
      <c r="J87" s="11"/>
      <c r="K87" s="13">
        <f t="shared" si="2"/>
        <v>80.12</v>
      </c>
      <c r="L87" s="14">
        <f t="shared" si="3"/>
        <v>0.03338889815</v>
      </c>
      <c r="M87" s="14">
        <f t="shared" si="4"/>
        <v>0.04006</v>
      </c>
      <c r="N87" s="32"/>
      <c r="O87" s="12"/>
      <c r="Q87" s="12">
        <f t="shared" si="5"/>
        <v>119.98</v>
      </c>
    </row>
    <row r="88">
      <c r="A88" s="8" t="s">
        <v>135</v>
      </c>
      <c r="B88" s="8" t="s">
        <v>124</v>
      </c>
      <c r="C88" s="35"/>
      <c r="D88" s="11">
        <v>2209.0</v>
      </c>
      <c r="E88" s="11">
        <v>1862.0</v>
      </c>
      <c r="F88" s="33" t="s">
        <v>18</v>
      </c>
      <c r="G88" s="33" t="s">
        <v>31</v>
      </c>
      <c r="H88" s="11">
        <v>65.84</v>
      </c>
      <c r="I88" s="12">
        <f t="shared" si="1"/>
        <v>74.48</v>
      </c>
      <c r="J88" s="11"/>
      <c r="K88" s="13">
        <f t="shared" si="2"/>
        <v>206.68</v>
      </c>
      <c r="L88" s="14">
        <f t="shared" si="3"/>
        <v>0.09356269805</v>
      </c>
      <c r="M88" s="14">
        <f t="shared" si="4"/>
        <v>0.1109989259</v>
      </c>
      <c r="N88" s="32"/>
      <c r="O88" s="12"/>
      <c r="Q88" s="12">
        <f t="shared" si="5"/>
        <v>110.45</v>
      </c>
    </row>
    <row r="89">
      <c r="A89" s="8" t="s">
        <v>133</v>
      </c>
      <c r="B89" s="8" t="s">
        <v>136</v>
      </c>
      <c r="C89" s="35"/>
      <c r="D89" s="11">
        <v>2399.6</v>
      </c>
      <c r="E89" s="11">
        <v>2000.0</v>
      </c>
      <c r="F89" s="33" t="s">
        <v>18</v>
      </c>
      <c r="G89" s="33" t="s">
        <v>27</v>
      </c>
      <c r="H89" s="11">
        <v>239.48</v>
      </c>
      <c r="I89" s="12">
        <f t="shared" si="1"/>
        <v>80</v>
      </c>
      <c r="J89" s="11"/>
      <c r="K89" s="13">
        <f t="shared" si="2"/>
        <v>80.12</v>
      </c>
      <c r="L89" s="14">
        <f t="shared" si="3"/>
        <v>0.03338889815</v>
      </c>
      <c r="M89" s="14">
        <f t="shared" si="4"/>
        <v>0.04006</v>
      </c>
      <c r="N89" s="32"/>
      <c r="O89" s="12"/>
      <c r="Q89" s="12">
        <f t="shared" si="5"/>
        <v>119.98</v>
      </c>
    </row>
    <row r="90">
      <c r="A90" s="8" t="s">
        <v>133</v>
      </c>
      <c r="B90" s="8" t="s">
        <v>137</v>
      </c>
      <c r="C90" s="9" t="s">
        <v>138</v>
      </c>
      <c r="D90" s="11">
        <v>7500.0</v>
      </c>
      <c r="E90" s="11">
        <v>6302.0</v>
      </c>
      <c r="F90" s="33" t="s">
        <v>18</v>
      </c>
      <c r="G90" s="33" t="s">
        <v>27</v>
      </c>
      <c r="H90" s="11">
        <v>748.5</v>
      </c>
      <c r="I90" s="12">
        <f t="shared" si="1"/>
        <v>252.08</v>
      </c>
      <c r="J90" s="11"/>
      <c r="K90" s="13">
        <f t="shared" si="2"/>
        <v>197.42</v>
      </c>
      <c r="L90" s="14">
        <f t="shared" si="3"/>
        <v>0.02632266667</v>
      </c>
      <c r="M90" s="14">
        <f t="shared" si="4"/>
        <v>0.031326563</v>
      </c>
      <c r="N90" s="32"/>
      <c r="O90" s="12"/>
      <c r="Q90" s="12">
        <f t="shared" si="5"/>
        <v>375</v>
      </c>
      <c r="R90" s="34">
        <f>SUM(Q85:Q90)</f>
        <v>1094.46</v>
      </c>
    </row>
    <row r="91">
      <c r="A91" s="8" t="s">
        <v>133</v>
      </c>
      <c r="B91" s="8" t="s">
        <v>139</v>
      </c>
      <c r="C91" s="9" t="s">
        <v>140</v>
      </c>
      <c r="D91" s="11">
        <v>1729.6</v>
      </c>
      <c r="E91" s="11">
        <v>1500.0</v>
      </c>
      <c r="F91" s="33" t="s">
        <v>18</v>
      </c>
      <c r="G91" s="33" t="s">
        <v>19</v>
      </c>
      <c r="H91" s="11">
        <v>112.25</v>
      </c>
      <c r="I91" s="12">
        <f t="shared" si="1"/>
        <v>60</v>
      </c>
      <c r="J91" s="11">
        <v>20.0</v>
      </c>
      <c r="K91" s="13">
        <f t="shared" si="2"/>
        <v>57.35</v>
      </c>
      <c r="L91" s="14">
        <f t="shared" si="3"/>
        <v>0.0331579556</v>
      </c>
      <c r="M91" s="14">
        <f t="shared" si="4"/>
        <v>0.03823333333</v>
      </c>
      <c r="N91" s="32"/>
      <c r="O91" s="12"/>
      <c r="Q91" s="12">
        <f t="shared" si="5"/>
        <v>86.48</v>
      </c>
    </row>
    <row r="92">
      <c r="A92" s="8" t="s">
        <v>133</v>
      </c>
      <c r="B92" s="8" t="s">
        <v>124</v>
      </c>
      <c r="C92" s="35"/>
      <c r="D92" s="11">
        <v>1533.0</v>
      </c>
      <c r="E92" s="11">
        <v>1400.0</v>
      </c>
      <c r="F92" s="33" t="s">
        <v>18</v>
      </c>
      <c r="G92" s="33" t="s">
        <v>31</v>
      </c>
      <c r="H92" s="11">
        <v>45.68</v>
      </c>
      <c r="I92" s="12">
        <f t="shared" si="1"/>
        <v>56</v>
      </c>
      <c r="J92" s="11">
        <v>30.0</v>
      </c>
      <c r="K92" s="13">
        <f t="shared" si="2"/>
        <v>31.32</v>
      </c>
      <c r="L92" s="14">
        <f t="shared" si="3"/>
        <v>0.02043052838</v>
      </c>
      <c r="M92" s="14">
        <f t="shared" si="4"/>
        <v>0.02237142857</v>
      </c>
      <c r="N92" s="32"/>
      <c r="O92" s="12"/>
      <c r="Q92" s="12">
        <f t="shared" si="5"/>
        <v>76.65</v>
      </c>
    </row>
    <row r="93">
      <c r="A93" s="8" t="s">
        <v>141</v>
      </c>
      <c r="B93" s="8" t="s">
        <v>124</v>
      </c>
      <c r="C93" s="35"/>
      <c r="D93" s="11">
        <v>8444.0</v>
      </c>
      <c r="E93" s="11">
        <v>7160.0</v>
      </c>
      <c r="F93" s="33" t="s">
        <v>18</v>
      </c>
      <c r="G93" s="33" t="s">
        <v>37</v>
      </c>
      <c r="H93" s="11">
        <v>742.23</v>
      </c>
      <c r="I93" s="12">
        <f t="shared" si="1"/>
        <v>286.4</v>
      </c>
      <c r="J93" s="11">
        <v>70.0</v>
      </c>
      <c r="K93" s="13">
        <f t="shared" si="2"/>
        <v>255.37</v>
      </c>
      <c r="L93" s="14">
        <f t="shared" si="3"/>
        <v>0.03024277594</v>
      </c>
      <c r="M93" s="14">
        <f t="shared" si="4"/>
        <v>0.03566620112</v>
      </c>
      <c r="N93" s="32"/>
      <c r="O93" s="12"/>
      <c r="Q93" s="12">
        <f t="shared" si="5"/>
        <v>422.2</v>
      </c>
    </row>
    <row r="94">
      <c r="A94" s="8" t="s">
        <v>141</v>
      </c>
      <c r="B94" s="8" t="s">
        <v>142</v>
      </c>
      <c r="C94" s="35"/>
      <c r="D94" s="11">
        <v>3798.0</v>
      </c>
      <c r="E94" s="11">
        <v>3000.0</v>
      </c>
      <c r="F94" s="33" t="s">
        <v>18</v>
      </c>
      <c r="G94" s="33" t="s">
        <v>22</v>
      </c>
      <c r="H94" s="11">
        <v>509.31</v>
      </c>
      <c r="I94" s="12">
        <f t="shared" si="1"/>
        <v>120</v>
      </c>
      <c r="J94" s="11"/>
      <c r="K94" s="13">
        <f t="shared" si="2"/>
        <v>168.69</v>
      </c>
      <c r="L94" s="14">
        <f t="shared" si="3"/>
        <v>0.04441548183</v>
      </c>
      <c r="M94" s="14">
        <f t="shared" si="4"/>
        <v>0.05623</v>
      </c>
      <c r="N94" s="32"/>
      <c r="O94" s="12"/>
      <c r="Q94" s="12">
        <f t="shared" si="5"/>
        <v>189.9</v>
      </c>
    </row>
    <row r="95">
      <c r="A95" s="8" t="s">
        <v>141</v>
      </c>
      <c r="B95" s="8" t="s">
        <v>143</v>
      </c>
      <c r="C95" s="35"/>
      <c r="D95" s="11">
        <v>11913.96</v>
      </c>
      <c r="E95" s="11">
        <v>10000.0</v>
      </c>
      <c r="F95" s="33" t="s">
        <v>18</v>
      </c>
      <c r="G95" s="33" t="s">
        <v>37</v>
      </c>
      <c r="H95" s="11">
        <v>1047.24</v>
      </c>
      <c r="I95" s="12">
        <f t="shared" si="1"/>
        <v>400</v>
      </c>
      <c r="J95" s="11">
        <v>185.0</v>
      </c>
      <c r="K95" s="13">
        <f t="shared" si="2"/>
        <v>466.72</v>
      </c>
      <c r="L95" s="14">
        <f t="shared" si="3"/>
        <v>0.03917421244</v>
      </c>
      <c r="M95" s="14">
        <f t="shared" si="4"/>
        <v>0.046672</v>
      </c>
      <c r="N95" s="32"/>
      <c r="O95" s="12"/>
      <c r="Q95" s="12">
        <f t="shared" si="5"/>
        <v>595.698</v>
      </c>
    </row>
    <row r="96">
      <c r="A96" s="8" t="s">
        <v>144</v>
      </c>
      <c r="B96" s="8" t="s">
        <v>145</v>
      </c>
      <c r="C96" s="9" t="s">
        <v>146</v>
      </c>
      <c r="D96" s="11">
        <v>700.0</v>
      </c>
      <c r="E96" s="11">
        <v>617.47</v>
      </c>
      <c r="F96" s="33" t="s">
        <v>18</v>
      </c>
      <c r="G96" s="33" t="s">
        <v>19</v>
      </c>
      <c r="H96" s="11">
        <v>45.43</v>
      </c>
      <c r="I96" s="12">
        <f t="shared" si="1"/>
        <v>24.6988</v>
      </c>
      <c r="J96" s="11">
        <v>20.0</v>
      </c>
      <c r="K96" s="13">
        <f t="shared" si="2"/>
        <v>12.4012</v>
      </c>
      <c r="L96" s="14">
        <f t="shared" si="3"/>
        <v>0.017716</v>
      </c>
      <c r="M96" s="14">
        <f t="shared" si="4"/>
        <v>0.02008389072</v>
      </c>
      <c r="N96" s="32"/>
      <c r="O96" s="12"/>
      <c r="Q96" s="12">
        <f t="shared" si="5"/>
        <v>35</v>
      </c>
      <c r="R96" s="34">
        <f>SUM(Q92:Q96)</f>
        <v>1319.448</v>
      </c>
    </row>
    <row r="97">
      <c r="A97" s="8" t="s">
        <v>144</v>
      </c>
      <c r="B97" s="8" t="s">
        <v>145</v>
      </c>
      <c r="C97" s="9" t="s">
        <v>146</v>
      </c>
      <c r="D97" s="11">
        <v>1592.8</v>
      </c>
      <c r="E97" s="11">
        <v>1362.16</v>
      </c>
      <c r="F97" s="33" t="s">
        <v>18</v>
      </c>
      <c r="G97" s="33" t="s">
        <v>46</v>
      </c>
      <c r="H97" s="11">
        <v>103.37</v>
      </c>
      <c r="I97" s="12">
        <f t="shared" si="1"/>
        <v>54.4864</v>
      </c>
      <c r="J97" s="11"/>
      <c r="K97" s="13">
        <f t="shared" si="2"/>
        <v>72.7836</v>
      </c>
      <c r="L97" s="14">
        <f t="shared" ref="L97:L103" si="6">K97/E97</f>
        <v>0.05343248958</v>
      </c>
      <c r="M97" s="14">
        <f t="shared" si="4"/>
        <v>0.05343248958</v>
      </c>
      <c r="N97" s="32"/>
      <c r="O97" s="12"/>
      <c r="Q97" s="12">
        <f t="shared" si="5"/>
        <v>79.64</v>
      </c>
    </row>
    <row r="98">
      <c r="A98" s="8" t="s">
        <v>144</v>
      </c>
      <c r="B98" s="8" t="s">
        <v>147</v>
      </c>
      <c r="C98" s="35"/>
      <c r="D98" s="11">
        <v>3599.4</v>
      </c>
      <c r="E98" s="11">
        <v>3000.0</v>
      </c>
      <c r="F98" s="33" t="s">
        <v>18</v>
      </c>
      <c r="G98" s="33" t="s">
        <v>27</v>
      </c>
      <c r="H98" s="11">
        <v>359.22</v>
      </c>
      <c r="I98" s="12">
        <f t="shared" si="1"/>
        <v>120</v>
      </c>
      <c r="J98" s="11"/>
      <c r="K98" s="13">
        <f t="shared" si="2"/>
        <v>120.18</v>
      </c>
      <c r="L98" s="14">
        <f t="shared" si="6"/>
        <v>0.04006</v>
      </c>
      <c r="M98" s="14">
        <f t="shared" si="4"/>
        <v>0.04006</v>
      </c>
      <c r="N98" s="32"/>
      <c r="O98" s="12"/>
      <c r="Q98" s="12">
        <f t="shared" si="5"/>
        <v>179.97</v>
      </c>
    </row>
    <row r="99">
      <c r="A99" s="8" t="s">
        <v>144</v>
      </c>
      <c r="B99" s="8" t="s">
        <v>148</v>
      </c>
      <c r="C99" s="9" t="s">
        <v>149</v>
      </c>
      <c r="D99" s="11">
        <v>568.0</v>
      </c>
      <c r="E99" s="11">
        <v>500.0</v>
      </c>
      <c r="F99" s="33" t="s">
        <v>18</v>
      </c>
      <c r="G99" s="33" t="s">
        <v>94</v>
      </c>
      <c r="H99" s="11">
        <v>22.55</v>
      </c>
      <c r="I99" s="12">
        <f t="shared" si="1"/>
        <v>20</v>
      </c>
      <c r="J99" s="11">
        <v>25.0</v>
      </c>
      <c r="K99" s="13">
        <f t="shared" si="2"/>
        <v>25.45</v>
      </c>
      <c r="L99" s="14">
        <f t="shared" si="6"/>
        <v>0.0509</v>
      </c>
      <c r="M99" s="14">
        <f t="shared" si="4"/>
        <v>0.0509</v>
      </c>
      <c r="N99" s="32"/>
      <c r="O99" s="12"/>
      <c r="Q99" s="12">
        <f t="shared" si="5"/>
        <v>28.4</v>
      </c>
      <c r="R99" s="34">
        <f>SUM(Q98:Q99)</f>
        <v>208.37</v>
      </c>
    </row>
    <row r="100">
      <c r="A100" s="8" t="s">
        <v>144</v>
      </c>
      <c r="B100" s="8" t="s">
        <v>150</v>
      </c>
      <c r="C100" s="35"/>
      <c r="D100" s="11">
        <v>23100.0</v>
      </c>
      <c r="E100" s="11">
        <v>20000.0</v>
      </c>
      <c r="F100" s="33" t="s">
        <v>18</v>
      </c>
      <c r="G100" s="33" t="s">
        <v>37</v>
      </c>
      <c r="H100" s="11">
        <v>2030.49</v>
      </c>
      <c r="I100" s="12">
        <f t="shared" si="1"/>
        <v>800</v>
      </c>
      <c r="J100" s="11"/>
      <c r="K100" s="13">
        <f t="shared" si="2"/>
        <v>269.51</v>
      </c>
      <c r="L100" s="14">
        <f t="shared" si="6"/>
        <v>0.0134755</v>
      </c>
      <c r="M100" s="14">
        <f t="shared" si="4"/>
        <v>0.0134755</v>
      </c>
      <c r="N100" s="32"/>
      <c r="O100" s="12"/>
      <c r="Q100" s="12">
        <f t="shared" si="5"/>
        <v>1155</v>
      </c>
    </row>
    <row r="101">
      <c r="A101" s="8" t="s">
        <v>151</v>
      </c>
      <c r="B101" s="8" t="s">
        <v>41</v>
      </c>
      <c r="C101" s="9" t="s">
        <v>42</v>
      </c>
      <c r="D101" s="11">
        <v>4585.6</v>
      </c>
      <c r="E101" s="11">
        <v>4000.0</v>
      </c>
      <c r="F101" s="33" t="s">
        <v>18</v>
      </c>
      <c r="G101" s="33" t="s">
        <v>19</v>
      </c>
      <c r="H101" s="11">
        <v>297.61</v>
      </c>
      <c r="I101" s="12">
        <f t="shared" si="1"/>
        <v>160</v>
      </c>
      <c r="J101" s="11"/>
      <c r="K101" s="13">
        <f t="shared" si="2"/>
        <v>127.99</v>
      </c>
      <c r="L101" s="14">
        <f t="shared" si="6"/>
        <v>0.0319975</v>
      </c>
      <c r="M101" s="14">
        <f t="shared" si="4"/>
        <v>0.0319975</v>
      </c>
      <c r="N101" s="32"/>
      <c r="O101" s="12"/>
      <c r="Q101" s="12">
        <f t="shared" si="5"/>
        <v>229.28</v>
      </c>
    </row>
    <row r="102">
      <c r="A102" s="8" t="s">
        <v>152</v>
      </c>
      <c r="B102" s="8" t="s">
        <v>153</v>
      </c>
      <c r="C102" s="35"/>
      <c r="D102" s="11">
        <v>8000.0</v>
      </c>
      <c r="E102" s="11">
        <v>7000.0</v>
      </c>
      <c r="F102" s="33" t="s">
        <v>18</v>
      </c>
      <c r="G102" s="33" t="s">
        <v>46</v>
      </c>
      <c r="H102" s="11">
        <v>607.2</v>
      </c>
      <c r="I102" s="12">
        <f t="shared" si="1"/>
        <v>280</v>
      </c>
      <c r="J102" s="11"/>
      <c r="K102" s="13">
        <f t="shared" si="2"/>
        <v>112.8</v>
      </c>
      <c r="L102" s="14">
        <f t="shared" si="6"/>
        <v>0.01611428571</v>
      </c>
      <c r="M102" s="14">
        <f t="shared" si="4"/>
        <v>0.01611428571</v>
      </c>
      <c r="N102" s="32"/>
      <c r="O102" s="12"/>
      <c r="Q102" s="12">
        <f t="shared" si="5"/>
        <v>400</v>
      </c>
    </row>
    <row r="103">
      <c r="A103" s="8" t="s">
        <v>152</v>
      </c>
      <c r="B103" s="8" t="s">
        <v>154</v>
      </c>
      <c r="C103" s="9" t="s">
        <v>155</v>
      </c>
      <c r="D103" s="11">
        <v>23900.0</v>
      </c>
      <c r="E103" s="11">
        <v>20000.0</v>
      </c>
      <c r="F103" s="33" t="s">
        <v>18</v>
      </c>
      <c r="G103" s="33" t="s">
        <v>27</v>
      </c>
      <c r="H103" s="11">
        <v>2385.22</v>
      </c>
      <c r="I103" s="12">
        <f t="shared" si="1"/>
        <v>800</v>
      </c>
      <c r="J103" s="11"/>
      <c r="K103" s="13">
        <f t="shared" si="2"/>
        <v>714.78</v>
      </c>
      <c r="L103" s="14">
        <f t="shared" si="6"/>
        <v>0.035739</v>
      </c>
      <c r="M103" s="14">
        <f t="shared" si="4"/>
        <v>0.035739</v>
      </c>
      <c r="N103" s="32"/>
      <c r="O103" s="12"/>
      <c r="Q103" s="12">
        <f t="shared" si="5"/>
        <v>1195</v>
      </c>
    </row>
    <row r="104">
      <c r="A104" s="8" t="s">
        <v>152</v>
      </c>
      <c r="B104" s="8" t="s">
        <v>156</v>
      </c>
      <c r="C104" s="9" t="s">
        <v>157</v>
      </c>
      <c r="D104" s="11">
        <v>1134.0</v>
      </c>
      <c r="E104" s="11">
        <v>989.18</v>
      </c>
      <c r="F104" s="33" t="s">
        <v>18</v>
      </c>
      <c r="G104" s="33" t="s">
        <v>19</v>
      </c>
      <c r="H104" s="11">
        <v>73.6</v>
      </c>
      <c r="I104" s="12">
        <f t="shared" si="1"/>
        <v>39.5672</v>
      </c>
      <c r="J104" s="11"/>
      <c r="K104" s="13">
        <f t="shared" si="2"/>
        <v>31.6528</v>
      </c>
      <c r="L104" s="14">
        <f t="shared" ref="L104:L105" si="7">K104/D104</f>
        <v>0.02791252205</v>
      </c>
      <c r="M104" s="14">
        <f t="shared" si="4"/>
        <v>0.0319990295</v>
      </c>
      <c r="N104" s="32"/>
      <c r="O104" s="12"/>
      <c r="Q104" s="12">
        <f t="shared" si="5"/>
        <v>56.7</v>
      </c>
    </row>
    <row r="105">
      <c r="A105" s="8" t="s">
        <v>152</v>
      </c>
      <c r="B105" s="8" t="s">
        <v>158</v>
      </c>
      <c r="C105" s="35"/>
      <c r="D105" s="10">
        <v>4718.4</v>
      </c>
      <c r="E105" s="10">
        <v>4000.0</v>
      </c>
      <c r="F105" s="33" t="s">
        <v>18</v>
      </c>
      <c r="G105" s="33" t="s">
        <v>37</v>
      </c>
      <c r="H105" s="11">
        <f>263.7+151.05</f>
        <v>414.75</v>
      </c>
      <c r="I105" s="12">
        <f t="shared" si="1"/>
        <v>160</v>
      </c>
      <c r="J105" s="11"/>
      <c r="K105" s="13">
        <f t="shared" si="2"/>
        <v>143.65</v>
      </c>
      <c r="L105" s="14">
        <f t="shared" si="7"/>
        <v>0.03044464225</v>
      </c>
      <c r="M105" s="14">
        <f t="shared" si="4"/>
        <v>0.0359125</v>
      </c>
      <c r="N105" s="12">
        <f>SUM(I15:I105)+SUM(J15:J105)</f>
        <v>19611.3068</v>
      </c>
      <c r="O105" s="12"/>
      <c r="Q105" s="12">
        <f t="shared" si="5"/>
        <v>235.92</v>
      </c>
    </row>
    <row r="106">
      <c r="A106" s="36"/>
      <c r="Q106" s="37"/>
      <c r="R106" s="38"/>
    </row>
    <row r="107">
      <c r="A107" s="39"/>
      <c r="B107" s="40"/>
      <c r="C107" s="41"/>
      <c r="D107" s="12">
        <f t="shared" ref="D107:E107" si="8">SUM(D2:D105)</f>
        <v>544389.89</v>
      </c>
      <c r="E107" s="12">
        <f t="shared" si="8"/>
        <v>457796.56</v>
      </c>
      <c r="F107" s="42"/>
      <c r="G107" s="41"/>
      <c r="H107" s="12">
        <f>SUM(H2:H105)</f>
        <v>49804.32</v>
      </c>
      <c r="I107" s="12">
        <f>SUM(I51:I105)</f>
        <v>10062.0084</v>
      </c>
      <c r="J107" s="12">
        <f>SUM(J2:J105)</f>
        <v>3149</v>
      </c>
      <c r="K107" s="30">
        <f>SUM(K51:K105)</f>
        <v>8637.0516</v>
      </c>
      <c r="L107" s="32"/>
      <c r="M107" s="32"/>
      <c r="N107" s="32"/>
      <c r="O107" s="32"/>
      <c r="Q107" s="43">
        <f>SUM(Q1:Q105)</f>
        <v>27219.4945</v>
      </c>
    </row>
    <row r="108">
      <c r="A108" s="36"/>
      <c r="B108" s="36"/>
    </row>
    <row r="109">
      <c r="A109" s="36"/>
      <c r="B109" s="36"/>
      <c r="C109" s="44" t="s">
        <v>159</v>
      </c>
      <c r="D109" s="12">
        <f>0.001*D107</f>
        <v>544.38989</v>
      </c>
      <c r="Q109" s="45" t="s">
        <v>160</v>
      </c>
    </row>
    <row r="110">
      <c r="A110" s="36"/>
      <c r="B110" s="36"/>
      <c r="Q110" s="46">
        <f>0.1*Q107</f>
        <v>2721.94945</v>
      </c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  <row r="1001">
      <c r="A1001" s="36"/>
      <c r="B1001" s="36"/>
    </row>
    <row r="1002">
      <c r="A1002" s="36"/>
      <c r="B1002" s="36"/>
    </row>
    <row r="1003">
      <c r="A1003" s="36"/>
      <c r="B1003" s="36"/>
    </row>
    <row r="1004">
      <c r="A1004" s="36"/>
      <c r="B1004" s="36"/>
    </row>
    <row r="1005">
      <c r="A1005" s="36"/>
      <c r="B1005" s="36"/>
    </row>
    <row r="1006">
      <c r="A1006" s="36"/>
      <c r="B1006" s="36"/>
    </row>
    <row r="1007">
      <c r="A1007" s="36"/>
      <c r="B1007" s="36"/>
    </row>
    <row r="1008">
      <c r="A1008" s="36"/>
      <c r="B1008" s="36"/>
    </row>
    <row r="1009">
      <c r="A1009" s="36"/>
      <c r="B1009" s="36"/>
    </row>
    <row r="1010">
      <c r="A1010" s="36"/>
      <c r="B1010" s="36"/>
    </row>
    <row r="1011">
      <c r="A1011" s="36"/>
      <c r="B1011" s="36"/>
    </row>
    <row r="1012">
      <c r="A1012" s="36"/>
      <c r="B1012" s="36"/>
    </row>
    <row r="1013">
      <c r="A1013" s="36"/>
      <c r="B1013" s="36"/>
    </row>
    <row r="1014">
      <c r="A1014" s="36"/>
      <c r="B1014" s="36"/>
    </row>
    <row r="1015">
      <c r="A1015" s="36"/>
      <c r="B1015" s="36"/>
    </row>
    <row r="1016">
      <c r="A1016" s="36"/>
      <c r="B1016" s="36"/>
    </row>
    <row r="1017">
      <c r="A1017" s="36"/>
      <c r="B1017" s="36"/>
    </row>
    <row r="1018">
      <c r="A1018" s="36"/>
      <c r="B1018" s="36"/>
    </row>
    <row r="1019">
      <c r="A1019" s="36"/>
      <c r="B1019" s="36"/>
    </row>
    <row r="1020">
      <c r="A1020" s="36"/>
      <c r="B1020" s="36"/>
    </row>
    <row r="1021">
      <c r="A1021" s="36"/>
      <c r="B1021" s="36"/>
    </row>
    <row r="1022">
      <c r="A1022" s="36"/>
      <c r="B1022" s="36"/>
    </row>
    <row r="1023">
      <c r="A1023" s="36"/>
      <c r="B1023" s="36"/>
    </row>
    <row r="1024">
      <c r="A1024" s="36"/>
      <c r="B1024" s="36"/>
    </row>
    <row r="1025">
      <c r="A1025" s="36"/>
      <c r="B1025" s="36"/>
    </row>
    <row r="1026">
      <c r="A1026" s="36"/>
      <c r="B1026" s="36"/>
    </row>
    <row r="1027">
      <c r="A1027" s="36"/>
      <c r="B1027" s="36"/>
    </row>
    <row r="1028">
      <c r="A1028" s="36"/>
      <c r="B1028" s="36"/>
    </row>
    <row r="1029">
      <c r="A1029" s="36"/>
      <c r="B1029" s="36"/>
    </row>
    <row r="1030">
      <c r="A1030" s="36"/>
      <c r="B1030" s="36"/>
    </row>
    <row r="1031">
      <c r="A1031" s="36"/>
      <c r="B1031" s="36"/>
    </row>
    <row r="1032">
      <c r="A1032" s="36"/>
      <c r="B1032" s="36"/>
    </row>
    <row r="1033">
      <c r="A1033" s="36"/>
      <c r="B1033" s="36"/>
    </row>
    <row r="1034">
      <c r="A1034" s="36"/>
      <c r="B1034" s="36"/>
    </row>
    <row r="1035">
      <c r="A1035" s="36"/>
      <c r="B1035" s="36"/>
    </row>
    <row r="1036">
      <c r="A1036" s="36"/>
      <c r="B1036" s="36"/>
    </row>
    <row r="1037">
      <c r="A1037" s="36"/>
      <c r="B1037" s="36"/>
    </row>
    <row r="1038">
      <c r="A1038" s="36"/>
      <c r="B1038" s="36"/>
    </row>
    <row r="1039">
      <c r="A1039" s="36"/>
      <c r="B1039" s="36"/>
    </row>
    <row r="1040">
      <c r="A1040" s="36"/>
      <c r="B1040" s="36"/>
    </row>
    <row r="1041">
      <c r="A1041" s="36"/>
      <c r="B1041" s="36"/>
    </row>
    <row r="1042">
      <c r="A1042" s="36"/>
      <c r="B1042" s="36"/>
    </row>
    <row r="1043">
      <c r="A1043" s="36"/>
      <c r="B1043" s="36"/>
    </row>
    <row r="1044">
      <c r="A1044" s="36"/>
      <c r="B1044" s="36"/>
    </row>
    <row r="1045">
      <c r="A1045" s="36"/>
      <c r="B1045" s="36"/>
    </row>
    <row r="1046">
      <c r="A1046" s="36"/>
      <c r="B1046" s="36"/>
    </row>
    <row r="1047">
      <c r="A1047" s="36"/>
      <c r="B1047" s="36"/>
    </row>
    <row r="1048">
      <c r="A1048" s="36"/>
      <c r="B1048" s="36"/>
    </row>
    <row r="1049">
      <c r="A1049" s="36"/>
      <c r="B1049" s="36"/>
    </row>
    <row r="1050">
      <c r="A1050" s="36"/>
      <c r="B1050" s="36"/>
    </row>
    <row r="1051">
      <c r="A1051" s="36"/>
      <c r="B1051" s="36"/>
    </row>
    <row r="1052">
      <c r="A1052" s="36"/>
      <c r="B1052" s="36"/>
    </row>
    <row r="1053">
      <c r="A1053" s="36"/>
      <c r="B1053" s="36"/>
    </row>
    <row r="1054">
      <c r="A1054" s="36"/>
      <c r="B1054" s="36"/>
    </row>
    <row r="1055">
      <c r="A1055" s="36"/>
      <c r="B1055" s="36"/>
    </row>
  </sheetData>
  <mergeCells count="5">
    <mergeCell ref="N2:N13"/>
    <mergeCell ref="O2:O60"/>
    <mergeCell ref="A106:O106"/>
    <mergeCell ref="A107:C107"/>
    <mergeCell ref="F107:G107"/>
  </mergeCells>
  <dataValidations>
    <dataValidation type="list" allowBlank="1" showErrorMessage="1" sqref="G2:G105">
      <formula1>"1X,2X,3X,4X,5X,6X,7X,8X,9X,10X,11X,12X,13X,14X,15X,16X,17X,18X"</formula1>
    </dataValidation>
    <dataValidation type="list" allowBlank="1" showErrorMessage="1" sqref="F2:F105">
      <formula1>"PAGSEGURO,SUBPTY"</formula1>
    </dataValidation>
  </dataValidation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</row>
    <row r="2">
      <c r="A2" s="8"/>
      <c r="B2" s="8"/>
      <c r="C2" s="9"/>
      <c r="D2" s="10"/>
      <c r="E2" s="10"/>
      <c r="F2" s="9" t="s">
        <v>18</v>
      </c>
      <c r="G2" s="9" t="s">
        <v>37</v>
      </c>
      <c r="H2" s="10"/>
      <c r="I2" s="12">
        <f t="shared" ref="I2:I98" si="1">0.04*E2</f>
        <v>0</v>
      </c>
      <c r="J2" s="11"/>
      <c r="K2" s="13">
        <f t="shared" ref="K2:K98" si="2">D2-E2-H2-I2</f>
        <v>0</v>
      </c>
      <c r="L2" s="14" t="str">
        <f t="shared" ref="L2:L98" si="3">K2/D2</f>
        <v>#DIV/0!</v>
      </c>
      <c r="M2" s="14" t="str">
        <f t="shared" ref="M2:M98" si="4">K2/E2</f>
        <v>#DIV/0!</v>
      </c>
      <c r="N2" s="7"/>
      <c r="O2" s="7"/>
    </row>
    <row r="3">
      <c r="A3" s="8"/>
      <c r="B3" s="8"/>
      <c r="C3" s="9"/>
      <c r="D3" s="11"/>
      <c r="E3" s="11"/>
      <c r="F3" s="9" t="s">
        <v>18</v>
      </c>
      <c r="G3" s="9" t="s">
        <v>37</v>
      </c>
      <c r="H3" s="10"/>
      <c r="I3" s="12">
        <f t="shared" si="1"/>
        <v>0</v>
      </c>
      <c r="J3" s="11"/>
      <c r="K3" s="13">
        <f t="shared" si="2"/>
        <v>0</v>
      </c>
      <c r="L3" s="14" t="str">
        <f t="shared" si="3"/>
        <v>#DIV/0!</v>
      </c>
      <c r="M3" s="14" t="str">
        <f t="shared" si="4"/>
        <v>#DIV/0!</v>
      </c>
      <c r="N3" s="7"/>
      <c r="O3" s="7"/>
    </row>
    <row r="4">
      <c r="A4" s="8"/>
      <c r="B4" s="8"/>
      <c r="C4" s="9"/>
      <c r="D4" s="11"/>
      <c r="E4" s="11"/>
      <c r="F4" s="9" t="s">
        <v>18</v>
      </c>
      <c r="G4" s="9" t="s">
        <v>37</v>
      </c>
      <c r="H4" s="10"/>
      <c r="I4" s="12">
        <f t="shared" si="1"/>
        <v>0</v>
      </c>
      <c r="J4" s="11"/>
      <c r="K4" s="13">
        <f t="shared" si="2"/>
        <v>0</v>
      </c>
      <c r="L4" s="14" t="str">
        <f t="shared" si="3"/>
        <v>#DIV/0!</v>
      </c>
      <c r="M4" s="14" t="str">
        <f t="shared" si="4"/>
        <v>#DIV/0!</v>
      </c>
      <c r="N4" s="7"/>
      <c r="O4" s="7"/>
    </row>
    <row r="5">
      <c r="A5" s="8"/>
      <c r="B5" s="8"/>
      <c r="C5" s="9"/>
      <c r="D5" s="11"/>
      <c r="E5" s="11"/>
      <c r="F5" s="9" t="s">
        <v>18</v>
      </c>
      <c r="G5" s="9" t="s">
        <v>37</v>
      </c>
      <c r="H5" s="10"/>
      <c r="I5" s="12">
        <f t="shared" si="1"/>
        <v>0</v>
      </c>
      <c r="J5" s="12"/>
      <c r="K5" s="13">
        <f t="shared" si="2"/>
        <v>0</v>
      </c>
      <c r="L5" s="14" t="str">
        <f t="shared" si="3"/>
        <v>#DIV/0!</v>
      </c>
      <c r="M5" s="14" t="str">
        <f t="shared" si="4"/>
        <v>#DIV/0!</v>
      </c>
      <c r="N5" s="7"/>
      <c r="O5" s="7"/>
    </row>
    <row r="6">
      <c r="A6" s="8"/>
      <c r="B6" s="8"/>
      <c r="C6" s="9"/>
      <c r="D6" s="11"/>
      <c r="E6" s="11"/>
      <c r="F6" s="9" t="s">
        <v>18</v>
      </c>
      <c r="G6" s="9" t="s">
        <v>37</v>
      </c>
      <c r="H6" s="10"/>
      <c r="I6" s="12">
        <f t="shared" si="1"/>
        <v>0</v>
      </c>
      <c r="J6" s="12"/>
      <c r="K6" s="13">
        <f t="shared" si="2"/>
        <v>0</v>
      </c>
      <c r="L6" s="14" t="str">
        <f t="shared" si="3"/>
        <v>#DIV/0!</v>
      </c>
      <c r="M6" s="14" t="str">
        <f t="shared" si="4"/>
        <v>#DIV/0!</v>
      </c>
      <c r="N6" s="7"/>
      <c r="O6" s="7"/>
    </row>
    <row r="7">
      <c r="A7" s="8"/>
      <c r="B7" s="8"/>
      <c r="C7" s="9"/>
      <c r="D7" s="11"/>
      <c r="E7" s="11"/>
      <c r="F7" s="9" t="s">
        <v>18</v>
      </c>
      <c r="G7" s="9" t="s">
        <v>37</v>
      </c>
      <c r="H7" s="10"/>
      <c r="I7" s="12">
        <f t="shared" si="1"/>
        <v>0</v>
      </c>
      <c r="J7" s="12"/>
      <c r="K7" s="13">
        <f t="shared" si="2"/>
        <v>0</v>
      </c>
      <c r="L7" s="14" t="str">
        <f t="shared" si="3"/>
        <v>#DIV/0!</v>
      </c>
      <c r="M7" s="14" t="str">
        <f t="shared" si="4"/>
        <v>#DIV/0!</v>
      </c>
      <c r="N7" s="7"/>
      <c r="O7" s="7"/>
    </row>
    <row r="8">
      <c r="A8" s="8"/>
      <c r="B8" s="8"/>
      <c r="C8" s="9"/>
      <c r="D8" s="11"/>
      <c r="E8" s="11"/>
      <c r="F8" s="9" t="s">
        <v>18</v>
      </c>
      <c r="G8" s="9" t="s">
        <v>37</v>
      </c>
      <c r="H8" s="10"/>
      <c r="I8" s="12">
        <f t="shared" si="1"/>
        <v>0</v>
      </c>
      <c r="J8" s="11"/>
      <c r="K8" s="13">
        <f t="shared" si="2"/>
        <v>0</v>
      </c>
      <c r="L8" s="14" t="str">
        <f t="shared" si="3"/>
        <v>#DIV/0!</v>
      </c>
      <c r="M8" s="14" t="str">
        <f t="shared" si="4"/>
        <v>#DIV/0!</v>
      </c>
      <c r="N8" s="7"/>
      <c r="O8" s="7"/>
    </row>
    <row r="9">
      <c r="A9" s="8"/>
      <c r="B9" s="8"/>
      <c r="C9" s="9"/>
      <c r="D9" s="11"/>
      <c r="E9" s="11"/>
      <c r="F9" s="9" t="s">
        <v>18</v>
      </c>
      <c r="G9" s="9" t="s">
        <v>37</v>
      </c>
      <c r="H9" s="10"/>
      <c r="I9" s="12">
        <f t="shared" si="1"/>
        <v>0</v>
      </c>
      <c r="J9" s="12"/>
      <c r="K9" s="13">
        <f t="shared" si="2"/>
        <v>0</v>
      </c>
      <c r="L9" s="14" t="str">
        <f t="shared" si="3"/>
        <v>#DIV/0!</v>
      </c>
      <c r="M9" s="14" t="str">
        <f t="shared" si="4"/>
        <v>#DIV/0!</v>
      </c>
      <c r="N9" s="7"/>
      <c r="O9" s="7"/>
    </row>
    <row r="10">
      <c r="A10" s="8"/>
      <c r="B10" s="8"/>
      <c r="C10" s="9"/>
      <c r="D10" s="11"/>
      <c r="E10" s="11"/>
      <c r="F10" s="9" t="s">
        <v>18</v>
      </c>
      <c r="G10" s="9" t="s">
        <v>37</v>
      </c>
      <c r="H10" s="10"/>
      <c r="I10" s="12">
        <f t="shared" si="1"/>
        <v>0</v>
      </c>
      <c r="J10" s="11"/>
      <c r="K10" s="13">
        <f t="shared" si="2"/>
        <v>0</v>
      </c>
      <c r="L10" s="14" t="str">
        <f t="shared" si="3"/>
        <v>#DIV/0!</v>
      </c>
      <c r="M10" s="14" t="str">
        <f t="shared" si="4"/>
        <v>#DIV/0!</v>
      </c>
      <c r="N10" s="7"/>
      <c r="O10" s="7"/>
    </row>
    <row r="11">
      <c r="A11" s="8"/>
      <c r="B11" s="8"/>
      <c r="C11" s="9"/>
      <c r="D11" s="11"/>
      <c r="E11" s="11"/>
      <c r="F11" s="9" t="s">
        <v>18</v>
      </c>
      <c r="G11" s="9" t="s">
        <v>37</v>
      </c>
      <c r="H11" s="10"/>
      <c r="I11" s="12">
        <f t="shared" si="1"/>
        <v>0</v>
      </c>
      <c r="J11" s="11"/>
      <c r="K11" s="13">
        <f t="shared" si="2"/>
        <v>0</v>
      </c>
      <c r="L11" s="14" t="str">
        <f t="shared" si="3"/>
        <v>#DIV/0!</v>
      </c>
      <c r="M11" s="14" t="str">
        <f t="shared" si="4"/>
        <v>#DIV/0!</v>
      </c>
      <c r="N11" s="7"/>
      <c r="O11" s="7"/>
    </row>
    <row r="12">
      <c r="A12" s="8"/>
      <c r="B12" s="8"/>
      <c r="C12" s="9"/>
      <c r="D12" s="11"/>
      <c r="E12" s="11"/>
      <c r="F12" s="9" t="s">
        <v>18</v>
      </c>
      <c r="G12" s="9" t="s">
        <v>19</v>
      </c>
      <c r="H12" s="10"/>
      <c r="I12" s="12">
        <f t="shared" si="1"/>
        <v>0</v>
      </c>
      <c r="J12" s="12"/>
      <c r="K12" s="13">
        <f t="shared" si="2"/>
        <v>0</v>
      </c>
      <c r="L12" s="14" t="str">
        <f t="shared" si="3"/>
        <v>#DIV/0!</v>
      </c>
      <c r="M12" s="14" t="str">
        <f t="shared" si="4"/>
        <v>#DIV/0!</v>
      </c>
      <c r="N12" s="7"/>
      <c r="O12" s="7"/>
    </row>
    <row r="13">
      <c r="A13" s="8"/>
      <c r="B13" s="8"/>
      <c r="C13" s="9"/>
      <c r="D13" s="11"/>
      <c r="E13" s="10"/>
      <c r="F13" s="9" t="s">
        <v>18</v>
      </c>
      <c r="G13" s="9" t="s">
        <v>37</v>
      </c>
      <c r="H13" s="10"/>
      <c r="I13" s="12">
        <f t="shared" si="1"/>
        <v>0</v>
      </c>
      <c r="J13" s="12"/>
      <c r="K13" s="13">
        <f t="shared" si="2"/>
        <v>0</v>
      </c>
      <c r="L13" s="14" t="str">
        <f t="shared" si="3"/>
        <v>#DIV/0!</v>
      </c>
      <c r="M13" s="14" t="str">
        <f t="shared" si="4"/>
        <v>#DIV/0!</v>
      </c>
      <c r="N13" s="7"/>
      <c r="O13" s="7"/>
    </row>
    <row r="14">
      <c r="A14" s="8"/>
      <c r="B14" s="8"/>
      <c r="C14" s="9"/>
      <c r="D14" s="11"/>
      <c r="E14" s="11"/>
      <c r="F14" s="9" t="s">
        <v>18</v>
      </c>
      <c r="G14" s="9" t="s">
        <v>86</v>
      </c>
      <c r="H14" s="10"/>
      <c r="I14" s="12">
        <f t="shared" si="1"/>
        <v>0</v>
      </c>
      <c r="J14" s="12"/>
      <c r="K14" s="13">
        <f t="shared" si="2"/>
        <v>0</v>
      </c>
      <c r="L14" s="14" t="str">
        <f t="shared" si="3"/>
        <v>#DIV/0!</v>
      </c>
      <c r="M14" s="14" t="str">
        <f t="shared" si="4"/>
        <v>#DIV/0!</v>
      </c>
      <c r="N14" s="7"/>
      <c r="O14" s="7"/>
    </row>
    <row r="15">
      <c r="A15" s="8"/>
      <c r="B15" s="8"/>
      <c r="C15" s="9"/>
      <c r="D15" s="11"/>
      <c r="E15" s="11"/>
      <c r="F15" s="9" t="s">
        <v>18</v>
      </c>
      <c r="G15" s="9" t="s">
        <v>27</v>
      </c>
      <c r="H15" s="10"/>
      <c r="I15" s="12">
        <f t="shared" si="1"/>
        <v>0</v>
      </c>
      <c r="J15" s="12"/>
      <c r="K15" s="13">
        <f t="shared" si="2"/>
        <v>0</v>
      </c>
      <c r="L15" s="14" t="str">
        <f t="shared" si="3"/>
        <v>#DIV/0!</v>
      </c>
      <c r="M15" s="14" t="str">
        <f t="shared" si="4"/>
        <v>#DIV/0!</v>
      </c>
      <c r="N15" s="7"/>
      <c r="O15" s="7"/>
    </row>
    <row r="16">
      <c r="A16" s="8"/>
      <c r="B16" s="8"/>
      <c r="C16" s="9"/>
      <c r="D16" s="11"/>
      <c r="E16" s="11"/>
      <c r="F16" s="9" t="s">
        <v>18</v>
      </c>
      <c r="G16" s="9" t="s">
        <v>19</v>
      </c>
      <c r="H16" s="10"/>
      <c r="I16" s="12">
        <f t="shared" si="1"/>
        <v>0</v>
      </c>
      <c r="J16" s="12"/>
      <c r="K16" s="13">
        <f t="shared" si="2"/>
        <v>0</v>
      </c>
      <c r="L16" s="14" t="str">
        <f t="shared" si="3"/>
        <v>#DIV/0!</v>
      </c>
      <c r="M16" s="14" t="str">
        <f t="shared" si="4"/>
        <v>#DIV/0!</v>
      </c>
      <c r="N16" s="7"/>
      <c r="O16" s="7"/>
    </row>
    <row r="17">
      <c r="A17" s="8"/>
      <c r="B17" s="8"/>
      <c r="C17" s="9"/>
      <c r="D17" s="11"/>
      <c r="E17" s="11"/>
      <c r="F17" s="9" t="s">
        <v>18</v>
      </c>
      <c r="G17" s="9" t="s">
        <v>37</v>
      </c>
      <c r="H17" s="10"/>
      <c r="I17" s="12">
        <f t="shared" si="1"/>
        <v>0</v>
      </c>
      <c r="J17" s="12"/>
      <c r="K17" s="13">
        <f t="shared" si="2"/>
        <v>0</v>
      </c>
      <c r="L17" s="14" t="str">
        <f t="shared" si="3"/>
        <v>#DIV/0!</v>
      </c>
      <c r="M17" s="14" t="str">
        <f t="shared" si="4"/>
        <v>#DIV/0!</v>
      </c>
      <c r="N17" s="7"/>
      <c r="O17" s="7"/>
    </row>
    <row r="18">
      <c r="A18" s="8"/>
      <c r="B18" s="8"/>
      <c r="C18" s="9"/>
      <c r="D18" s="11"/>
      <c r="E18" s="11"/>
      <c r="F18" s="9" t="s">
        <v>18</v>
      </c>
      <c r="G18" s="9" t="s">
        <v>37</v>
      </c>
      <c r="H18" s="10"/>
      <c r="I18" s="12">
        <f t="shared" si="1"/>
        <v>0</v>
      </c>
      <c r="J18" s="12"/>
      <c r="K18" s="13">
        <f t="shared" si="2"/>
        <v>0</v>
      </c>
      <c r="L18" s="14" t="str">
        <f t="shared" si="3"/>
        <v>#DIV/0!</v>
      </c>
      <c r="M18" s="14" t="str">
        <f t="shared" si="4"/>
        <v>#DIV/0!</v>
      </c>
      <c r="N18" s="7"/>
      <c r="O18" s="7"/>
    </row>
    <row r="19">
      <c r="A19" s="8"/>
      <c r="B19" s="8"/>
      <c r="C19" s="9"/>
      <c r="D19" s="11"/>
      <c r="E19" s="11"/>
      <c r="F19" s="9" t="s">
        <v>18</v>
      </c>
      <c r="G19" s="9" t="s">
        <v>37</v>
      </c>
      <c r="H19" s="10"/>
      <c r="I19" s="12">
        <f t="shared" si="1"/>
        <v>0</v>
      </c>
      <c r="J19" s="11"/>
      <c r="K19" s="13">
        <f t="shared" si="2"/>
        <v>0</v>
      </c>
      <c r="L19" s="14" t="str">
        <f t="shared" si="3"/>
        <v>#DIV/0!</v>
      </c>
      <c r="M19" s="14" t="str">
        <f t="shared" si="4"/>
        <v>#DIV/0!</v>
      </c>
      <c r="N19" s="7"/>
      <c r="O19" s="7"/>
    </row>
    <row r="20">
      <c r="A20" s="8"/>
      <c r="B20" s="8"/>
      <c r="C20" s="9"/>
      <c r="D20" s="11"/>
      <c r="E20" s="11"/>
      <c r="F20" s="9" t="s">
        <v>18</v>
      </c>
      <c r="G20" s="9" t="s">
        <v>37</v>
      </c>
      <c r="H20" s="10"/>
      <c r="I20" s="12">
        <f t="shared" si="1"/>
        <v>0</v>
      </c>
      <c r="J20" s="12"/>
      <c r="K20" s="13">
        <f t="shared" si="2"/>
        <v>0</v>
      </c>
      <c r="L20" s="14" t="str">
        <f t="shared" si="3"/>
        <v>#DIV/0!</v>
      </c>
      <c r="M20" s="14" t="str">
        <f t="shared" si="4"/>
        <v>#DIV/0!</v>
      </c>
      <c r="N20" s="7"/>
      <c r="O20" s="7"/>
    </row>
    <row r="21">
      <c r="A21" s="8"/>
      <c r="B21" s="8"/>
      <c r="C21" s="9"/>
      <c r="D21" s="11"/>
      <c r="E21" s="11"/>
      <c r="F21" s="9" t="s">
        <v>18</v>
      </c>
      <c r="G21" s="9" t="s">
        <v>37</v>
      </c>
      <c r="H21" s="10"/>
      <c r="I21" s="12">
        <f t="shared" si="1"/>
        <v>0</v>
      </c>
      <c r="J21" s="12"/>
      <c r="K21" s="13">
        <f t="shared" si="2"/>
        <v>0</v>
      </c>
      <c r="L21" s="14" t="str">
        <f t="shared" si="3"/>
        <v>#DIV/0!</v>
      </c>
      <c r="M21" s="14" t="str">
        <f t="shared" si="4"/>
        <v>#DIV/0!</v>
      </c>
      <c r="N21" s="7"/>
      <c r="O21" s="7"/>
    </row>
    <row r="22">
      <c r="A22" s="8"/>
      <c r="B22" s="8"/>
      <c r="C22" s="9"/>
      <c r="D22" s="11"/>
      <c r="E22" s="11"/>
      <c r="F22" s="9" t="s">
        <v>18</v>
      </c>
      <c r="G22" s="9" t="s">
        <v>27</v>
      </c>
      <c r="H22" s="10"/>
      <c r="I22" s="12">
        <f t="shared" si="1"/>
        <v>0</v>
      </c>
      <c r="J22" s="12"/>
      <c r="K22" s="13">
        <f t="shared" si="2"/>
        <v>0</v>
      </c>
      <c r="L22" s="14" t="str">
        <f t="shared" si="3"/>
        <v>#DIV/0!</v>
      </c>
      <c r="M22" s="14" t="str">
        <f t="shared" si="4"/>
        <v>#DIV/0!</v>
      </c>
      <c r="N22" s="7"/>
      <c r="O22" s="7"/>
    </row>
    <row r="23">
      <c r="A23" s="8"/>
      <c r="B23" s="8"/>
      <c r="C23" s="9"/>
      <c r="D23" s="11"/>
      <c r="E23" s="11"/>
      <c r="F23" s="9" t="s">
        <v>18</v>
      </c>
      <c r="G23" s="9" t="s">
        <v>37</v>
      </c>
      <c r="H23" s="10"/>
      <c r="I23" s="12">
        <f t="shared" si="1"/>
        <v>0</v>
      </c>
      <c r="J23" s="12"/>
      <c r="K23" s="13">
        <f t="shared" si="2"/>
        <v>0</v>
      </c>
      <c r="L23" s="14" t="str">
        <f t="shared" si="3"/>
        <v>#DIV/0!</v>
      </c>
      <c r="M23" s="14" t="str">
        <f t="shared" si="4"/>
        <v>#DIV/0!</v>
      </c>
      <c r="N23" s="7"/>
      <c r="O23" s="7"/>
    </row>
    <row r="24">
      <c r="A24" s="8"/>
      <c r="B24" s="8"/>
      <c r="C24" s="9"/>
      <c r="D24" s="11"/>
      <c r="E24" s="11"/>
      <c r="F24" s="9" t="s">
        <v>18</v>
      </c>
      <c r="G24" s="9" t="s">
        <v>19</v>
      </c>
      <c r="H24" s="10"/>
      <c r="I24" s="12">
        <f t="shared" si="1"/>
        <v>0</v>
      </c>
      <c r="J24" s="12"/>
      <c r="K24" s="13">
        <f t="shared" si="2"/>
        <v>0</v>
      </c>
      <c r="L24" s="14" t="str">
        <f t="shared" si="3"/>
        <v>#DIV/0!</v>
      </c>
      <c r="M24" s="14" t="str">
        <f t="shared" si="4"/>
        <v>#DIV/0!</v>
      </c>
      <c r="N24" s="7"/>
      <c r="O24" s="7"/>
    </row>
    <row r="25">
      <c r="A25" s="8"/>
      <c r="B25" s="8"/>
      <c r="C25" s="9"/>
      <c r="D25" s="11"/>
      <c r="E25" s="11"/>
      <c r="F25" s="9" t="s">
        <v>18</v>
      </c>
      <c r="G25" s="9" t="s">
        <v>19</v>
      </c>
      <c r="H25" s="10"/>
      <c r="I25" s="12">
        <f t="shared" si="1"/>
        <v>0</v>
      </c>
      <c r="J25" s="12"/>
      <c r="K25" s="13">
        <f t="shared" si="2"/>
        <v>0</v>
      </c>
      <c r="L25" s="14" t="str">
        <f t="shared" si="3"/>
        <v>#DIV/0!</v>
      </c>
      <c r="M25" s="14" t="str">
        <f t="shared" si="4"/>
        <v>#DIV/0!</v>
      </c>
      <c r="N25" s="7"/>
      <c r="O25" s="7"/>
    </row>
    <row r="26">
      <c r="A26" s="8"/>
      <c r="B26" s="8"/>
      <c r="C26" s="9"/>
      <c r="D26" s="11"/>
      <c r="E26" s="11"/>
      <c r="F26" s="9" t="s">
        <v>18</v>
      </c>
      <c r="G26" s="9" t="s">
        <v>37</v>
      </c>
      <c r="H26" s="10"/>
      <c r="I26" s="12">
        <f t="shared" si="1"/>
        <v>0</v>
      </c>
      <c r="J26" s="11"/>
      <c r="K26" s="13">
        <f t="shared" si="2"/>
        <v>0</v>
      </c>
      <c r="L26" s="14" t="str">
        <f t="shared" si="3"/>
        <v>#DIV/0!</v>
      </c>
      <c r="M26" s="14" t="str">
        <f t="shared" si="4"/>
        <v>#DIV/0!</v>
      </c>
      <c r="N26" s="7"/>
      <c r="O26" s="7"/>
    </row>
    <row r="27">
      <c r="A27" s="8"/>
      <c r="B27" s="8"/>
      <c r="C27" s="9"/>
      <c r="D27" s="11"/>
      <c r="E27" s="11"/>
      <c r="F27" s="9" t="s">
        <v>18</v>
      </c>
      <c r="G27" s="9" t="s">
        <v>19</v>
      </c>
      <c r="H27" s="10"/>
      <c r="I27" s="12">
        <f t="shared" si="1"/>
        <v>0</v>
      </c>
      <c r="J27" s="12"/>
      <c r="K27" s="13">
        <f t="shared" si="2"/>
        <v>0</v>
      </c>
      <c r="L27" s="14" t="str">
        <f t="shared" si="3"/>
        <v>#DIV/0!</v>
      </c>
      <c r="M27" s="14" t="str">
        <f t="shared" si="4"/>
        <v>#DIV/0!</v>
      </c>
      <c r="N27" s="7"/>
      <c r="O27" s="7"/>
    </row>
    <row r="28">
      <c r="A28" s="8"/>
      <c r="B28" s="8"/>
      <c r="C28" s="9"/>
      <c r="D28" s="11"/>
      <c r="E28" s="11"/>
      <c r="F28" s="9" t="s">
        <v>18</v>
      </c>
      <c r="G28" s="9" t="s">
        <v>19</v>
      </c>
      <c r="H28" s="10"/>
      <c r="I28" s="12">
        <f t="shared" si="1"/>
        <v>0</v>
      </c>
      <c r="J28" s="12"/>
      <c r="K28" s="13">
        <f t="shared" si="2"/>
        <v>0</v>
      </c>
      <c r="L28" s="14" t="str">
        <f t="shared" si="3"/>
        <v>#DIV/0!</v>
      </c>
      <c r="M28" s="14" t="str">
        <f t="shared" si="4"/>
        <v>#DIV/0!</v>
      </c>
      <c r="N28" s="7"/>
      <c r="O28" s="7"/>
    </row>
    <row r="29">
      <c r="A29" s="8"/>
      <c r="B29" s="8"/>
      <c r="C29" s="9"/>
      <c r="D29" s="11"/>
      <c r="E29" s="11"/>
      <c r="F29" s="9" t="s">
        <v>18</v>
      </c>
      <c r="G29" s="9" t="s">
        <v>46</v>
      </c>
      <c r="H29" s="10"/>
      <c r="I29" s="12">
        <f t="shared" si="1"/>
        <v>0</v>
      </c>
      <c r="J29" s="11"/>
      <c r="K29" s="13">
        <f t="shared" si="2"/>
        <v>0</v>
      </c>
      <c r="L29" s="14" t="str">
        <f t="shared" si="3"/>
        <v>#DIV/0!</v>
      </c>
      <c r="M29" s="14" t="str">
        <f t="shared" si="4"/>
        <v>#DIV/0!</v>
      </c>
      <c r="N29" s="7"/>
      <c r="O29" s="7"/>
    </row>
    <row r="30">
      <c r="A30" s="8"/>
      <c r="B30" s="8"/>
      <c r="C30" s="9"/>
      <c r="D30" s="11"/>
      <c r="E30" s="11"/>
      <c r="F30" s="9" t="s">
        <v>18</v>
      </c>
      <c r="G30" s="9" t="s">
        <v>47</v>
      </c>
      <c r="H30" s="10"/>
      <c r="I30" s="12">
        <f t="shared" si="1"/>
        <v>0</v>
      </c>
      <c r="J30" s="12"/>
      <c r="K30" s="13">
        <f t="shared" si="2"/>
        <v>0</v>
      </c>
      <c r="L30" s="14" t="str">
        <f t="shared" si="3"/>
        <v>#DIV/0!</v>
      </c>
      <c r="M30" s="14" t="str">
        <f t="shared" si="4"/>
        <v>#DIV/0!</v>
      </c>
      <c r="N30" s="7"/>
      <c r="O30" s="7"/>
    </row>
    <row r="31">
      <c r="A31" s="8"/>
      <c r="B31" s="8"/>
      <c r="C31" s="9"/>
      <c r="D31" s="11"/>
      <c r="E31" s="11"/>
      <c r="F31" s="9" t="s">
        <v>18</v>
      </c>
      <c r="G31" s="9" t="s">
        <v>19</v>
      </c>
      <c r="H31" s="10"/>
      <c r="I31" s="12">
        <f t="shared" si="1"/>
        <v>0</v>
      </c>
      <c r="J31" s="12"/>
      <c r="K31" s="13">
        <f t="shared" si="2"/>
        <v>0</v>
      </c>
      <c r="L31" s="14" t="str">
        <f t="shared" si="3"/>
        <v>#DIV/0!</v>
      </c>
      <c r="M31" s="14" t="str">
        <f t="shared" si="4"/>
        <v>#DIV/0!</v>
      </c>
      <c r="N31" s="7"/>
      <c r="O31" s="7"/>
    </row>
    <row r="32">
      <c r="A32" s="8"/>
      <c r="B32" s="8"/>
      <c r="C32" s="9"/>
      <c r="D32" s="11"/>
      <c r="E32" s="11"/>
      <c r="F32" s="9" t="s">
        <v>18</v>
      </c>
      <c r="G32" s="9" t="s">
        <v>37</v>
      </c>
      <c r="H32" s="10"/>
      <c r="I32" s="12">
        <f t="shared" si="1"/>
        <v>0</v>
      </c>
      <c r="J32" s="12"/>
      <c r="K32" s="13">
        <f t="shared" si="2"/>
        <v>0</v>
      </c>
      <c r="L32" s="14" t="str">
        <f t="shared" si="3"/>
        <v>#DIV/0!</v>
      </c>
      <c r="M32" s="14" t="str">
        <f t="shared" si="4"/>
        <v>#DIV/0!</v>
      </c>
      <c r="N32" s="32"/>
      <c r="O32" s="12"/>
    </row>
    <row r="33">
      <c r="A33" s="8"/>
      <c r="B33" s="8"/>
      <c r="C33" s="9"/>
      <c r="D33" s="11"/>
      <c r="E33" s="11"/>
      <c r="F33" s="9" t="s">
        <v>18</v>
      </c>
      <c r="G33" s="9" t="s">
        <v>37</v>
      </c>
      <c r="H33" s="10"/>
      <c r="I33" s="12">
        <f t="shared" si="1"/>
        <v>0</v>
      </c>
      <c r="J33" s="12"/>
      <c r="K33" s="13">
        <f t="shared" si="2"/>
        <v>0</v>
      </c>
      <c r="L33" s="14" t="str">
        <f t="shared" si="3"/>
        <v>#DIV/0!</v>
      </c>
      <c r="M33" s="14" t="str">
        <f t="shared" si="4"/>
        <v>#DIV/0!</v>
      </c>
      <c r="N33" s="32"/>
      <c r="O33" s="12"/>
    </row>
    <row r="34">
      <c r="A34" s="8"/>
      <c r="B34" s="8"/>
      <c r="C34" s="9"/>
      <c r="D34" s="11"/>
      <c r="E34" s="11"/>
      <c r="F34" s="33" t="s">
        <v>18</v>
      </c>
      <c r="G34" s="9" t="s">
        <v>37</v>
      </c>
      <c r="H34" s="10"/>
      <c r="I34" s="12">
        <f t="shared" si="1"/>
        <v>0</v>
      </c>
      <c r="J34" s="11"/>
      <c r="K34" s="13">
        <f t="shared" si="2"/>
        <v>0</v>
      </c>
      <c r="L34" s="14" t="str">
        <f t="shared" si="3"/>
        <v>#DIV/0!</v>
      </c>
      <c r="M34" s="14" t="str">
        <f t="shared" si="4"/>
        <v>#DIV/0!</v>
      </c>
      <c r="N34" s="32"/>
      <c r="O34" s="12"/>
    </row>
    <row r="35">
      <c r="A35" s="8"/>
      <c r="B35" s="8"/>
      <c r="C35" s="9"/>
      <c r="D35" s="11"/>
      <c r="E35" s="11"/>
      <c r="F35" s="33" t="s">
        <v>18</v>
      </c>
      <c r="G35" s="9" t="s">
        <v>37</v>
      </c>
      <c r="H35" s="10"/>
      <c r="I35" s="12">
        <f t="shared" si="1"/>
        <v>0</v>
      </c>
      <c r="J35" s="11"/>
      <c r="K35" s="13">
        <f t="shared" si="2"/>
        <v>0</v>
      </c>
      <c r="L35" s="14" t="str">
        <f t="shared" si="3"/>
        <v>#DIV/0!</v>
      </c>
      <c r="M35" s="14" t="str">
        <f t="shared" si="4"/>
        <v>#DIV/0!</v>
      </c>
      <c r="N35" s="32"/>
      <c r="O35" s="12"/>
    </row>
    <row r="36">
      <c r="A36" s="8"/>
      <c r="B36" s="8"/>
      <c r="C36" s="9"/>
      <c r="D36" s="11"/>
      <c r="E36" s="11"/>
      <c r="F36" s="9" t="s">
        <v>18</v>
      </c>
      <c r="G36" s="9" t="s">
        <v>19</v>
      </c>
      <c r="H36" s="10"/>
      <c r="I36" s="12">
        <f t="shared" si="1"/>
        <v>0</v>
      </c>
      <c r="J36" s="12"/>
      <c r="K36" s="13">
        <f t="shared" si="2"/>
        <v>0</v>
      </c>
      <c r="L36" s="14" t="str">
        <f t="shared" si="3"/>
        <v>#DIV/0!</v>
      </c>
      <c r="M36" s="14" t="str">
        <f t="shared" si="4"/>
        <v>#DIV/0!</v>
      </c>
      <c r="N36" s="32"/>
      <c r="O36" s="12"/>
    </row>
    <row r="37">
      <c r="A37" s="8"/>
      <c r="B37" s="8"/>
      <c r="C37" s="9"/>
      <c r="D37" s="11"/>
      <c r="E37" s="11"/>
      <c r="F37" s="9" t="s">
        <v>18</v>
      </c>
      <c r="G37" s="9" t="s">
        <v>37</v>
      </c>
      <c r="H37" s="10"/>
      <c r="I37" s="12">
        <f t="shared" si="1"/>
        <v>0</v>
      </c>
      <c r="J37" s="12"/>
      <c r="K37" s="13">
        <f t="shared" si="2"/>
        <v>0</v>
      </c>
      <c r="L37" s="14" t="str">
        <f t="shared" si="3"/>
        <v>#DIV/0!</v>
      </c>
      <c r="M37" s="14" t="str">
        <f t="shared" si="4"/>
        <v>#DIV/0!</v>
      </c>
      <c r="N37" s="32"/>
      <c r="O37" s="12"/>
    </row>
    <row r="38">
      <c r="A38" s="8"/>
      <c r="B38" s="8"/>
      <c r="C38" s="9"/>
      <c r="D38" s="11"/>
      <c r="E38" s="11"/>
      <c r="F38" s="9" t="s">
        <v>18</v>
      </c>
      <c r="G38" s="9" t="s">
        <v>27</v>
      </c>
      <c r="H38" s="10"/>
      <c r="I38" s="12">
        <f t="shared" si="1"/>
        <v>0</v>
      </c>
      <c r="J38" s="12"/>
      <c r="K38" s="13">
        <f t="shared" si="2"/>
        <v>0</v>
      </c>
      <c r="L38" s="14" t="str">
        <f t="shared" si="3"/>
        <v>#DIV/0!</v>
      </c>
      <c r="M38" s="14" t="str">
        <f t="shared" si="4"/>
        <v>#DIV/0!</v>
      </c>
      <c r="N38" s="32"/>
      <c r="O38" s="12"/>
    </row>
    <row r="39">
      <c r="A39" s="8"/>
      <c r="B39" s="8"/>
      <c r="C39" s="9"/>
      <c r="D39" s="11"/>
      <c r="E39" s="11"/>
      <c r="F39" s="9" t="s">
        <v>18</v>
      </c>
      <c r="G39" s="9" t="s">
        <v>27</v>
      </c>
      <c r="H39" s="10"/>
      <c r="I39" s="12">
        <f t="shared" si="1"/>
        <v>0</v>
      </c>
      <c r="J39" s="12"/>
      <c r="K39" s="13">
        <f t="shared" si="2"/>
        <v>0</v>
      </c>
      <c r="L39" s="14" t="str">
        <f t="shared" si="3"/>
        <v>#DIV/0!</v>
      </c>
      <c r="M39" s="14" t="str">
        <f t="shared" si="4"/>
        <v>#DIV/0!</v>
      </c>
      <c r="N39" s="32"/>
      <c r="O39" s="12"/>
    </row>
    <row r="40">
      <c r="A40" s="8"/>
      <c r="B40" s="8"/>
      <c r="C40" s="9"/>
      <c r="D40" s="11"/>
      <c r="E40" s="11"/>
      <c r="F40" s="9" t="s">
        <v>18</v>
      </c>
      <c r="G40" s="9" t="s">
        <v>19</v>
      </c>
      <c r="H40" s="10"/>
      <c r="I40" s="12">
        <f t="shared" si="1"/>
        <v>0</v>
      </c>
      <c r="J40" s="12"/>
      <c r="K40" s="13">
        <f t="shared" si="2"/>
        <v>0</v>
      </c>
      <c r="L40" s="14" t="str">
        <f t="shared" si="3"/>
        <v>#DIV/0!</v>
      </c>
      <c r="M40" s="14" t="str">
        <f t="shared" si="4"/>
        <v>#DIV/0!</v>
      </c>
      <c r="N40" s="32"/>
      <c r="O40" s="12"/>
    </row>
    <row r="41">
      <c r="A41" s="8"/>
      <c r="B41" s="8"/>
      <c r="C41" s="9"/>
      <c r="D41" s="11"/>
      <c r="E41" s="11"/>
      <c r="F41" s="9" t="s">
        <v>18</v>
      </c>
      <c r="G41" s="9" t="s">
        <v>19</v>
      </c>
      <c r="H41" s="10"/>
      <c r="I41" s="12">
        <f t="shared" si="1"/>
        <v>0</v>
      </c>
      <c r="J41" s="12"/>
      <c r="K41" s="13">
        <f t="shared" si="2"/>
        <v>0</v>
      </c>
      <c r="L41" s="14" t="str">
        <f t="shared" si="3"/>
        <v>#DIV/0!</v>
      </c>
      <c r="M41" s="14" t="str">
        <f t="shared" si="4"/>
        <v>#DIV/0!</v>
      </c>
      <c r="N41" s="32"/>
      <c r="O41" s="12"/>
    </row>
    <row r="42">
      <c r="A42" s="8"/>
      <c r="B42" s="8"/>
      <c r="C42" s="9"/>
      <c r="D42" s="11"/>
      <c r="E42" s="11"/>
      <c r="F42" s="9" t="s">
        <v>18</v>
      </c>
      <c r="G42" s="9" t="s">
        <v>19</v>
      </c>
      <c r="H42" s="10"/>
      <c r="I42" s="12">
        <f t="shared" si="1"/>
        <v>0</v>
      </c>
      <c r="J42" s="12"/>
      <c r="K42" s="13">
        <f t="shared" si="2"/>
        <v>0</v>
      </c>
      <c r="L42" s="14" t="str">
        <f t="shared" si="3"/>
        <v>#DIV/0!</v>
      </c>
      <c r="M42" s="14" t="str">
        <f t="shared" si="4"/>
        <v>#DIV/0!</v>
      </c>
      <c r="N42" s="32"/>
      <c r="O42" s="12"/>
    </row>
    <row r="43">
      <c r="A43" s="8"/>
      <c r="B43" s="8"/>
      <c r="C43" s="9"/>
      <c r="D43" s="11"/>
      <c r="E43" s="11"/>
      <c r="F43" s="9" t="s">
        <v>18</v>
      </c>
      <c r="G43" s="9" t="s">
        <v>27</v>
      </c>
      <c r="H43" s="10"/>
      <c r="I43" s="12">
        <f t="shared" si="1"/>
        <v>0</v>
      </c>
      <c r="J43" s="12"/>
      <c r="K43" s="13">
        <f t="shared" si="2"/>
        <v>0</v>
      </c>
      <c r="L43" s="14" t="str">
        <f t="shared" si="3"/>
        <v>#DIV/0!</v>
      </c>
      <c r="M43" s="14" t="str">
        <f t="shared" si="4"/>
        <v>#DIV/0!</v>
      </c>
      <c r="N43" s="32"/>
      <c r="O43" s="12"/>
    </row>
    <row r="44">
      <c r="A44" s="8"/>
      <c r="B44" s="8"/>
      <c r="C44" s="9"/>
      <c r="D44" s="11"/>
      <c r="E44" s="11"/>
      <c r="F44" s="9" t="s">
        <v>18</v>
      </c>
      <c r="G44" s="9" t="s">
        <v>37</v>
      </c>
      <c r="H44" s="10"/>
      <c r="I44" s="12">
        <f t="shared" si="1"/>
        <v>0</v>
      </c>
      <c r="J44" s="12"/>
      <c r="K44" s="13">
        <f t="shared" si="2"/>
        <v>0</v>
      </c>
      <c r="L44" s="14" t="str">
        <f t="shared" si="3"/>
        <v>#DIV/0!</v>
      </c>
      <c r="M44" s="14" t="str">
        <f t="shared" si="4"/>
        <v>#DIV/0!</v>
      </c>
      <c r="N44" s="32"/>
      <c r="O44" s="12"/>
    </row>
    <row r="45">
      <c r="A45" s="8"/>
      <c r="B45" s="8"/>
      <c r="C45" s="9"/>
      <c r="D45" s="11"/>
      <c r="E45" s="11"/>
      <c r="F45" s="9" t="s">
        <v>18</v>
      </c>
      <c r="G45" s="9" t="s">
        <v>27</v>
      </c>
      <c r="H45" s="10"/>
      <c r="I45" s="12">
        <f t="shared" si="1"/>
        <v>0</v>
      </c>
      <c r="J45" s="12"/>
      <c r="K45" s="13">
        <f t="shared" si="2"/>
        <v>0</v>
      </c>
      <c r="L45" s="14" t="str">
        <f t="shared" si="3"/>
        <v>#DIV/0!</v>
      </c>
      <c r="M45" s="14" t="str">
        <f t="shared" si="4"/>
        <v>#DIV/0!</v>
      </c>
      <c r="N45" s="32"/>
      <c r="O45" s="12"/>
    </row>
    <row r="46">
      <c r="A46" s="8"/>
      <c r="B46" s="8"/>
      <c r="C46" s="9"/>
      <c r="D46" s="11"/>
      <c r="E46" s="11"/>
      <c r="F46" s="9" t="s">
        <v>18</v>
      </c>
      <c r="G46" s="9" t="s">
        <v>27</v>
      </c>
      <c r="H46" s="10"/>
      <c r="I46" s="12">
        <f t="shared" si="1"/>
        <v>0</v>
      </c>
      <c r="J46" s="12"/>
      <c r="K46" s="13">
        <f t="shared" si="2"/>
        <v>0</v>
      </c>
      <c r="L46" s="14" t="str">
        <f t="shared" si="3"/>
        <v>#DIV/0!</v>
      </c>
      <c r="M46" s="14" t="str">
        <f t="shared" si="4"/>
        <v>#DIV/0!</v>
      </c>
      <c r="N46" s="32"/>
      <c r="O46" s="12"/>
    </row>
    <row r="47">
      <c r="A47" s="8"/>
      <c r="B47" s="8"/>
      <c r="C47" s="9"/>
      <c r="D47" s="11"/>
      <c r="E47" s="11"/>
      <c r="F47" s="9" t="s">
        <v>18</v>
      </c>
      <c r="G47" s="9" t="s">
        <v>37</v>
      </c>
      <c r="H47" s="10"/>
      <c r="I47" s="12">
        <f t="shared" si="1"/>
        <v>0</v>
      </c>
      <c r="J47" s="11"/>
      <c r="K47" s="13">
        <f t="shared" si="2"/>
        <v>0</v>
      </c>
      <c r="L47" s="14" t="str">
        <f t="shared" si="3"/>
        <v>#DIV/0!</v>
      </c>
      <c r="M47" s="14" t="str">
        <f t="shared" si="4"/>
        <v>#DIV/0!</v>
      </c>
      <c r="N47" s="32"/>
      <c r="O47" s="12"/>
    </row>
    <row r="48">
      <c r="A48" s="8"/>
      <c r="B48" s="8"/>
      <c r="C48" s="9"/>
      <c r="D48" s="11"/>
      <c r="E48" s="11"/>
      <c r="F48" s="9" t="s">
        <v>18</v>
      </c>
      <c r="G48" s="9" t="s">
        <v>37</v>
      </c>
      <c r="H48" s="10"/>
      <c r="I48" s="12">
        <f t="shared" si="1"/>
        <v>0</v>
      </c>
      <c r="J48" s="11"/>
      <c r="K48" s="13">
        <f t="shared" si="2"/>
        <v>0</v>
      </c>
      <c r="L48" s="14" t="str">
        <f t="shared" si="3"/>
        <v>#DIV/0!</v>
      </c>
      <c r="M48" s="14" t="str">
        <f t="shared" si="4"/>
        <v>#DIV/0!</v>
      </c>
      <c r="N48" s="32"/>
      <c r="O48" s="12"/>
    </row>
    <row r="49">
      <c r="A49" s="8"/>
      <c r="B49" s="8"/>
      <c r="C49" s="9"/>
      <c r="D49" s="11"/>
      <c r="E49" s="11"/>
      <c r="F49" s="9" t="s">
        <v>18</v>
      </c>
      <c r="G49" s="9" t="s">
        <v>22</v>
      </c>
      <c r="H49" s="10"/>
      <c r="I49" s="12">
        <f t="shared" si="1"/>
        <v>0</v>
      </c>
      <c r="J49" s="12"/>
      <c r="K49" s="13">
        <f t="shared" si="2"/>
        <v>0</v>
      </c>
      <c r="L49" s="14" t="str">
        <f t="shared" si="3"/>
        <v>#DIV/0!</v>
      </c>
      <c r="M49" s="14" t="str">
        <f t="shared" si="4"/>
        <v>#DIV/0!</v>
      </c>
      <c r="N49" s="32"/>
      <c r="O49" s="12"/>
    </row>
    <row r="50">
      <c r="A50" s="8"/>
      <c r="B50" s="8"/>
      <c r="C50" s="9"/>
      <c r="D50" s="11"/>
      <c r="E50" s="11"/>
      <c r="F50" s="9" t="s">
        <v>18</v>
      </c>
      <c r="G50" s="9" t="s">
        <v>37</v>
      </c>
      <c r="H50" s="10"/>
      <c r="I50" s="12">
        <f t="shared" si="1"/>
        <v>0</v>
      </c>
      <c r="J50" s="11"/>
      <c r="K50" s="13">
        <f t="shared" si="2"/>
        <v>0</v>
      </c>
      <c r="L50" s="14" t="str">
        <f t="shared" si="3"/>
        <v>#DIV/0!</v>
      </c>
      <c r="M50" s="14" t="str">
        <f t="shared" si="4"/>
        <v>#DIV/0!</v>
      </c>
      <c r="N50" s="32"/>
      <c r="O50" s="12"/>
    </row>
    <row r="51">
      <c r="A51" s="8"/>
      <c r="B51" s="8"/>
      <c r="C51" s="9"/>
      <c r="D51" s="11"/>
      <c r="E51" s="11"/>
      <c r="F51" s="9" t="s">
        <v>18</v>
      </c>
      <c r="G51" s="9" t="s">
        <v>27</v>
      </c>
      <c r="H51" s="10"/>
      <c r="I51" s="12">
        <f t="shared" si="1"/>
        <v>0</v>
      </c>
      <c r="J51" s="12"/>
      <c r="K51" s="13">
        <f t="shared" si="2"/>
        <v>0</v>
      </c>
      <c r="L51" s="14" t="str">
        <f t="shared" si="3"/>
        <v>#DIV/0!</v>
      </c>
      <c r="M51" s="14" t="str">
        <f t="shared" si="4"/>
        <v>#DIV/0!</v>
      </c>
      <c r="N51" s="32"/>
      <c r="O51" s="12"/>
    </row>
    <row r="52">
      <c r="A52" s="8"/>
      <c r="B52" s="8"/>
      <c r="C52" s="9"/>
      <c r="D52" s="11"/>
      <c r="E52" s="11"/>
      <c r="F52" s="9" t="s">
        <v>18</v>
      </c>
      <c r="G52" s="9" t="s">
        <v>27</v>
      </c>
      <c r="H52" s="10"/>
      <c r="I52" s="12">
        <f t="shared" si="1"/>
        <v>0</v>
      </c>
      <c r="J52" s="12"/>
      <c r="K52" s="13">
        <f t="shared" si="2"/>
        <v>0</v>
      </c>
      <c r="L52" s="14" t="str">
        <f t="shared" si="3"/>
        <v>#DIV/0!</v>
      </c>
      <c r="M52" s="14" t="str">
        <f t="shared" si="4"/>
        <v>#DIV/0!</v>
      </c>
      <c r="N52" s="32"/>
      <c r="O52" s="12"/>
    </row>
    <row r="53">
      <c r="A53" s="8"/>
      <c r="B53" s="8"/>
      <c r="C53" s="35"/>
      <c r="D53" s="11"/>
      <c r="E53" s="11"/>
      <c r="F53" s="9" t="s">
        <v>18</v>
      </c>
      <c r="G53" s="9" t="s">
        <v>19</v>
      </c>
      <c r="H53" s="10"/>
      <c r="I53" s="12">
        <f t="shared" si="1"/>
        <v>0</v>
      </c>
      <c r="J53" s="12"/>
      <c r="K53" s="13">
        <f t="shared" si="2"/>
        <v>0</v>
      </c>
      <c r="L53" s="14" t="str">
        <f t="shared" si="3"/>
        <v>#DIV/0!</v>
      </c>
      <c r="M53" s="14" t="str">
        <f t="shared" si="4"/>
        <v>#DIV/0!</v>
      </c>
      <c r="N53" s="32"/>
      <c r="O53" s="12"/>
    </row>
    <row r="54">
      <c r="A54" s="8"/>
      <c r="B54" s="8"/>
      <c r="C54" s="35"/>
      <c r="D54" s="11"/>
      <c r="E54" s="11"/>
      <c r="F54" s="9" t="s">
        <v>18</v>
      </c>
      <c r="G54" s="9" t="s">
        <v>19</v>
      </c>
      <c r="H54" s="10"/>
      <c r="I54" s="12">
        <f t="shared" si="1"/>
        <v>0</v>
      </c>
      <c r="J54" s="12"/>
      <c r="K54" s="13">
        <f t="shared" si="2"/>
        <v>0</v>
      </c>
      <c r="L54" s="14" t="str">
        <f t="shared" si="3"/>
        <v>#DIV/0!</v>
      </c>
      <c r="M54" s="14" t="str">
        <f t="shared" si="4"/>
        <v>#DIV/0!</v>
      </c>
      <c r="N54" s="32"/>
      <c r="O54" s="12"/>
    </row>
    <row r="55">
      <c r="A55" s="8"/>
      <c r="B55" s="8"/>
      <c r="C55" s="9"/>
      <c r="D55" s="11"/>
      <c r="E55" s="11"/>
      <c r="F55" s="33" t="s">
        <v>18</v>
      </c>
      <c r="G55" s="9" t="s">
        <v>37</v>
      </c>
      <c r="H55" s="10"/>
      <c r="I55" s="12">
        <f t="shared" si="1"/>
        <v>0</v>
      </c>
      <c r="J55" s="12"/>
      <c r="K55" s="13">
        <f t="shared" si="2"/>
        <v>0</v>
      </c>
      <c r="L55" s="14" t="str">
        <f t="shared" si="3"/>
        <v>#DIV/0!</v>
      </c>
      <c r="M55" s="14" t="str">
        <f t="shared" si="4"/>
        <v>#DIV/0!</v>
      </c>
      <c r="N55" s="32"/>
      <c r="O55" s="12"/>
    </row>
    <row r="56">
      <c r="A56" s="8"/>
      <c r="B56" s="8"/>
      <c r="C56" s="9"/>
      <c r="D56" s="11"/>
      <c r="E56" s="11"/>
      <c r="F56" s="9" t="s">
        <v>18</v>
      </c>
      <c r="G56" s="9" t="s">
        <v>19</v>
      </c>
      <c r="H56" s="10"/>
      <c r="I56" s="12">
        <f t="shared" si="1"/>
        <v>0</v>
      </c>
      <c r="J56" s="12"/>
      <c r="K56" s="13">
        <f t="shared" si="2"/>
        <v>0</v>
      </c>
      <c r="L56" s="14" t="str">
        <f t="shared" si="3"/>
        <v>#DIV/0!</v>
      </c>
      <c r="M56" s="14" t="str">
        <f t="shared" si="4"/>
        <v>#DIV/0!</v>
      </c>
      <c r="N56" s="32"/>
      <c r="O56" s="12"/>
    </row>
    <row r="57">
      <c r="A57" s="8"/>
      <c r="B57" s="8"/>
      <c r="C57" s="9"/>
      <c r="D57" s="11"/>
      <c r="E57" s="11"/>
      <c r="F57" s="9" t="s">
        <v>18</v>
      </c>
      <c r="G57" s="9" t="s">
        <v>22</v>
      </c>
      <c r="H57" s="10"/>
      <c r="I57" s="12">
        <f t="shared" si="1"/>
        <v>0</v>
      </c>
      <c r="J57" s="12"/>
      <c r="K57" s="13">
        <f t="shared" si="2"/>
        <v>0</v>
      </c>
      <c r="L57" s="14" t="str">
        <f t="shared" si="3"/>
        <v>#DIV/0!</v>
      </c>
      <c r="M57" s="14" t="str">
        <f t="shared" si="4"/>
        <v>#DIV/0!</v>
      </c>
      <c r="N57" s="32"/>
      <c r="O57" s="12"/>
    </row>
    <row r="58">
      <c r="A58" s="8"/>
      <c r="B58" s="8"/>
      <c r="C58" s="9"/>
      <c r="D58" s="11"/>
      <c r="E58" s="11"/>
      <c r="F58" s="9" t="s">
        <v>18</v>
      </c>
      <c r="G58" s="9" t="s">
        <v>37</v>
      </c>
      <c r="H58" s="11"/>
      <c r="I58" s="12">
        <f t="shared" si="1"/>
        <v>0</v>
      </c>
      <c r="J58" s="11"/>
      <c r="K58" s="13">
        <f t="shared" si="2"/>
        <v>0</v>
      </c>
      <c r="L58" s="14" t="str">
        <f t="shared" si="3"/>
        <v>#DIV/0!</v>
      </c>
      <c r="M58" s="14" t="str">
        <f t="shared" si="4"/>
        <v>#DIV/0!</v>
      </c>
      <c r="N58" s="32"/>
      <c r="O58" s="12"/>
    </row>
    <row r="59">
      <c r="A59" s="8"/>
      <c r="B59" s="8"/>
      <c r="C59" s="9"/>
      <c r="D59" s="11"/>
      <c r="E59" s="11"/>
      <c r="F59" s="9" t="s">
        <v>18</v>
      </c>
      <c r="G59" s="9" t="s">
        <v>27</v>
      </c>
      <c r="H59" s="11"/>
      <c r="I59" s="12">
        <f t="shared" si="1"/>
        <v>0</v>
      </c>
      <c r="J59" s="12"/>
      <c r="K59" s="13">
        <f t="shared" si="2"/>
        <v>0</v>
      </c>
      <c r="L59" s="14" t="str">
        <f t="shared" si="3"/>
        <v>#DIV/0!</v>
      </c>
      <c r="M59" s="14" t="str">
        <f t="shared" si="4"/>
        <v>#DIV/0!</v>
      </c>
      <c r="N59" s="32"/>
      <c r="O59" s="12"/>
    </row>
    <row r="60">
      <c r="A60" s="8"/>
      <c r="B60" s="8"/>
      <c r="C60" s="9"/>
      <c r="D60" s="11"/>
      <c r="E60" s="11"/>
      <c r="F60" s="9" t="s">
        <v>18</v>
      </c>
      <c r="G60" s="9" t="s">
        <v>37</v>
      </c>
      <c r="H60" s="11"/>
      <c r="I60" s="12">
        <f t="shared" si="1"/>
        <v>0</v>
      </c>
      <c r="J60" s="12"/>
      <c r="K60" s="13">
        <f t="shared" si="2"/>
        <v>0</v>
      </c>
      <c r="L60" s="14" t="str">
        <f t="shared" si="3"/>
        <v>#DIV/0!</v>
      </c>
      <c r="M60" s="14" t="str">
        <f t="shared" si="4"/>
        <v>#DIV/0!</v>
      </c>
      <c r="N60" s="32"/>
      <c r="O60" s="12"/>
    </row>
    <row r="61">
      <c r="A61" s="8"/>
      <c r="B61" s="8"/>
      <c r="C61" s="9"/>
      <c r="D61" s="11"/>
      <c r="E61" s="11"/>
      <c r="F61" s="9" t="s">
        <v>18</v>
      </c>
      <c r="G61" s="9" t="s">
        <v>19</v>
      </c>
      <c r="H61" s="11"/>
      <c r="I61" s="12">
        <f t="shared" si="1"/>
        <v>0</v>
      </c>
      <c r="J61" s="12"/>
      <c r="K61" s="13">
        <f t="shared" si="2"/>
        <v>0</v>
      </c>
      <c r="L61" s="14" t="str">
        <f t="shared" si="3"/>
        <v>#DIV/0!</v>
      </c>
      <c r="M61" s="14" t="str">
        <f t="shared" si="4"/>
        <v>#DIV/0!</v>
      </c>
      <c r="N61" s="32"/>
      <c r="O61" s="12"/>
    </row>
    <row r="62">
      <c r="A62" s="8"/>
      <c r="B62" s="8"/>
      <c r="C62" s="35"/>
      <c r="D62" s="11"/>
      <c r="E62" s="11"/>
      <c r="F62" s="9" t="s">
        <v>18</v>
      </c>
      <c r="G62" s="9" t="s">
        <v>47</v>
      </c>
      <c r="H62" s="11"/>
      <c r="I62" s="12">
        <f t="shared" si="1"/>
        <v>0</v>
      </c>
      <c r="J62" s="11"/>
      <c r="K62" s="13">
        <f t="shared" si="2"/>
        <v>0</v>
      </c>
      <c r="L62" s="14" t="str">
        <f t="shared" si="3"/>
        <v>#DIV/0!</v>
      </c>
      <c r="M62" s="14" t="str">
        <f t="shared" si="4"/>
        <v>#DIV/0!</v>
      </c>
      <c r="N62" s="32"/>
      <c r="O62" s="12"/>
    </row>
    <row r="63">
      <c r="A63" s="8"/>
      <c r="B63" s="8"/>
      <c r="C63" s="35"/>
      <c r="D63" s="11"/>
      <c r="E63" s="11"/>
      <c r="F63" s="9" t="s">
        <v>18</v>
      </c>
      <c r="G63" s="9" t="s">
        <v>37</v>
      </c>
      <c r="H63" s="11"/>
      <c r="I63" s="12">
        <f t="shared" si="1"/>
        <v>0</v>
      </c>
      <c r="J63" s="12"/>
      <c r="K63" s="13">
        <f t="shared" si="2"/>
        <v>0</v>
      </c>
      <c r="L63" s="14" t="str">
        <f t="shared" si="3"/>
        <v>#DIV/0!</v>
      </c>
      <c r="M63" s="14" t="str">
        <f t="shared" si="4"/>
        <v>#DIV/0!</v>
      </c>
      <c r="N63" s="32"/>
      <c r="O63" s="12"/>
    </row>
    <row r="64">
      <c r="A64" s="8"/>
      <c r="B64" s="8"/>
      <c r="C64" s="35"/>
      <c r="D64" s="11"/>
      <c r="E64" s="11"/>
      <c r="F64" s="9" t="s">
        <v>18</v>
      </c>
      <c r="G64" s="9" t="s">
        <v>37</v>
      </c>
      <c r="H64" s="12"/>
      <c r="I64" s="12">
        <f t="shared" si="1"/>
        <v>0</v>
      </c>
      <c r="J64" s="12"/>
      <c r="K64" s="13">
        <f t="shared" si="2"/>
        <v>0</v>
      </c>
      <c r="L64" s="14" t="str">
        <f t="shared" si="3"/>
        <v>#DIV/0!</v>
      </c>
      <c r="M64" s="14" t="str">
        <f t="shared" si="4"/>
        <v>#DIV/0!</v>
      </c>
      <c r="N64" s="32"/>
      <c r="O64" s="12"/>
    </row>
    <row r="65">
      <c r="A65" s="8"/>
      <c r="B65" s="8"/>
      <c r="C65" s="35"/>
      <c r="D65" s="11"/>
      <c r="E65" s="11"/>
      <c r="F65" s="9" t="s">
        <v>18</v>
      </c>
      <c r="G65" s="9" t="s">
        <v>37</v>
      </c>
      <c r="H65" s="11"/>
      <c r="I65" s="12">
        <f t="shared" si="1"/>
        <v>0</v>
      </c>
      <c r="J65" s="12"/>
      <c r="K65" s="13">
        <f t="shared" si="2"/>
        <v>0</v>
      </c>
      <c r="L65" s="14" t="str">
        <f t="shared" si="3"/>
        <v>#DIV/0!</v>
      </c>
      <c r="M65" s="14" t="str">
        <f t="shared" si="4"/>
        <v>#DIV/0!</v>
      </c>
      <c r="N65" s="32"/>
      <c r="O65" s="12"/>
    </row>
    <row r="66">
      <c r="A66" s="8"/>
      <c r="B66" s="8"/>
      <c r="C66" s="9"/>
      <c r="D66" s="11"/>
      <c r="E66" s="11"/>
      <c r="F66" s="9" t="s">
        <v>18</v>
      </c>
      <c r="G66" s="9" t="s">
        <v>27</v>
      </c>
      <c r="H66" s="11"/>
      <c r="I66" s="12">
        <f t="shared" si="1"/>
        <v>0</v>
      </c>
      <c r="J66" s="12"/>
      <c r="K66" s="13">
        <f t="shared" si="2"/>
        <v>0</v>
      </c>
      <c r="L66" s="14" t="str">
        <f t="shared" si="3"/>
        <v>#DIV/0!</v>
      </c>
      <c r="M66" s="14" t="str">
        <f t="shared" si="4"/>
        <v>#DIV/0!</v>
      </c>
      <c r="N66" s="32"/>
      <c r="O66" s="12"/>
    </row>
    <row r="67">
      <c r="A67" s="8"/>
      <c r="B67" s="8"/>
      <c r="C67" s="35"/>
      <c r="D67" s="11"/>
      <c r="E67" s="11"/>
      <c r="F67" s="9" t="s">
        <v>18</v>
      </c>
      <c r="G67" s="9" t="s">
        <v>19</v>
      </c>
      <c r="H67" s="11"/>
      <c r="I67" s="12">
        <f t="shared" si="1"/>
        <v>0</v>
      </c>
      <c r="J67" s="11"/>
      <c r="K67" s="13">
        <f t="shared" si="2"/>
        <v>0</v>
      </c>
      <c r="L67" s="14" t="str">
        <f t="shared" si="3"/>
        <v>#DIV/0!</v>
      </c>
      <c r="M67" s="14" t="str">
        <f t="shared" si="4"/>
        <v>#DIV/0!</v>
      </c>
      <c r="N67" s="32"/>
      <c r="O67" s="12"/>
    </row>
    <row r="68">
      <c r="A68" s="8"/>
      <c r="B68" s="8"/>
      <c r="C68" s="9"/>
      <c r="D68" s="11"/>
      <c r="E68" s="11"/>
      <c r="F68" s="9" t="s">
        <v>18</v>
      </c>
      <c r="G68" s="9" t="s">
        <v>27</v>
      </c>
      <c r="H68" s="11"/>
      <c r="I68" s="12">
        <f t="shared" si="1"/>
        <v>0</v>
      </c>
      <c r="J68" s="12"/>
      <c r="K68" s="13">
        <f t="shared" si="2"/>
        <v>0</v>
      </c>
      <c r="L68" s="14" t="str">
        <f t="shared" si="3"/>
        <v>#DIV/0!</v>
      </c>
      <c r="M68" s="14" t="str">
        <f t="shared" si="4"/>
        <v>#DIV/0!</v>
      </c>
      <c r="N68" s="32"/>
      <c r="O68" s="12"/>
    </row>
    <row r="69">
      <c r="A69" s="8"/>
      <c r="B69" s="8"/>
      <c r="C69" s="35"/>
      <c r="D69" s="11"/>
      <c r="E69" s="11"/>
      <c r="F69" s="9" t="s">
        <v>18</v>
      </c>
      <c r="G69" s="9" t="s">
        <v>27</v>
      </c>
      <c r="H69" s="11"/>
      <c r="I69" s="12">
        <f t="shared" si="1"/>
        <v>0</v>
      </c>
      <c r="J69" s="12"/>
      <c r="K69" s="13">
        <f t="shared" si="2"/>
        <v>0</v>
      </c>
      <c r="L69" s="14" t="str">
        <f t="shared" si="3"/>
        <v>#DIV/0!</v>
      </c>
      <c r="M69" s="14" t="str">
        <f t="shared" si="4"/>
        <v>#DIV/0!</v>
      </c>
      <c r="N69" s="32"/>
      <c r="O69" s="12"/>
    </row>
    <row r="70">
      <c r="A70" s="8"/>
      <c r="B70" s="8"/>
      <c r="C70" s="35"/>
      <c r="D70" s="11"/>
      <c r="E70" s="11"/>
      <c r="F70" s="9" t="s">
        <v>18</v>
      </c>
      <c r="G70" s="9" t="s">
        <v>27</v>
      </c>
      <c r="H70" s="11"/>
      <c r="I70" s="12">
        <f t="shared" si="1"/>
        <v>0</v>
      </c>
      <c r="J70" s="12"/>
      <c r="K70" s="13">
        <f t="shared" si="2"/>
        <v>0</v>
      </c>
      <c r="L70" s="14" t="str">
        <f t="shared" si="3"/>
        <v>#DIV/0!</v>
      </c>
      <c r="M70" s="14" t="str">
        <f t="shared" si="4"/>
        <v>#DIV/0!</v>
      </c>
      <c r="N70" s="32"/>
      <c r="O70" s="12"/>
    </row>
    <row r="71">
      <c r="A71" s="8"/>
      <c r="B71" s="8"/>
      <c r="C71" s="35"/>
      <c r="D71" s="11"/>
      <c r="E71" s="11"/>
      <c r="F71" s="9" t="s">
        <v>18</v>
      </c>
      <c r="G71" s="9" t="s">
        <v>27</v>
      </c>
      <c r="H71" s="11"/>
      <c r="I71" s="12">
        <f t="shared" si="1"/>
        <v>0</v>
      </c>
      <c r="J71" s="12"/>
      <c r="K71" s="13">
        <f t="shared" si="2"/>
        <v>0</v>
      </c>
      <c r="L71" s="14" t="str">
        <f t="shared" si="3"/>
        <v>#DIV/0!</v>
      </c>
      <c r="M71" s="14" t="str">
        <f t="shared" si="4"/>
        <v>#DIV/0!</v>
      </c>
      <c r="N71" s="32"/>
      <c r="O71" s="12"/>
    </row>
    <row r="72">
      <c r="A72" s="8"/>
      <c r="B72" s="8"/>
      <c r="C72" s="35"/>
      <c r="D72" s="11"/>
      <c r="E72" s="11"/>
      <c r="F72" s="9" t="s">
        <v>18</v>
      </c>
      <c r="G72" s="9" t="s">
        <v>27</v>
      </c>
      <c r="H72" s="11"/>
      <c r="I72" s="12">
        <f t="shared" si="1"/>
        <v>0</v>
      </c>
      <c r="J72" s="12"/>
      <c r="K72" s="13">
        <f t="shared" si="2"/>
        <v>0</v>
      </c>
      <c r="L72" s="14" t="str">
        <f t="shared" si="3"/>
        <v>#DIV/0!</v>
      </c>
      <c r="M72" s="14" t="str">
        <f t="shared" si="4"/>
        <v>#DIV/0!</v>
      </c>
      <c r="N72" s="32"/>
      <c r="O72" s="12"/>
    </row>
    <row r="73">
      <c r="A73" s="8"/>
      <c r="B73" s="8"/>
      <c r="C73" s="9"/>
      <c r="D73" s="11"/>
      <c r="E73" s="11"/>
      <c r="F73" s="9" t="s">
        <v>18</v>
      </c>
      <c r="G73" s="9" t="s">
        <v>27</v>
      </c>
      <c r="H73" s="11"/>
      <c r="I73" s="12">
        <f t="shared" si="1"/>
        <v>0</v>
      </c>
      <c r="J73" s="12"/>
      <c r="K73" s="13">
        <f t="shared" si="2"/>
        <v>0</v>
      </c>
      <c r="L73" s="14" t="str">
        <f t="shared" si="3"/>
        <v>#DIV/0!</v>
      </c>
      <c r="M73" s="14" t="str">
        <f t="shared" si="4"/>
        <v>#DIV/0!</v>
      </c>
      <c r="N73" s="32"/>
      <c r="O73" s="12"/>
    </row>
    <row r="74">
      <c r="A74" s="8"/>
      <c r="B74" s="8"/>
      <c r="C74" s="9"/>
      <c r="D74" s="11"/>
      <c r="E74" s="11"/>
      <c r="F74" s="9" t="s">
        <v>18</v>
      </c>
      <c r="G74" s="9" t="s">
        <v>19</v>
      </c>
      <c r="H74" s="11"/>
      <c r="I74" s="12">
        <f t="shared" si="1"/>
        <v>0</v>
      </c>
      <c r="J74" s="11"/>
      <c r="K74" s="13">
        <f t="shared" si="2"/>
        <v>0</v>
      </c>
      <c r="L74" s="14" t="str">
        <f t="shared" si="3"/>
        <v>#DIV/0!</v>
      </c>
      <c r="M74" s="14" t="str">
        <f t="shared" si="4"/>
        <v>#DIV/0!</v>
      </c>
      <c r="N74" s="32"/>
      <c r="O74" s="12"/>
    </row>
    <row r="75">
      <c r="A75" s="8"/>
      <c r="B75" s="8"/>
      <c r="C75" s="35"/>
      <c r="D75" s="11"/>
      <c r="E75" s="11"/>
      <c r="F75" s="9" t="s">
        <v>18</v>
      </c>
      <c r="G75" s="9" t="s">
        <v>37</v>
      </c>
      <c r="H75" s="11"/>
      <c r="I75" s="12">
        <f t="shared" si="1"/>
        <v>0</v>
      </c>
      <c r="J75" s="11"/>
      <c r="K75" s="13">
        <f t="shared" si="2"/>
        <v>0</v>
      </c>
      <c r="L75" s="14" t="str">
        <f t="shared" si="3"/>
        <v>#DIV/0!</v>
      </c>
      <c r="M75" s="14" t="str">
        <f t="shared" si="4"/>
        <v>#DIV/0!</v>
      </c>
      <c r="N75" s="32"/>
      <c r="O75" s="12"/>
    </row>
    <row r="76">
      <c r="A76" s="8"/>
      <c r="B76" s="8"/>
      <c r="C76" s="9"/>
      <c r="D76" s="11"/>
      <c r="E76" s="11"/>
      <c r="F76" s="9" t="s">
        <v>18</v>
      </c>
      <c r="G76" s="9" t="s">
        <v>37</v>
      </c>
      <c r="H76" s="11"/>
      <c r="I76" s="12">
        <f t="shared" si="1"/>
        <v>0</v>
      </c>
      <c r="J76" s="11"/>
      <c r="K76" s="13">
        <f t="shared" si="2"/>
        <v>0</v>
      </c>
      <c r="L76" s="14" t="str">
        <f t="shared" si="3"/>
        <v>#DIV/0!</v>
      </c>
      <c r="M76" s="14" t="str">
        <f t="shared" si="4"/>
        <v>#DIV/0!</v>
      </c>
      <c r="N76" s="32"/>
      <c r="O76" s="12"/>
    </row>
    <row r="77">
      <c r="A77" s="8"/>
      <c r="B77" s="8"/>
      <c r="C77" s="9"/>
      <c r="D77" s="11"/>
      <c r="E77" s="11"/>
      <c r="F77" s="9" t="s">
        <v>18</v>
      </c>
      <c r="G77" s="9" t="s">
        <v>37</v>
      </c>
      <c r="H77" s="11"/>
      <c r="I77" s="12">
        <f t="shared" si="1"/>
        <v>0</v>
      </c>
      <c r="J77" s="11"/>
      <c r="K77" s="13">
        <f t="shared" si="2"/>
        <v>0</v>
      </c>
      <c r="L77" s="14" t="str">
        <f t="shared" si="3"/>
        <v>#DIV/0!</v>
      </c>
      <c r="M77" s="14" t="str">
        <f t="shared" si="4"/>
        <v>#DIV/0!</v>
      </c>
      <c r="N77" s="32"/>
      <c r="O77" s="12"/>
    </row>
    <row r="78">
      <c r="A78" s="8"/>
      <c r="B78" s="8"/>
      <c r="C78" s="9"/>
      <c r="D78" s="11"/>
      <c r="E78" s="11"/>
      <c r="F78" s="9" t="s">
        <v>18</v>
      </c>
      <c r="G78" s="9" t="s">
        <v>19</v>
      </c>
      <c r="H78" s="11"/>
      <c r="I78" s="12">
        <f t="shared" si="1"/>
        <v>0</v>
      </c>
      <c r="J78" s="11"/>
      <c r="K78" s="13">
        <f t="shared" si="2"/>
        <v>0</v>
      </c>
      <c r="L78" s="14" t="str">
        <f t="shared" si="3"/>
        <v>#DIV/0!</v>
      </c>
      <c r="M78" s="14" t="str">
        <f t="shared" si="4"/>
        <v>#DIV/0!</v>
      </c>
      <c r="N78" s="32"/>
      <c r="O78" s="12"/>
    </row>
    <row r="79">
      <c r="A79" s="8"/>
      <c r="B79" s="8"/>
      <c r="C79" s="9"/>
      <c r="D79" s="11"/>
      <c r="E79" s="11"/>
      <c r="F79" s="9" t="s">
        <v>18</v>
      </c>
      <c r="G79" s="9" t="s">
        <v>22</v>
      </c>
      <c r="H79" s="11"/>
      <c r="I79" s="12">
        <f t="shared" si="1"/>
        <v>0</v>
      </c>
      <c r="J79" s="12"/>
      <c r="K79" s="13">
        <f t="shared" si="2"/>
        <v>0</v>
      </c>
      <c r="L79" s="14" t="str">
        <f t="shared" si="3"/>
        <v>#DIV/0!</v>
      </c>
      <c r="M79" s="14" t="str">
        <f t="shared" si="4"/>
        <v>#DIV/0!</v>
      </c>
      <c r="N79" s="32"/>
      <c r="O79" s="12"/>
    </row>
    <row r="80">
      <c r="A80" s="8"/>
      <c r="B80" s="8"/>
      <c r="C80" s="35"/>
      <c r="D80" s="11"/>
      <c r="E80" s="11"/>
      <c r="F80" s="9" t="s">
        <v>18</v>
      </c>
      <c r="G80" s="9" t="s">
        <v>19</v>
      </c>
      <c r="H80" s="11"/>
      <c r="I80" s="12">
        <f t="shared" si="1"/>
        <v>0</v>
      </c>
      <c r="J80" s="12"/>
      <c r="K80" s="13">
        <f t="shared" si="2"/>
        <v>0</v>
      </c>
      <c r="L80" s="14" t="str">
        <f t="shared" si="3"/>
        <v>#DIV/0!</v>
      </c>
      <c r="M80" s="14" t="str">
        <f t="shared" si="4"/>
        <v>#DIV/0!</v>
      </c>
      <c r="N80" s="32"/>
      <c r="O80" s="12"/>
    </row>
    <row r="81">
      <c r="A81" s="8"/>
      <c r="B81" s="8"/>
      <c r="C81" s="35"/>
      <c r="D81" s="11"/>
      <c r="E81" s="11"/>
      <c r="F81" s="9" t="s">
        <v>18</v>
      </c>
      <c r="G81" s="9" t="s">
        <v>37</v>
      </c>
      <c r="H81" s="11"/>
      <c r="I81" s="12">
        <f t="shared" si="1"/>
        <v>0</v>
      </c>
      <c r="J81" s="12"/>
      <c r="K81" s="13">
        <f t="shared" si="2"/>
        <v>0</v>
      </c>
      <c r="L81" s="14" t="str">
        <f t="shared" si="3"/>
        <v>#DIV/0!</v>
      </c>
      <c r="M81" s="14" t="str">
        <f t="shared" si="4"/>
        <v>#DIV/0!</v>
      </c>
      <c r="N81" s="32"/>
      <c r="O81" s="12"/>
    </row>
    <row r="82">
      <c r="A82" s="8"/>
      <c r="B82" s="8"/>
      <c r="C82" s="9"/>
      <c r="D82" s="11"/>
      <c r="E82" s="11"/>
      <c r="F82" s="9" t="s">
        <v>18</v>
      </c>
      <c r="G82" s="9" t="s">
        <v>19</v>
      </c>
      <c r="H82" s="11"/>
      <c r="I82" s="12">
        <f t="shared" si="1"/>
        <v>0</v>
      </c>
      <c r="J82" s="11"/>
      <c r="K82" s="13">
        <f t="shared" si="2"/>
        <v>0</v>
      </c>
      <c r="L82" s="14" t="str">
        <f t="shared" si="3"/>
        <v>#DIV/0!</v>
      </c>
      <c r="M82" s="14" t="str">
        <f t="shared" si="4"/>
        <v>#DIV/0!</v>
      </c>
      <c r="N82" s="32"/>
      <c r="O82" s="12"/>
    </row>
    <row r="83">
      <c r="A83" s="8"/>
      <c r="B83" s="8"/>
      <c r="C83" s="9"/>
      <c r="D83" s="11"/>
      <c r="E83" s="11"/>
      <c r="F83" s="9" t="s">
        <v>18</v>
      </c>
      <c r="G83" s="9" t="s">
        <v>22</v>
      </c>
      <c r="H83" s="11"/>
      <c r="I83" s="12">
        <f t="shared" si="1"/>
        <v>0</v>
      </c>
      <c r="J83" s="12"/>
      <c r="K83" s="13">
        <f t="shared" si="2"/>
        <v>0</v>
      </c>
      <c r="L83" s="14" t="str">
        <f t="shared" si="3"/>
        <v>#DIV/0!</v>
      </c>
      <c r="M83" s="14" t="str">
        <f t="shared" si="4"/>
        <v>#DIV/0!</v>
      </c>
      <c r="N83" s="32"/>
      <c r="O83" s="12"/>
    </row>
    <row r="84">
      <c r="A84" s="8"/>
      <c r="B84" s="8"/>
      <c r="C84" s="9"/>
      <c r="D84" s="11"/>
      <c r="E84" s="11"/>
      <c r="F84" s="9" t="s">
        <v>18</v>
      </c>
      <c r="G84" s="9" t="s">
        <v>37</v>
      </c>
      <c r="H84" s="11"/>
      <c r="I84" s="12">
        <f t="shared" si="1"/>
        <v>0</v>
      </c>
      <c r="J84" s="12"/>
      <c r="K84" s="13">
        <f t="shared" si="2"/>
        <v>0</v>
      </c>
      <c r="L84" s="14" t="str">
        <f t="shared" si="3"/>
        <v>#DIV/0!</v>
      </c>
      <c r="M84" s="14" t="str">
        <f t="shared" si="4"/>
        <v>#DIV/0!</v>
      </c>
      <c r="N84" s="32"/>
      <c r="O84" s="12"/>
    </row>
    <row r="85">
      <c r="A85" s="8"/>
      <c r="B85" s="8"/>
      <c r="C85" s="35"/>
      <c r="D85" s="11"/>
      <c r="E85" s="11"/>
      <c r="F85" s="9" t="s">
        <v>18</v>
      </c>
      <c r="G85" s="9" t="s">
        <v>37</v>
      </c>
      <c r="H85" s="11"/>
      <c r="I85" s="12">
        <f t="shared" si="1"/>
        <v>0</v>
      </c>
      <c r="J85" s="11"/>
      <c r="K85" s="13">
        <f t="shared" si="2"/>
        <v>0</v>
      </c>
      <c r="L85" s="14" t="str">
        <f t="shared" si="3"/>
        <v>#DIV/0!</v>
      </c>
      <c r="M85" s="14" t="str">
        <f t="shared" si="4"/>
        <v>#DIV/0!</v>
      </c>
      <c r="N85" s="32"/>
      <c r="O85" s="12"/>
    </row>
    <row r="86">
      <c r="A86" s="8"/>
      <c r="B86" s="8"/>
      <c r="C86" s="35"/>
      <c r="D86" s="11"/>
      <c r="E86" s="11"/>
      <c r="F86" s="9" t="s">
        <v>18</v>
      </c>
      <c r="G86" s="9" t="s">
        <v>37</v>
      </c>
      <c r="H86" s="11"/>
      <c r="I86" s="12">
        <f t="shared" si="1"/>
        <v>0</v>
      </c>
      <c r="J86" s="11"/>
      <c r="K86" s="13">
        <f t="shared" si="2"/>
        <v>0</v>
      </c>
      <c r="L86" s="14" t="str">
        <f t="shared" si="3"/>
        <v>#DIV/0!</v>
      </c>
      <c r="M86" s="14" t="str">
        <f t="shared" si="4"/>
        <v>#DIV/0!</v>
      </c>
      <c r="N86" s="32"/>
      <c r="O86" s="12"/>
    </row>
    <row r="87">
      <c r="A87" s="8"/>
      <c r="B87" s="8"/>
      <c r="C87" s="35"/>
      <c r="D87" s="11"/>
      <c r="E87" s="11"/>
      <c r="F87" s="33" t="s">
        <v>18</v>
      </c>
      <c r="G87" s="33" t="s">
        <v>46</v>
      </c>
      <c r="H87" s="11"/>
      <c r="I87" s="12">
        <f t="shared" si="1"/>
        <v>0</v>
      </c>
      <c r="J87" s="11"/>
      <c r="K87" s="13">
        <f t="shared" si="2"/>
        <v>0</v>
      </c>
      <c r="L87" s="14" t="str">
        <f t="shared" si="3"/>
        <v>#DIV/0!</v>
      </c>
      <c r="M87" s="14" t="str">
        <f t="shared" si="4"/>
        <v>#DIV/0!</v>
      </c>
      <c r="N87" s="32"/>
      <c r="O87" s="12"/>
    </row>
    <row r="88">
      <c r="A88" s="8"/>
      <c r="B88" s="8"/>
      <c r="C88" s="35"/>
      <c r="D88" s="11"/>
      <c r="E88" s="11"/>
      <c r="F88" s="33" t="s">
        <v>18</v>
      </c>
      <c r="G88" s="33" t="s">
        <v>362</v>
      </c>
      <c r="H88" s="11"/>
      <c r="I88" s="12">
        <f t="shared" si="1"/>
        <v>0</v>
      </c>
      <c r="J88" s="11"/>
      <c r="K88" s="13">
        <f t="shared" si="2"/>
        <v>0</v>
      </c>
      <c r="L88" s="14" t="str">
        <f t="shared" si="3"/>
        <v>#DIV/0!</v>
      </c>
      <c r="M88" s="14" t="str">
        <f t="shared" si="4"/>
        <v>#DIV/0!</v>
      </c>
      <c r="N88" s="32"/>
      <c r="O88" s="12"/>
    </row>
    <row r="89">
      <c r="A89" s="8"/>
      <c r="B89" s="8"/>
      <c r="C89" s="35"/>
      <c r="D89" s="11"/>
      <c r="E89" s="11"/>
      <c r="F89" s="33" t="s">
        <v>18</v>
      </c>
      <c r="G89" s="33" t="s">
        <v>266</v>
      </c>
      <c r="H89" s="11"/>
      <c r="I89" s="12">
        <f t="shared" si="1"/>
        <v>0</v>
      </c>
      <c r="J89" s="11"/>
      <c r="K89" s="13">
        <f t="shared" si="2"/>
        <v>0</v>
      </c>
      <c r="L89" s="14" t="str">
        <f t="shared" si="3"/>
        <v>#DIV/0!</v>
      </c>
      <c r="M89" s="14" t="str">
        <f t="shared" si="4"/>
        <v>#DIV/0!</v>
      </c>
      <c r="N89" s="32"/>
      <c r="O89" s="12"/>
    </row>
    <row r="90">
      <c r="A90" s="8"/>
      <c r="B90" s="8"/>
      <c r="C90" s="35"/>
      <c r="D90" s="11"/>
      <c r="E90" s="11"/>
      <c r="F90" s="33" t="s">
        <v>18</v>
      </c>
      <c r="G90" s="33" t="s">
        <v>363</v>
      </c>
      <c r="H90" s="11"/>
      <c r="I90" s="12">
        <f t="shared" si="1"/>
        <v>0</v>
      </c>
      <c r="J90" s="11"/>
      <c r="K90" s="13">
        <f t="shared" si="2"/>
        <v>0</v>
      </c>
      <c r="L90" s="14" t="str">
        <f t="shared" si="3"/>
        <v>#DIV/0!</v>
      </c>
      <c r="M90" s="14" t="str">
        <f t="shared" si="4"/>
        <v>#DIV/0!</v>
      </c>
      <c r="N90" s="32"/>
      <c r="O90" s="12"/>
    </row>
    <row r="91">
      <c r="A91" s="8"/>
      <c r="B91" s="8"/>
      <c r="C91" s="35"/>
      <c r="D91" s="11"/>
      <c r="E91" s="11"/>
      <c r="F91" s="33" t="s">
        <v>18</v>
      </c>
      <c r="G91" s="33" t="s">
        <v>94</v>
      </c>
      <c r="H91" s="11"/>
      <c r="I91" s="12">
        <f t="shared" si="1"/>
        <v>0</v>
      </c>
      <c r="J91" s="11"/>
      <c r="K91" s="13">
        <f t="shared" si="2"/>
        <v>0</v>
      </c>
      <c r="L91" s="14" t="str">
        <f t="shared" si="3"/>
        <v>#DIV/0!</v>
      </c>
      <c r="M91" s="14" t="str">
        <f t="shared" si="4"/>
        <v>#DIV/0!</v>
      </c>
      <c r="N91" s="32"/>
      <c r="O91" s="12"/>
    </row>
    <row r="92">
      <c r="A92" s="8"/>
      <c r="B92" s="8"/>
      <c r="C92" s="35"/>
      <c r="D92" s="11"/>
      <c r="E92" s="11"/>
      <c r="F92" s="33" t="s">
        <v>18</v>
      </c>
      <c r="G92" s="33" t="s">
        <v>94</v>
      </c>
      <c r="H92" s="11"/>
      <c r="I92" s="12">
        <f t="shared" si="1"/>
        <v>0</v>
      </c>
      <c r="J92" s="11"/>
      <c r="K92" s="13">
        <f t="shared" si="2"/>
        <v>0</v>
      </c>
      <c r="L92" s="14" t="str">
        <f t="shared" si="3"/>
        <v>#DIV/0!</v>
      </c>
      <c r="M92" s="14" t="str">
        <f t="shared" si="4"/>
        <v>#DIV/0!</v>
      </c>
      <c r="N92" s="32"/>
      <c r="O92" s="12"/>
    </row>
    <row r="93">
      <c r="A93" s="8"/>
      <c r="B93" s="8"/>
      <c r="C93" s="35"/>
      <c r="D93" s="11"/>
      <c r="E93" s="11"/>
      <c r="F93" s="33" t="s">
        <v>18</v>
      </c>
      <c r="G93" s="33" t="s">
        <v>19</v>
      </c>
      <c r="H93" s="11"/>
      <c r="I93" s="12">
        <f t="shared" si="1"/>
        <v>0</v>
      </c>
      <c r="J93" s="11"/>
      <c r="K93" s="13">
        <f t="shared" si="2"/>
        <v>0</v>
      </c>
      <c r="L93" s="14" t="str">
        <f t="shared" si="3"/>
        <v>#DIV/0!</v>
      </c>
      <c r="M93" s="14" t="str">
        <f t="shared" si="4"/>
        <v>#DIV/0!</v>
      </c>
      <c r="N93" s="32"/>
      <c r="O93" s="12"/>
    </row>
    <row r="94">
      <c r="A94" s="8"/>
      <c r="B94" s="8"/>
      <c r="C94" s="35"/>
      <c r="D94" s="11"/>
      <c r="E94" s="11"/>
      <c r="F94" s="33" t="s">
        <v>18</v>
      </c>
      <c r="G94" s="33" t="s">
        <v>363</v>
      </c>
      <c r="H94" s="11"/>
      <c r="I94" s="12">
        <f t="shared" si="1"/>
        <v>0</v>
      </c>
      <c r="J94" s="11"/>
      <c r="K94" s="13">
        <f t="shared" si="2"/>
        <v>0</v>
      </c>
      <c r="L94" s="14" t="str">
        <f t="shared" si="3"/>
        <v>#DIV/0!</v>
      </c>
      <c r="M94" s="14" t="str">
        <f t="shared" si="4"/>
        <v>#DIV/0!</v>
      </c>
      <c r="N94" s="32"/>
      <c r="O94" s="12"/>
    </row>
    <row r="95">
      <c r="A95" s="8"/>
      <c r="B95" s="8"/>
      <c r="C95" s="35"/>
      <c r="D95" s="11"/>
      <c r="E95" s="11"/>
      <c r="F95" s="33" t="s">
        <v>18</v>
      </c>
      <c r="G95" s="33" t="s">
        <v>19</v>
      </c>
      <c r="H95" s="11"/>
      <c r="I95" s="12">
        <f t="shared" si="1"/>
        <v>0</v>
      </c>
      <c r="J95" s="11"/>
      <c r="K95" s="13">
        <f t="shared" si="2"/>
        <v>0</v>
      </c>
      <c r="L95" s="14" t="str">
        <f t="shared" si="3"/>
        <v>#DIV/0!</v>
      </c>
      <c r="M95" s="14" t="str">
        <f t="shared" si="4"/>
        <v>#DIV/0!</v>
      </c>
      <c r="N95" s="32"/>
      <c r="O95" s="12"/>
    </row>
    <row r="96">
      <c r="A96" s="8"/>
      <c r="B96" s="8"/>
      <c r="C96" s="35"/>
      <c r="D96" s="11"/>
      <c r="E96" s="11"/>
      <c r="F96" s="33" t="s">
        <v>18</v>
      </c>
      <c r="G96" s="33" t="s">
        <v>47</v>
      </c>
      <c r="H96" s="11"/>
      <c r="I96" s="12">
        <f t="shared" si="1"/>
        <v>0</v>
      </c>
      <c r="J96" s="11"/>
      <c r="K96" s="13">
        <f t="shared" si="2"/>
        <v>0</v>
      </c>
      <c r="L96" s="14" t="str">
        <f t="shared" si="3"/>
        <v>#DIV/0!</v>
      </c>
      <c r="M96" s="14" t="str">
        <f t="shared" si="4"/>
        <v>#DIV/0!</v>
      </c>
      <c r="N96" s="32"/>
      <c r="O96" s="12"/>
    </row>
    <row r="97">
      <c r="A97" s="8"/>
      <c r="B97" s="8"/>
      <c r="C97" s="35"/>
      <c r="D97" s="11"/>
      <c r="E97" s="11"/>
      <c r="F97" s="33" t="s">
        <v>18</v>
      </c>
      <c r="G97" s="33" t="s">
        <v>19</v>
      </c>
      <c r="H97" s="11"/>
      <c r="I97" s="12">
        <f t="shared" si="1"/>
        <v>0</v>
      </c>
      <c r="J97" s="11"/>
      <c r="K97" s="13">
        <f t="shared" si="2"/>
        <v>0</v>
      </c>
      <c r="L97" s="14" t="str">
        <f t="shared" si="3"/>
        <v>#DIV/0!</v>
      </c>
      <c r="M97" s="14" t="str">
        <f t="shared" si="4"/>
        <v>#DIV/0!</v>
      </c>
      <c r="N97" s="32"/>
      <c r="O97" s="12"/>
    </row>
    <row r="98">
      <c r="A98" s="8"/>
      <c r="B98" s="8"/>
      <c r="C98" s="35"/>
      <c r="D98" s="11"/>
      <c r="E98" s="11"/>
      <c r="F98" s="33" t="s">
        <v>18</v>
      </c>
      <c r="G98" s="33" t="s">
        <v>19</v>
      </c>
      <c r="H98" s="11"/>
      <c r="I98" s="12">
        <f t="shared" si="1"/>
        <v>0</v>
      </c>
      <c r="J98" s="11"/>
      <c r="K98" s="13">
        <f t="shared" si="2"/>
        <v>0</v>
      </c>
      <c r="L98" s="14" t="str">
        <f t="shared" si="3"/>
        <v>#DIV/0!</v>
      </c>
      <c r="M98" s="14" t="str">
        <f t="shared" si="4"/>
        <v>#DIV/0!</v>
      </c>
      <c r="N98" s="32"/>
      <c r="O98" s="12"/>
    </row>
    <row r="99">
      <c r="A99" s="36"/>
    </row>
    <row r="100">
      <c r="A100" s="39"/>
      <c r="B100" s="40"/>
      <c r="C100" s="41"/>
      <c r="D100" s="12">
        <f t="shared" ref="D100:E100" si="5">SUM(D2:D86)</f>
        <v>0</v>
      </c>
      <c r="E100" s="12">
        <f t="shared" si="5"/>
        <v>0</v>
      </c>
      <c r="F100" s="42"/>
      <c r="G100" s="41"/>
      <c r="H100" s="12">
        <f>SUM(H2:H86)</f>
        <v>0</v>
      </c>
      <c r="I100" s="12">
        <f>SUM(I51:I86)</f>
        <v>0</v>
      </c>
      <c r="J100" s="12">
        <f>SUM(J2:J86)</f>
        <v>0</v>
      </c>
      <c r="K100" s="30">
        <f>SUM(K51:K86)</f>
        <v>0</v>
      </c>
      <c r="L100" s="32"/>
      <c r="M100" s="32"/>
      <c r="N100" s="32"/>
      <c r="O100" s="32"/>
    </row>
    <row r="101">
      <c r="A101" s="36"/>
      <c r="B101" s="36"/>
    </row>
    <row r="102">
      <c r="A102" s="36"/>
      <c r="B102" s="36"/>
      <c r="C102" s="44" t="s">
        <v>159</v>
      </c>
      <c r="D102" s="12">
        <f>0.001*D100</f>
        <v>0</v>
      </c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  <row r="1001">
      <c r="A1001" s="36"/>
      <c r="B1001" s="36"/>
    </row>
    <row r="1002">
      <c r="A1002" s="36"/>
      <c r="B1002" s="36"/>
    </row>
    <row r="1003">
      <c r="A1003" s="36"/>
      <c r="B1003" s="36"/>
    </row>
    <row r="1004">
      <c r="A1004" s="36"/>
      <c r="B1004" s="36"/>
    </row>
    <row r="1005">
      <c r="A1005" s="36"/>
      <c r="B1005" s="36"/>
    </row>
    <row r="1006">
      <c r="A1006" s="36"/>
      <c r="B1006" s="36"/>
    </row>
    <row r="1007">
      <c r="A1007" s="36"/>
      <c r="B1007" s="36"/>
    </row>
    <row r="1008">
      <c r="A1008" s="36"/>
      <c r="B1008" s="36"/>
    </row>
    <row r="1009">
      <c r="A1009" s="36"/>
      <c r="B1009" s="36"/>
    </row>
    <row r="1010">
      <c r="A1010" s="36"/>
      <c r="B1010" s="36"/>
    </row>
    <row r="1011">
      <c r="A1011" s="36"/>
      <c r="B1011" s="36"/>
    </row>
    <row r="1012">
      <c r="A1012" s="36"/>
      <c r="B1012" s="36"/>
    </row>
    <row r="1013">
      <c r="A1013" s="36"/>
      <c r="B1013" s="36"/>
    </row>
    <row r="1014">
      <c r="A1014" s="36"/>
      <c r="B1014" s="36"/>
    </row>
    <row r="1015">
      <c r="A1015" s="36"/>
      <c r="B1015" s="36"/>
    </row>
    <row r="1016">
      <c r="A1016" s="36"/>
      <c r="B1016" s="36"/>
    </row>
    <row r="1017">
      <c r="A1017" s="36"/>
      <c r="B1017" s="36"/>
    </row>
    <row r="1018">
      <c r="A1018" s="36"/>
      <c r="B1018" s="36"/>
    </row>
    <row r="1019">
      <c r="A1019" s="36"/>
      <c r="B1019" s="36"/>
    </row>
    <row r="1020">
      <c r="A1020" s="36"/>
      <c r="B1020" s="36"/>
    </row>
    <row r="1021">
      <c r="A1021" s="36"/>
      <c r="B1021" s="36"/>
    </row>
    <row r="1022">
      <c r="A1022" s="36"/>
      <c r="B1022" s="36"/>
    </row>
    <row r="1023">
      <c r="A1023" s="36"/>
      <c r="B1023" s="36"/>
    </row>
    <row r="1024">
      <c r="A1024" s="36"/>
      <c r="B1024" s="36"/>
    </row>
    <row r="1025">
      <c r="A1025" s="36"/>
      <c r="B1025" s="36"/>
    </row>
    <row r="1026">
      <c r="A1026" s="36"/>
      <c r="B1026" s="36"/>
    </row>
    <row r="1027">
      <c r="A1027" s="36"/>
      <c r="B1027" s="36"/>
    </row>
    <row r="1028">
      <c r="A1028" s="36"/>
      <c r="B1028" s="36"/>
    </row>
    <row r="1029">
      <c r="A1029" s="36"/>
      <c r="B1029" s="36"/>
    </row>
    <row r="1030">
      <c r="A1030" s="36"/>
      <c r="B1030" s="36"/>
    </row>
    <row r="1031">
      <c r="A1031" s="36"/>
      <c r="B1031" s="36"/>
    </row>
    <row r="1032">
      <c r="A1032" s="36"/>
      <c r="B1032" s="36"/>
    </row>
    <row r="1033">
      <c r="A1033" s="36"/>
      <c r="B1033" s="36"/>
    </row>
    <row r="1034">
      <c r="A1034" s="36"/>
      <c r="B1034" s="36"/>
    </row>
    <row r="1035">
      <c r="A1035" s="36"/>
      <c r="B1035" s="36"/>
    </row>
    <row r="1036">
      <c r="A1036" s="36"/>
      <c r="B1036" s="36"/>
    </row>
    <row r="1037">
      <c r="A1037" s="36"/>
      <c r="B1037" s="36"/>
    </row>
    <row r="1038">
      <c r="A1038" s="36"/>
      <c r="B1038" s="36"/>
    </row>
    <row r="1039">
      <c r="A1039" s="36"/>
      <c r="B1039" s="36"/>
    </row>
    <row r="1040">
      <c r="A1040" s="36"/>
      <c r="B1040" s="36"/>
    </row>
    <row r="1041">
      <c r="A1041" s="36"/>
      <c r="B1041" s="36"/>
    </row>
    <row r="1042">
      <c r="A1042" s="36"/>
      <c r="B1042" s="36"/>
    </row>
    <row r="1043">
      <c r="A1043" s="36"/>
      <c r="B1043" s="36"/>
    </row>
    <row r="1044">
      <c r="A1044" s="36"/>
      <c r="B1044" s="36"/>
    </row>
    <row r="1045">
      <c r="A1045" s="36"/>
      <c r="B1045" s="36"/>
    </row>
    <row r="1046">
      <c r="A1046" s="36"/>
      <c r="B1046" s="36"/>
    </row>
    <row r="1047">
      <c r="A1047" s="36"/>
      <c r="B1047" s="36"/>
    </row>
    <row r="1048">
      <c r="A1048" s="36"/>
      <c r="B1048" s="36"/>
    </row>
  </sheetData>
  <mergeCells count="3">
    <mergeCell ref="A99:O99"/>
    <mergeCell ref="A100:C100"/>
    <mergeCell ref="F100:G100"/>
  </mergeCells>
  <dataValidations>
    <dataValidation type="list" allowBlank="1" showErrorMessage="1" sqref="G2:G98">
      <formula1>"1X,2X,3X,4X,5X,6X,7X,8X,9X,10X,11X,12X,13X,14X,15X,16X,17X,18X"</formula1>
    </dataValidation>
    <dataValidation type="list" allowBlank="1" showErrorMessage="1" sqref="F2:F98">
      <formula1>"PAGSEGURO,SUBPTY"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</row>
    <row r="2">
      <c r="A2" s="8"/>
      <c r="B2" s="8"/>
      <c r="C2" s="9"/>
      <c r="D2" s="10"/>
      <c r="E2" s="10"/>
      <c r="F2" s="9" t="s">
        <v>18</v>
      </c>
      <c r="G2" s="9" t="s">
        <v>37</v>
      </c>
      <c r="H2" s="10"/>
      <c r="I2" s="12">
        <f t="shared" ref="I2:I98" si="1">0.04*E2</f>
        <v>0</v>
      </c>
      <c r="J2" s="11"/>
      <c r="K2" s="13">
        <f t="shared" ref="K2:K98" si="2">D2-E2-H2-I2</f>
        <v>0</v>
      </c>
      <c r="L2" s="14" t="str">
        <f t="shared" ref="L2:L98" si="3">K2/D2</f>
        <v>#DIV/0!</v>
      </c>
      <c r="M2" s="14" t="str">
        <f t="shared" ref="M2:M98" si="4">K2/E2</f>
        <v>#DIV/0!</v>
      </c>
      <c r="N2" s="7"/>
      <c r="O2" s="7"/>
    </row>
    <row r="3">
      <c r="A3" s="8"/>
      <c r="B3" s="8"/>
      <c r="C3" s="9"/>
      <c r="D3" s="11"/>
      <c r="E3" s="11"/>
      <c r="F3" s="9" t="s">
        <v>18</v>
      </c>
      <c r="G3" s="9" t="s">
        <v>37</v>
      </c>
      <c r="H3" s="10"/>
      <c r="I3" s="12">
        <f t="shared" si="1"/>
        <v>0</v>
      </c>
      <c r="J3" s="11"/>
      <c r="K3" s="13">
        <f t="shared" si="2"/>
        <v>0</v>
      </c>
      <c r="L3" s="14" t="str">
        <f t="shared" si="3"/>
        <v>#DIV/0!</v>
      </c>
      <c r="M3" s="14" t="str">
        <f t="shared" si="4"/>
        <v>#DIV/0!</v>
      </c>
      <c r="N3" s="7"/>
      <c r="O3" s="7"/>
    </row>
    <row r="4">
      <c r="A4" s="8"/>
      <c r="B4" s="8"/>
      <c r="C4" s="9"/>
      <c r="D4" s="11"/>
      <c r="E4" s="11"/>
      <c r="F4" s="9" t="s">
        <v>18</v>
      </c>
      <c r="G4" s="9" t="s">
        <v>37</v>
      </c>
      <c r="H4" s="10"/>
      <c r="I4" s="12">
        <f t="shared" si="1"/>
        <v>0</v>
      </c>
      <c r="J4" s="11"/>
      <c r="K4" s="13">
        <f t="shared" si="2"/>
        <v>0</v>
      </c>
      <c r="L4" s="14" t="str">
        <f t="shared" si="3"/>
        <v>#DIV/0!</v>
      </c>
      <c r="M4" s="14" t="str">
        <f t="shared" si="4"/>
        <v>#DIV/0!</v>
      </c>
      <c r="N4" s="7"/>
      <c r="O4" s="7"/>
    </row>
    <row r="5">
      <c r="A5" s="8"/>
      <c r="B5" s="8"/>
      <c r="C5" s="9"/>
      <c r="D5" s="11"/>
      <c r="E5" s="11"/>
      <c r="F5" s="9" t="s">
        <v>18</v>
      </c>
      <c r="G5" s="9" t="s">
        <v>37</v>
      </c>
      <c r="H5" s="10"/>
      <c r="I5" s="12">
        <f t="shared" si="1"/>
        <v>0</v>
      </c>
      <c r="J5" s="12"/>
      <c r="K5" s="13">
        <f t="shared" si="2"/>
        <v>0</v>
      </c>
      <c r="L5" s="14" t="str">
        <f t="shared" si="3"/>
        <v>#DIV/0!</v>
      </c>
      <c r="M5" s="14" t="str">
        <f t="shared" si="4"/>
        <v>#DIV/0!</v>
      </c>
      <c r="N5" s="7"/>
      <c r="O5" s="7"/>
    </row>
    <row r="6">
      <c r="A6" s="8"/>
      <c r="B6" s="8"/>
      <c r="C6" s="9"/>
      <c r="D6" s="11"/>
      <c r="E6" s="11"/>
      <c r="F6" s="9" t="s">
        <v>18</v>
      </c>
      <c r="G6" s="9" t="s">
        <v>37</v>
      </c>
      <c r="H6" s="10"/>
      <c r="I6" s="12">
        <f t="shared" si="1"/>
        <v>0</v>
      </c>
      <c r="J6" s="12"/>
      <c r="K6" s="13">
        <f t="shared" si="2"/>
        <v>0</v>
      </c>
      <c r="L6" s="14" t="str">
        <f t="shared" si="3"/>
        <v>#DIV/0!</v>
      </c>
      <c r="M6" s="14" t="str">
        <f t="shared" si="4"/>
        <v>#DIV/0!</v>
      </c>
      <c r="N6" s="7"/>
      <c r="O6" s="7"/>
    </row>
    <row r="7">
      <c r="A7" s="8"/>
      <c r="B7" s="8"/>
      <c r="C7" s="9"/>
      <c r="D7" s="11"/>
      <c r="E7" s="11"/>
      <c r="F7" s="9" t="s">
        <v>18</v>
      </c>
      <c r="G7" s="9" t="s">
        <v>37</v>
      </c>
      <c r="H7" s="10"/>
      <c r="I7" s="12">
        <f t="shared" si="1"/>
        <v>0</v>
      </c>
      <c r="J7" s="12"/>
      <c r="K7" s="13">
        <f t="shared" si="2"/>
        <v>0</v>
      </c>
      <c r="L7" s="14" t="str">
        <f t="shared" si="3"/>
        <v>#DIV/0!</v>
      </c>
      <c r="M7" s="14" t="str">
        <f t="shared" si="4"/>
        <v>#DIV/0!</v>
      </c>
      <c r="N7" s="7"/>
      <c r="O7" s="7"/>
    </row>
    <row r="8">
      <c r="A8" s="8"/>
      <c r="B8" s="8"/>
      <c r="C8" s="9"/>
      <c r="D8" s="11"/>
      <c r="E8" s="11"/>
      <c r="F8" s="9" t="s">
        <v>18</v>
      </c>
      <c r="G8" s="9" t="s">
        <v>37</v>
      </c>
      <c r="H8" s="10"/>
      <c r="I8" s="12">
        <f t="shared" si="1"/>
        <v>0</v>
      </c>
      <c r="J8" s="11"/>
      <c r="K8" s="13">
        <f t="shared" si="2"/>
        <v>0</v>
      </c>
      <c r="L8" s="14" t="str">
        <f t="shared" si="3"/>
        <v>#DIV/0!</v>
      </c>
      <c r="M8" s="14" t="str">
        <f t="shared" si="4"/>
        <v>#DIV/0!</v>
      </c>
      <c r="N8" s="7"/>
      <c r="O8" s="7"/>
    </row>
    <row r="9">
      <c r="A9" s="8"/>
      <c r="B9" s="8"/>
      <c r="C9" s="9"/>
      <c r="D9" s="11"/>
      <c r="E9" s="11"/>
      <c r="F9" s="9" t="s">
        <v>18</v>
      </c>
      <c r="G9" s="9" t="s">
        <v>37</v>
      </c>
      <c r="H9" s="10"/>
      <c r="I9" s="12">
        <f t="shared" si="1"/>
        <v>0</v>
      </c>
      <c r="J9" s="12"/>
      <c r="K9" s="13">
        <f t="shared" si="2"/>
        <v>0</v>
      </c>
      <c r="L9" s="14" t="str">
        <f t="shared" si="3"/>
        <v>#DIV/0!</v>
      </c>
      <c r="M9" s="14" t="str">
        <f t="shared" si="4"/>
        <v>#DIV/0!</v>
      </c>
      <c r="N9" s="7"/>
      <c r="O9" s="7"/>
    </row>
    <row r="10">
      <c r="A10" s="8"/>
      <c r="B10" s="8"/>
      <c r="C10" s="9"/>
      <c r="D10" s="11"/>
      <c r="E10" s="11"/>
      <c r="F10" s="9" t="s">
        <v>18</v>
      </c>
      <c r="G10" s="9" t="s">
        <v>37</v>
      </c>
      <c r="H10" s="10"/>
      <c r="I10" s="12">
        <f t="shared" si="1"/>
        <v>0</v>
      </c>
      <c r="J10" s="11"/>
      <c r="K10" s="13">
        <f t="shared" si="2"/>
        <v>0</v>
      </c>
      <c r="L10" s="14" t="str">
        <f t="shared" si="3"/>
        <v>#DIV/0!</v>
      </c>
      <c r="M10" s="14" t="str">
        <f t="shared" si="4"/>
        <v>#DIV/0!</v>
      </c>
      <c r="N10" s="7"/>
      <c r="O10" s="7"/>
    </row>
    <row r="11">
      <c r="A11" s="8"/>
      <c r="B11" s="8"/>
      <c r="C11" s="9"/>
      <c r="D11" s="11"/>
      <c r="E11" s="11"/>
      <c r="F11" s="9" t="s">
        <v>18</v>
      </c>
      <c r="G11" s="9" t="s">
        <v>37</v>
      </c>
      <c r="H11" s="10"/>
      <c r="I11" s="12">
        <f t="shared" si="1"/>
        <v>0</v>
      </c>
      <c r="J11" s="11"/>
      <c r="K11" s="13">
        <f t="shared" si="2"/>
        <v>0</v>
      </c>
      <c r="L11" s="14" t="str">
        <f t="shared" si="3"/>
        <v>#DIV/0!</v>
      </c>
      <c r="M11" s="14" t="str">
        <f t="shared" si="4"/>
        <v>#DIV/0!</v>
      </c>
      <c r="N11" s="7"/>
      <c r="O11" s="7"/>
    </row>
    <row r="12">
      <c r="A12" s="8"/>
      <c r="B12" s="8"/>
      <c r="C12" s="9"/>
      <c r="D12" s="11"/>
      <c r="E12" s="11"/>
      <c r="F12" s="9" t="s">
        <v>18</v>
      </c>
      <c r="G12" s="9" t="s">
        <v>19</v>
      </c>
      <c r="H12" s="10"/>
      <c r="I12" s="12">
        <f t="shared" si="1"/>
        <v>0</v>
      </c>
      <c r="J12" s="12"/>
      <c r="K12" s="13">
        <f t="shared" si="2"/>
        <v>0</v>
      </c>
      <c r="L12" s="14" t="str">
        <f t="shared" si="3"/>
        <v>#DIV/0!</v>
      </c>
      <c r="M12" s="14" t="str">
        <f t="shared" si="4"/>
        <v>#DIV/0!</v>
      </c>
      <c r="N12" s="7"/>
      <c r="O12" s="7"/>
    </row>
    <row r="13">
      <c r="A13" s="8"/>
      <c r="B13" s="8"/>
      <c r="C13" s="9"/>
      <c r="D13" s="11"/>
      <c r="E13" s="10"/>
      <c r="F13" s="9" t="s">
        <v>18</v>
      </c>
      <c r="G13" s="9" t="s">
        <v>37</v>
      </c>
      <c r="H13" s="10"/>
      <c r="I13" s="12">
        <f t="shared" si="1"/>
        <v>0</v>
      </c>
      <c r="J13" s="12"/>
      <c r="K13" s="13">
        <f t="shared" si="2"/>
        <v>0</v>
      </c>
      <c r="L13" s="14" t="str">
        <f t="shared" si="3"/>
        <v>#DIV/0!</v>
      </c>
      <c r="M13" s="14" t="str">
        <f t="shared" si="4"/>
        <v>#DIV/0!</v>
      </c>
      <c r="N13" s="7"/>
      <c r="O13" s="7"/>
    </row>
    <row r="14">
      <c r="A14" s="8"/>
      <c r="B14" s="8"/>
      <c r="C14" s="9"/>
      <c r="D14" s="11"/>
      <c r="E14" s="11"/>
      <c r="F14" s="9" t="s">
        <v>18</v>
      </c>
      <c r="G14" s="9" t="s">
        <v>86</v>
      </c>
      <c r="H14" s="10"/>
      <c r="I14" s="12">
        <f t="shared" si="1"/>
        <v>0</v>
      </c>
      <c r="J14" s="12"/>
      <c r="K14" s="13">
        <f t="shared" si="2"/>
        <v>0</v>
      </c>
      <c r="L14" s="14" t="str">
        <f t="shared" si="3"/>
        <v>#DIV/0!</v>
      </c>
      <c r="M14" s="14" t="str">
        <f t="shared" si="4"/>
        <v>#DIV/0!</v>
      </c>
      <c r="N14" s="7"/>
      <c r="O14" s="7"/>
    </row>
    <row r="15">
      <c r="A15" s="8"/>
      <c r="B15" s="8"/>
      <c r="C15" s="9"/>
      <c r="D15" s="11"/>
      <c r="E15" s="11"/>
      <c r="F15" s="9" t="s">
        <v>18</v>
      </c>
      <c r="G15" s="9" t="s">
        <v>27</v>
      </c>
      <c r="H15" s="10"/>
      <c r="I15" s="12">
        <f t="shared" si="1"/>
        <v>0</v>
      </c>
      <c r="J15" s="12"/>
      <c r="K15" s="13">
        <f t="shared" si="2"/>
        <v>0</v>
      </c>
      <c r="L15" s="14" t="str">
        <f t="shared" si="3"/>
        <v>#DIV/0!</v>
      </c>
      <c r="M15" s="14" t="str">
        <f t="shared" si="4"/>
        <v>#DIV/0!</v>
      </c>
      <c r="N15" s="7"/>
      <c r="O15" s="7"/>
    </row>
    <row r="16">
      <c r="A16" s="8"/>
      <c r="B16" s="8"/>
      <c r="C16" s="9"/>
      <c r="D16" s="11"/>
      <c r="E16" s="11"/>
      <c r="F16" s="9" t="s">
        <v>18</v>
      </c>
      <c r="G16" s="9" t="s">
        <v>19</v>
      </c>
      <c r="H16" s="10"/>
      <c r="I16" s="12">
        <f t="shared" si="1"/>
        <v>0</v>
      </c>
      <c r="J16" s="12"/>
      <c r="K16" s="13">
        <f t="shared" si="2"/>
        <v>0</v>
      </c>
      <c r="L16" s="14" t="str">
        <f t="shared" si="3"/>
        <v>#DIV/0!</v>
      </c>
      <c r="M16" s="14" t="str">
        <f t="shared" si="4"/>
        <v>#DIV/0!</v>
      </c>
      <c r="N16" s="7"/>
      <c r="O16" s="7"/>
    </row>
    <row r="17">
      <c r="A17" s="8"/>
      <c r="B17" s="8"/>
      <c r="C17" s="9"/>
      <c r="D17" s="11"/>
      <c r="E17" s="11"/>
      <c r="F17" s="9" t="s">
        <v>18</v>
      </c>
      <c r="G17" s="9" t="s">
        <v>37</v>
      </c>
      <c r="H17" s="10"/>
      <c r="I17" s="12">
        <f t="shared" si="1"/>
        <v>0</v>
      </c>
      <c r="J17" s="12"/>
      <c r="K17" s="13">
        <f t="shared" si="2"/>
        <v>0</v>
      </c>
      <c r="L17" s="14" t="str">
        <f t="shared" si="3"/>
        <v>#DIV/0!</v>
      </c>
      <c r="M17" s="14" t="str">
        <f t="shared" si="4"/>
        <v>#DIV/0!</v>
      </c>
      <c r="N17" s="7"/>
      <c r="O17" s="7"/>
    </row>
    <row r="18">
      <c r="A18" s="8"/>
      <c r="B18" s="8"/>
      <c r="C18" s="9"/>
      <c r="D18" s="11"/>
      <c r="E18" s="11"/>
      <c r="F18" s="9" t="s">
        <v>18</v>
      </c>
      <c r="G18" s="9" t="s">
        <v>37</v>
      </c>
      <c r="H18" s="10"/>
      <c r="I18" s="12">
        <f t="shared" si="1"/>
        <v>0</v>
      </c>
      <c r="J18" s="12"/>
      <c r="K18" s="13">
        <f t="shared" si="2"/>
        <v>0</v>
      </c>
      <c r="L18" s="14" t="str">
        <f t="shared" si="3"/>
        <v>#DIV/0!</v>
      </c>
      <c r="M18" s="14" t="str">
        <f t="shared" si="4"/>
        <v>#DIV/0!</v>
      </c>
      <c r="N18" s="7"/>
      <c r="O18" s="7"/>
    </row>
    <row r="19">
      <c r="A19" s="8"/>
      <c r="B19" s="8"/>
      <c r="C19" s="9"/>
      <c r="D19" s="11"/>
      <c r="E19" s="11"/>
      <c r="F19" s="9" t="s">
        <v>18</v>
      </c>
      <c r="G19" s="9" t="s">
        <v>37</v>
      </c>
      <c r="H19" s="10"/>
      <c r="I19" s="12">
        <f t="shared" si="1"/>
        <v>0</v>
      </c>
      <c r="J19" s="11"/>
      <c r="K19" s="13">
        <f t="shared" si="2"/>
        <v>0</v>
      </c>
      <c r="L19" s="14" t="str">
        <f t="shared" si="3"/>
        <v>#DIV/0!</v>
      </c>
      <c r="M19" s="14" t="str">
        <f t="shared" si="4"/>
        <v>#DIV/0!</v>
      </c>
      <c r="N19" s="7"/>
      <c r="O19" s="7"/>
    </row>
    <row r="20">
      <c r="A20" s="8"/>
      <c r="B20" s="8"/>
      <c r="C20" s="9"/>
      <c r="D20" s="11"/>
      <c r="E20" s="11"/>
      <c r="F20" s="9" t="s">
        <v>18</v>
      </c>
      <c r="G20" s="9" t="s">
        <v>37</v>
      </c>
      <c r="H20" s="10"/>
      <c r="I20" s="12">
        <f t="shared" si="1"/>
        <v>0</v>
      </c>
      <c r="J20" s="12"/>
      <c r="K20" s="13">
        <f t="shared" si="2"/>
        <v>0</v>
      </c>
      <c r="L20" s="14" t="str">
        <f t="shared" si="3"/>
        <v>#DIV/0!</v>
      </c>
      <c r="M20" s="14" t="str">
        <f t="shared" si="4"/>
        <v>#DIV/0!</v>
      </c>
      <c r="N20" s="7"/>
      <c r="O20" s="7"/>
    </row>
    <row r="21">
      <c r="A21" s="8"/>
      <c r="B21" s="8"/>
      <c r="C21" s="9"/>
      <c r="D21" s="11"/>
      <c r="E21" s="11"/>
      <c r="F21" s="9" t="s">
        <v>18</v>
      </c>
      <c r="G21" s="9" t="s">
        <v>37</v>
      </c>
      <c r="H21" s="10"/>
      <c r="I21" s="12">
        <f t="shared" si="1"/>
        <v>0</v>
      </c>
      <c r="J21" s="12"/>
      <c r="K21" s="13">
        <f t="shared" si="2"/>
        <v>0</v>
      </c>
      <c r="L21" s="14" t="str">
        <f t="shared" si="3"/>
        <v>#DIV/0!</v>
      </c>
      <c r="M21" s="14" t="str">
        <f t="shared" si="4"/>
        <v>#DIV/0!</v>
      </c>
      <c r="N21" s="7"/>
      <c r="O21" s="7"/>
    </row>
    <row r="22">
      <c r="A22" s="8"/>
      <c r="B22" s="8"/>
      <c r="C22" s="9"/>
      <c r="D22" s="11"/>
      <c r="E22" s="11"/>
      <c r="F22" s="9" t="s">
        <v>18</v>
      </c>
      <c r="G22" s="9" t="s">
        <v>27</v>
      </c>
      <c r="H22" s="10"/>
      <c r="I22" s="12">
        <f t="shared" si="1"/>
        <v>0</v>
      </c>
      <c r="J22" s="12"/>
      <c r="K22" s="13">
        <f t="shared" si="2"/>
        <v>0</v>
      </c>
      <c r="L22" s="14" t="str">
        <f t="shared" si="3"/>
        <v>#DIV/0!</v>
      </c>
      <c r="M22" s="14" t="str">
        <f t="shared" si="4"/>
        <v>#DIV/0!</v>
      </c>
      <c r="N22" s="7"/>
      <c r="O22" s="7"/>
    </row>
    <row r="23">
      <c r="A23" s="8"/>
      <c r="B23" s="8"/>
      <c r="C23" s="9"/>
      <c r="D23" s="11"/>
      <c r="E23" s="11"/>
      <c r="F23" s="9" t="s">
        <v>18</v>
      </c>
      <c r="G23" s="9" t="s">
        <v>37</v>
      </c>
      <c r="H23" s="10"/>
      <c r="I23" s="12">
        <f t="shared" si="1"/>
        <v>0</v>
      </c>
      <c r="J23" s="12"/>
      <c r="K23" s="13">
        <f t="shared" si="2"/>
        <v>0</v>
      </c>
      <c r="L23" s="14" t="str">
        <f t="shared" si="3"/>
        <v>#DIV/0!</v>
      </c>
      <c r="M23" s="14" t="str">
        <f t="shared" si="4"/>
        <v>#DIV/0!</v>
      </c>
      <c r="N23" s="7"/>
      <c r="O23" s="7"/>
    </row>
    <row r="24">
      <c r="A24" s="8"/>
      <c r="B24" s="8"/>
      <c r="C24" s="9"/>
      <c r="D24" s="11"/>
      <c r="E24" s="11"/>
      <c r="F24" s="9" t="s">
        <v>18</v>
      </c>
      <c r="G24" s="9" t="s">
        <v>19</v>
      </c>
      <c r="H24" s="10"/>
      <c r="I24" s="12">
        <f t="shared" si="1"/>
        <v>0</v>
      </c>
      <c r="J24" s="12"/>
      <c r="K24" s="13">
        <f t="shared" si="2"/>
        <v>0</v>
      </c>
      <c r="L24" s="14" t="str">
        <f t="shared" si="3"/>
        <v>#DIV/0!</v>
      </c>
      <c r="M24" s="14" t="str">
        <f t="shared" si="4"/>
        <v>#DIV/0!</v>
      </c>
      <c r="N24" s="7"/>
      <c r="O24" s="7"/>
    </row>
    <row r="25">
      <c r="A25" s="8"/>
      <c r="B25" s="8"/>
      <c r="C25" s="9"/>
      <c r="D25" s="11"/>
      <c r="E25" s="11"/>
      <c r="F25" s="9" t="s">
        <v>18</v>
      </c>
      <c r="G25" s="9" t="s">
        <v>19</v>
      </c>
      <c r="H25" s="10"/>
      <c r="I25" s="12">
        <f t="shared" si="1"/>
        <v>0</v>
      </c>
      <c r="J25" s="12"/>
      <c r="K25" s="13">
        <f t="shared" si="2"/>
        <v>0</v>
      </c>
      <c r="L25" s="14" t="str">
        <f t="shared" si="3"/>
        <v>#DIV/0!</v>
      </c>
      <c r="M25" s="14" t="str">
        <f t="shared" si="4"/>
        <v>#DIV/0!</v>
      </c>
      <c r="N25" s="7"/>
      <c r="O25" s="7"/>
    </row>
    <row r="26">
      <c r="A26" s="8"/>
      <c r="B26" s="8"/>
      <c r="C26" s="9"/>
      <c r="D26" s="11"/>
      <c r="E26" s="11"/>
      <c r="F26" s="9" t="s">
        <v>18</v>
      </c>
      <c r="G26" s="9" t="s">
        <v>37</v>
      </c>
      <c r="H26" s="10"/>
      <c r="I26" s="12">
        <f t="shared" si="1"/>
        <v>0</v>
      </c>
      <c r="J26" s="11"/>
      <c r="K26" s="13">
        <f t="shared" si="2"/>
        <v>0</v>
      </c>
      <c r="L26" s="14" t="str">
        <f t="shared" si="3"/>
        <v>#DIV/0!</v>
      </c>
      <c r="M26" s="14" t="str">
        <f t="shared" si="4"/>
        <v>#DIV/0!</v>
      </c>
      <c r="N26" s="7"/>
      <c r="O26" s="7"/>
    </row>
    <row r="27">
      <c r="A27" s="8"/>
      <c r="B27" s="8"/>
      <c r="C27" s="9"/>
      <c r="D27" s="11"/>
      <c r="E27" s="11"/>
      <c r="F27" s="9" t="s">
        <v>18</v>
      </c>
      <c r="G27" s="9" t="s">
        <v>19</v>
      </c>
      <c r="H27" s="10"/>
      <c r="I27" s="12">
        <f t="shared" si="1"/>
        <v>0</v>
      </c>
      <c r="J27" s="12"/>
      <c r="K27" s="13">
        <f t="shared" si="2"/>
        <v>0</v>
      </c>
      <c r="L27" s="14" t="str">
        <f t="shared" si="3"/>
        <v>#DIV/0!</v>
      </c>
      <c r="M27" s="14" t="str">
        <f t="shared" si="4"/>
        <v>#DIV/0!</v>
      </c>
      <c r="N27" s="7"/>
      <c r="O27" s="7"/>
    </row>
    <row r="28">
      <c r="A28" s="8"/>
      <c r="B28" s="8"/>
      <c r="C28" s="9"/>
      <c r="D28" s="11"/>
      <c r="E28" s="11"/>
      <c r="F28" s="9" t="s">
        <v>18</v>
      </c>
      <c r="G28" s="9" t="s">
        <v>19</v>
      </c>
      <c r="H28" s="10"/>
      <c r="I28" s="12">
        <f t="shared" si="1"/>
        <v>0</v>
      </c>
      <c r="J28" s="12"/>
      <c r="K28" s="13">
        <f t="shared" si="2"/>
        <v>0</v>
      </c>
      <c r="L28" s="14" t="str">
        <f t="shared" si="3"/>
        <v>#DIV/0!</v>
      </c>
      <c r="M28" s="14" t="str">
        <f t="shared" si="4"/>
        <v>#DIV/0!</v>
      </c>
      <c r="N28" s="7"/>
      <c r="O28" s="7"/>
    </row>
    <row r="29">
      <c r="A29" s="8"/>
      <c r="B29" s="8"/>
      <c r="C29" s="9"/>
      <c r="D29" s="11"/>
      <c r="E29" s="11"/>
      <c r="F29" s="9" t="s">
        <v>18</v>
      </c>
      <c r="G29" s="9" t="s">
        <v>46</v>
      </c>
      <c r="H29" s="10"/>
      <c r="I29" s="12">
        <f t="shared" si="1"/>
        <v>0</v>
      </c>
      <c r="J29" s="11"/>
      <c r="K29" s="13">
        <f t="shared" si="2"/>
        <v>0</v>
      </c>
      <c r="L29" s="14" t="str">
        <f t="shared" si="3"/>
        <v>#DIV/0!</v>
      </c>
      <c r="M29" s="14" t="str">
        <f t="shared" si="4"/>
        <v>#DIV/0!</v>
      </c>
      <c r="N29" s="7"/>
      <c r="O29" s="7"/>
    </row>
    <row r="30">
      <c r="A30" s="8"/>
      <c r="B30" s="8"/>
      <c r="C30" s="9"/>
      <c r="D30" s="11"/>
      <c r="E30" s="11"/>
      <c r="F30" s="9" t="s">
        <v>18</v>
      </c>
      <c r="G30" s="9" t="s">
        <v>47</v>
      </c>
      <c r="H30" s="10"/>
      <c r="I30" s="12">
        <f t="shared" si="1"/>
        <v>0</v>
      </c>
      <c r="J30" s="12"/>
      <c r="K30" s="13">
        <f t="shared" si="2"/>
        <v>0</v>
      </c>
      <c r="L30" s="14" t="str">
        <f t="shared" si="3"/>
        <v>#DIV/0!</v>
      </c>
      <c r="M30" s="14" t="str">
        <f t="shared" si="4"/>
        <v>#DIV/0!</v>
      </c>
      <c r="N30" s="7"/>
      <c r="O30" s="7"/>
    </row>
    <row r="31">
      <c r="A31" s="8"/>
      <c r="B31" s="8"/>
      <c r="C31" s="9"/>
      <c r="D31" s="11"/>
      <c r="E31" s="11"/>
      <c r="F31" s="9" t="s">
        <v>18</v>
      </c>
      <c r="G31" s="9" t="s">
        <v>19</v>
      </c>
      <c r="H31" s="10"/>
      <c r="I31" s="12">
        <f t="shared" si="1"/>
        <v>0</v>
      </c>
      <c r="J31" s="12"/>
      <c r="K31" s="13">
        <f t="shared" si="2"/>
        <v>0</v>
      </c>
      <c r="L31" s="14" t="str">
        <f t="shared" si="3"/>
        <v>#DIV/0!</v>
      </c>
      <c r="M31" s="14" t="str">
        <f t="shared" si="4"/>
        <v>#DIV/0!</v>
      </c>
      <c r="N31" s="7"/>
      <c r="O31" s="7"/>
    </row>
    <row r="32">
      <c r="A32" s="8"/>
      <c r="B32" s="8"/>
      <c r="C32" s="9"/>
      <c r="D32" s="11"/>
      <c r="E32" s="11"/>
      <c r="F32" s="9" t="s">
        <v>18</v>
      </c>
      <c r="G32" s="9" t="s">
        <v>37</v>
      </c>
      <c r="H32" s="10"/>
      <c r="I32" s="12">
        <f t="shared" si="1"/>
        <v>0</v>
      </c>
      <c r="J32" s="12"/>
      <c r="K32" s="13">
        <f t="shared" si="2"/>
        <v>0</v>
      </c>
      <c r="L32" s="14" t="str">
        <f t="shared" si="3"/>
        <v>#DIV/0!</v>
      </c>
      <c r="M32" s="14" t="str">
        <f t="shared" si="4"/>
        <v>#DIV/0!</v>
      </c>
      <c r="N32" s="32"/>
      <c r="O32" s="12"/>
    </row>
    <row r="33">
      <c r="A33" s="8"/>
      <c r="B33" s="8"/>
      <c r="C33" s="9"/>
      <c r="D33" s="11"/>
      <c r="E33" s="11"/>
      <c r="F33" s="9" t="s">
        <v>18</v>
      </c>
      <c r="G33" s="9" t="s">
        <v>37</v>
      </c>
      <c r="H33" s="10"/>
      <c r="I33" s="12">
        <f t="shared" si="1"/>
        <v>0</v>
      </c>
      <c r="J33" s="12"/>
      <c r="K33" s="13">
        <f t="shared" si="2"/>
        <v>0</v>
      </c>
      <c r="L33" s="14" t="str">
        <f t="shared" si="3"/>
        <v>#DIV/0!</v>
      </c>
      <c r="M33" s="14" t="str">
        <f t="shared" si="4"/>
        <v>#DIV/0!</v>
      </c>
      <c r="N33" s="32"/>
      <c r="O33" s="12"/>
    </row>
    <row r="34">
      <c r="A34" s="8"/>
      <c r="B34" s="8"/>
      <c r="C34" s="9"/>
      <c r="D34" s="11"/>
      <c r="E34" s="11"/>
      <c r="F34" s="33" t="s">
        <v>18</v>
      </c>
      <c r="G34" s="9" t="s">
        <v>37</v>
      </c>
      <c r="H34" s="10"/>
      <c r="I34" s="12">
        <f t="shared" si="1"/>
        <v>0</v>
      </c>
      <c r="J34" s="11"/>
      <c r="K34" s="13">
        <f t="shared" si="2"/>
        <v>0</v>
      </c>
      <c r="L34" s="14" t="str">
        <f t="shared" si="3"/>
        <v>#DIV/0!</v>
      </c>
      <c r="M34" s="14" t="str">
        <f t="shared" si="4"/>
        <v>#DIV/0!</v>
      </c>
      <c r="N34" s="32"/>
      <c r="O34" s="12"/>
    </row>
    <row r="35">
      <c r="A35" s="8"/>
      <c r="B35" s="8"/>
      <c r="C35" s="9"/>
      <c r="D35" s="11"/>
      <c r="E35" s="11"/>
      <c r="F35" s="33" t="s">
        <v>18</v>
      </c>
      <c r="G35" s="9" t="s">
        <v>37</v>
      </c>
      <c r="H35" s="10"/>
      <c r="I35" s="12">
        <f t="shared" si="1"/>
        <v>0</v>
      </c>
      <c r="J35" s="11"/>
      <c r="K35" s="13">
        <f t="shared" si="2"/>
        <v>0</v>
      </c>
      <c r="L35" s="14" t="str">
        <f t="shared" si="3"/>
        <v>#DIV/0!</v>
      </c>
      <c r="M35" s="14" t="str">
        <f t="shared" si="4"/>
        <v>#DIV/0!</v>
      </c>
      <c r="N35" s="32"/>
      <c r="O35" s="12"/>
    </row>
    <row r="36">
      <c r="A36" s="8"/>
      <c r="B36" s="8"/>
      <c r="C36" s="9"/>
      <c r="D36" s="11"/>
      <c r="E36" s="11"/>
      <c r="F36" s="9" t="s">
        <v>18</v>
      </c>
      <c r="G36" s="9" t="s">
        <v>19</v>
      </c>
      <c r="H36" s="10"/>
      <c r="I36" s="12">
        <f t="shared" si="1"/>
        <v>0</v>
      </c>
      <c r="J36" s="12"/>
      <c r="K36" s="13">
        <f t="shared" si="2"/>
        <v>0</v>
      </c>
      <c r="L36" s="14" t="str">
        <f t="shared" si="3"/>
        <v>#DIV/0!</v>
      </c>
      <c r="M36" s="14" t="str">
        <f t="shared" si="4"/>
        <v>#DIV/0!</v>
      </c>
      <c r="N36" s="32"/>
      <c r="O36" s="12"/>
    </row>
    <row r="37">
      <c r="A37" s="8"/>
      <c r="B37" s="8"/>
      <c r="C37" s="9"/>
      <c r="D37" s="11"/>
      <c r="E37" s="11"/>
      <c r="F37" s="9" t="s">
        <v>18</v>
      </c>
      <c r="G37" s="9" t="s">
        <v>37</v>
      </c>
      <c r="H37" s="10"/>
      <c r="I37" s="12">
        <f t="shared" si="1"/>
        <v>0</v>
      </c>
      <c r="J37" s="12"/>
      <c r="K37" s="13">
        <f t="shared" si="2"/>
        <v>0</v>
      </c>
      <c r="L37" s="14" t="str">
        <f t="shared" si="3"/>
        <v>#DIV/0!</v>
      </c>
      <c r="M37" s="14" t="str">
        <f t="shared" si="4"/>
        <v>#DIV/0!</v>
      </c>
      <c r="N37" s="32"/>
      <c r="O37" s="12"/>
    </row>
    <row r="38">
      <c r="A38" s="8"/>
      <c r="B38" s="8"/>
      <c r="C38" s="9"/>
      <c r="D38" s="11"/>
      <c r="E38" s="11"/>
      <c r="F38" s="9" t="s">
        <v>18</v>
      </c>
      <c r="G38" s="9" t="s">
        <v>27</v>
      </c>
      <c r="H38" s="10"/>
      <c r="I38" s="12">
        <f t="shared" si="1"/>
        <v>0</v>
      </c>
      <c r="J38" s="12"/>
      <c r="K38" s="13">
        <f t="shared" si="2"/>
        <v>0</v>
      </c>
      <c r="L38" s="14" t="str">
        <f t="shared" si="3"/>
        <v>#DIV/0!</v>
      </c>
      <c r="M38" s="14" t="str">
        <f t="shared" si="4"/>
        <v>#DIV/0!</v>
      </c>
      <c r="N38" s="32"/>
      <c r="O38" s="12"/>
    </row>
    <row r="39">
      <c r="A39" s="8"/>
      <c r="B39" s="8"/>
      <c r="C39" s="9"/>
      <c r="D39" s="11"/>
      <c r="E39" s="11"/>
      <c r="F39" s="9" t="s">
        <v>18</v>
      </c>
      <c r="G39" s="9" t="s">
        <v>27</v>
      </c>
      <c r="H39" s="10"/>
      <c r="I39" s="12">
        <f t="shared" si="1"/>
        <v>0</v>
      </c>
      <c r="J39" s="12"/>
      <c r="K39" s="13">
        <f t="shared" si="2"/>
        <v>0</v>
      </c>
      <c r="L39" s="14" t="str">
        <f t="shared" si="3"/>
        <v>#DIV/0!</v>
      </c>
      <c r="M39" s="14" t="str">
        <f t="shared" si="4"/>
        <v>#DIV/0!</v>
      </c>
      <c r="N39" s="32"/>
      <c r="O39" s="12"/>
    </row>
    <row r="40">
      <c r="A40" s="8"/>
      <c r="B40" s="8"/>
      <c r="C40" s="9"/>
      <c r="D40" s="11"/>
      <c r="E40" s="11"/>
      <c r="F40" s="9" t="s">
        <v>18</v>
      </c>
      <c r="G40" s="9" t="s">
        <v>19</v>
      </c>
      <c r="H40" s="10"/>
      <c r="I40" s="12">
        <f t="shared" si="1"/>
        <v>0</v>
      </c>
      <c r="J40" s="12"/>
      <c r="K40" s="13">
        <f t="shared" si="2"/>
        <v>0</v>
      </c>
      <c r="L40" s="14" t="str">
        <f t="shared" si="3"/>
        <v>#DIV/0!</v>
      </c>
      <c r="M40" s="14" t="str">
        <f t="shared" si="4"/>
        <v>#DIV/0!</v>
      </c>
      <c r="N40" s="32"/>
      <c r="O40" s="12"/>
    </row>
    <row r="41">
      <c r="A41" s="8"/>
      <c r="B41" s="8"/>
      <c r="C41" s="9"/>
      <c r="D41" s="11"/>
      <c r="E41" s="11"/>
      <c r="F41" s="9" t="s">
        <v>18</v>
      </c>
      <c r="G41" s="9" t="s">
        <v>19</v>
      </c>
      <c r="H41" s="10"/>
      <c r="I41" s="12">
        <f t="shared" si="1"/>
        <v>0</v>
      </c>
      <c r="J41" s="12"/>
      <c r="K41" s="13">
        <f t="shared" si="2"/>
        <v>0</v>
      </c>
      <c r="L41" s="14" t="str">
        <f t="shared" si="3"/>
        <v>#DIV/0!</v>
      </c>
      <c r="M41" s="14" t="str">
        <f t="shared" si="4"/>
        <v>#DIV/0!</v>
      </c>
      <c r="N41" s="32"/>
      <c r="O41" s="12"/>
    </row>
    <row r="42">
      <c r="A42" s="8"/>
      <c r="B42" s="8"/>
      <c r="C42" s="9"/>
      <c r="D42" s="11"/>
      <c r="E42" s="11"/>
      <c r="F42" s="9" t="s">
        <v>18</v>
      </c>
      <c r="G42" s="9" t="s">
        <v>19</v>
      </c>
      <c r="H42" s="10"/>
      <c r="I42" s="12">
        <f t="shared" si="1"/>
        <v>0</v>
      </c>
      <c r="J42" s="12"/>
      <c r="K42" s="13">
        <f t="shared" si="2"/>
        <v>0</v>
      </c>
      <c r="L42" s="14" t="str">
        <f t="shared" si="3"/>
        <v>#DIV/0!</v>
      </c>
      <c r="M42" s="14" t="str">
        <f t="shared" si="4"/>
        <v>#DIV/0!</v>
      </c>
      <c r="N42" s="32"/>
      <c r="O42" s="12"/>
    </row>
    <row r="43">
      <c r="A43" s="8"/>
      <c r="B43" s="8"/>
      <c r="C43" s="9"/>
      <c r="D43" s="11"/>
      <c r="E43" s="11"/>
      <c r="F43" s="9" t="s">
        <v>18</v>
      </c>
      <c r="G43" s="9" t="s">
        <v>27</v>
      </c>
      <c r="H43" s="10"/>
      <c r="I43" s="12">
        <f t="shared" si="1"/>
        <v>0</v>
      </c>
      <c r="J43" s="12"/>
      <c r="K43" s="13">
        <f t="shared" si="2"/>
        <v>0</v>
      </c>
      <c r="L43" s="14" t="str">
        <f t="shared" si="3"/>
        <v>#DIV/0!</v>
      </c>
      <c r="M43" s="14" t="str">
        <f t="shared" si="4"/>
        <v>#DIV/0!</v>
      </c>
      <c r="N43" s="32"/>
      <c r="O43" s="12"/>
    </row>
    <row r="44">
      <c r="A44" s="8"/>
      <c r="B44" s="8"/>
      <c r="C44" s="9"/>
      <c r="D44" s="11"/>
      <c r="E44" s="11"/>
      <c r="F44" s="9" t="s">
        <v>18</v>
      </c>
      <c r="G44" s="9" t="s">
        <v>37</v>
      </c>
      <c r="H44" s="10"/>
      <c r="I44" s="12">
        <f t="shared" si="1"/>
        <v>0</v>
      </c>
      <c r="J44" s="12"/>
      <c r="K44" s="13">
        <f t="shared" si="2"/>
        <v>0</v>
      </c>
      <c r="L44" s="14" t="str">
        <f t="shared" si="3"/>
        <v>#DIV/0!</v>
      </c>
      <c r="M44" s="14" t="str">
        <f t="shared" si="4"/>
        <v>#DIV/0!</v>
      </c>
      <c r="N44" s="32"/>
      <c r="O44" s="12"/>
    </row>
    <row r="45">
      <c r="A45" s="8"/>
      <c r="B45" s="8"/>
      <c r="C45" s="9"/>
      <c r="D45" s="11"/>
      <c r="E45" s="11"/>
      <c r="F45" s="9" t="s">
        <v>18</v>
      </c>
      <c r="G45" s="9" t="s">
        <v>27</v>
      </c>
      <c r="H45" s="10"/>
      <c r="I45" s="12">
        <f t="shared" si="1"/>
        <v>0</v>
      </c>
      <c r="J45" s="12"/>
      <c r="K45" s="13">
        <f t="shared" si="2"/>
        <v>0</v>
      </c>
      <c r="L45" s="14" t="str">
        <f t="shared" si="3"/>
        <v>#DIV/0!</v>
      </c>
      <c r="M45" s="14" t="str">
        <f t="shared" si="4"/>
        <v>#DIV/0!</v>
      </c>
      <c r="N45" s="32"/>
      <c r="O45" s="12"/>
    </row>
    <row r="46">
      <c r="A46" s="8"/>
      <c r="B46" s="8"/>
      <c r="C46" s="9"/>
      <c r="D46" s="11"/>
      <c r="E46" s="11"/>
      <c r="F46" s="9" t="s">
        <v>18</v>
      </c>
      <c r="G46" s="9" t="s">
        <v>27</v>
      </c>
      <c r="H46" s="10"/>
      <c r="I46" s="12">
        <f t="shared" si="1"/>
        <v>0</v>
      </c>
      <c r="J46" s="12"/>
      <c r="K46" s="13">
        <f t="shared" si="2"/>
        <v>0</v>
      </c>
      <c r="L46" s="14" t="str">
        <f t="shared" si="3"/>
        <v>#DIV/0!</v>
      </c>
      <c r="M46" s="14" t="str">
        <f t="shared" si="4"/>
        <v>#DIV/0!</v>
      </c>
      <c r="N46" s="32"/>
      <c r="O46" s="12"/>
    </row>
    <row r="47">
      <c r="A47" s="8"/>
      <c r="B47" s="8"/>
      <c r="C47" s="9"/>
      <c r="D47" s="11"/>
      <c r="E47" s="11"/>
      <c r="F47" s="9" t="s">
        <v>18</v>
      </c>
      <c r="G47" s="9" t="s">
        <v>37</v>
      </c>
      <c r="H47" s="10"/>
      <c r="I47" s="12">
        <f t="shared" si="1"/>
        <v>0</v>
      </c>
      <c r="J47" s="11"/>
      <c r="K47" s="13">
        <f t="shared" si="2"/>
        <v>0</v>
      </c>
      <c r="L47" s="14" t="str">
        <f t="shared" si="3"/>
        <v>#DIV/0!</v>
      </c>
      <c r="M47" s="14" t="str">
        <f t="shared" si="4"/>
        <v>#DIV/0!</v>
      </c>
      <c r="N47" s="32"/>
      <c r="O47" s="12"/>
    </row>
    <row r="48">
      <c r="A48" s="8"/>
      <c r="B48" s="8"/>
      <c r="C48" s="9"/>
      <c r="D48" s="11"/>
      <c r="E48" s="11"/>
      <c r="F48" s="9" t="s">
        <v>18</v>
      </c>
      <c r="G48" s="9" t="s">
        <v>37</v>
      </c>
      <c r="H48" s="10"/>
      <c r="I48" s="12">
        <f t="shared" si="1"/>
        <v>0</v>
      </c>
      <c r="J48" s="11"/>
      <c r="K48" s="13">
        <f t="shared" si="2"/>
        <v>0</v>
      </c>
      <c r="L48" s="14" t="str">
        <f t="shared" si="3"/>
        <v>#DIV/0!</v>
      </c>
      <c r="M48" s="14" t="str">
        <f t="shared" si="4"/>
        <v>#DIV/0!</v>
      </c>
      <c r="N48" s="32"/>
      <c r="O48" s="12"/>
    </row>
    <row r="49">
      <c r="A49" s="8"/>
      <c r="B49" s="8"/>
      <c r="C49" s="9"/>
      <c r="D49" s="11"/>
      <c r="E49" s="11"/>
      <c r="F49" s="9" t="s">
        <v>18</v>
      </c>
      <c r="G49" s="9" t="s">
        <v>22</v>
      </c>
      <c r="H49" s="10"/>
      <c r="I49" s="12">
        <f t="shared" si="1"/>
        <v>0</v>
      </c>
      <c r="J49" s="12"/>
      <c r="K49" s="13">
        <f t="shared" si="2"/>
        <v>0</v>
      </c>
      <c r="L49" s="14" t="str">
        <f t="shared" si="3"/>
        <v>#DIV/0!</v>
      </c>
      <c r="M49" s="14" t="str">
        <f t="shared" si="4"/>
        <v>#DIV/0!</v>
      </c>
      <c r="N49" s="32"/>
      <c r="O49" s="12"/>
    </row>
    <row r="50">
      <c r="A50" s="8"/>
      <c r="B50" s="8"/>
      <c r="C50" s="9"/>
      <c r="D50" s="11"/>
      <c r="E50" s="11"/>
      <c r="F50" s="9" t="s">
        <v>18</v>
      </c>
      <c r="G50" s="9" t="s">
        <v>37</v>
      </c>
      <c r="H50" s="10"/>
      <c r="I50" s="12">
        <f t="shared" si="1"/>
        <v>0</v>
      </c>
      <c r="J50" s="11"/>
      <c r="K50" s="13">
        <f t="shared" si="2"/>
        <v>0</v>
      </c>
      <c r="L50" s="14" t="str">
        <f t="shared" si="3"/>
        <v>#DIV/0!</v>
      </c>
      <c r="M50" s="14" t="str">
        <f t="shared" si="4"/>
        <v>#DIV/0!</v>
      </c>
      <c r="N50" s="32"/>
      <c r="O50" s="12"/>
    </row>
    <row r="51">
      <c r="A51" s="8"/>
      <c r="B51" s="8"/>
      <c r="C51" s="9"/>
      <c r="D51" s="11"/>
      <c r="E51" s="11"/>
      <c r="F51" s="9" t="s">
        <v>18</v>
      </c>
      <c r="G51" s="9" t="s">
        <v>27</v>
      </c>
      <c r="H51" s="10"/>
      <c r="I51" s="12">
        <f t="shared" si="1"/>
        <v>0</v>
      </c>
      <c r="J51" s="12"/>
      <c r="K51" s="13">
        <f t="shared" si="2"/>
        <v>0</v>
      </c>
      <c r="L51" s="14" t="str">
        <f t="shared" si="3"/>
        <v>#DIV/0!</v>
      </c>
      <c r="M51" s="14" t="str">
        <f t="shared" si="4"/>
        <v>#DIV/0!</v>
      </c>
      <c r="N51" s="32"/>
      <c r="O51" s="12"/>
    </row>
    <row r="52">
      <c r="A52" s="8"/>
      <c r="B52" s="8"/>
      <c r="C52" s="9"/>
      <c r="D52" s="11"/>
      <c r="E52" s="11"/>
      <c r="F52" s="9" t="s">
        <v>18</v>
      </c>
      <c r="G52" s="9" t="s">
        <v>27</v>
      </c>
      <c r="H52" s="10"/>
      <c r="I52" s="12">
        <f t="shared" si="1"/>
        <v>0</v>
      </c>
      <c r="J52" s="12"/>
      <c r="K52" s="13">
        <f t="shared" si="2"/>
        <v>0</v>
      </c>
      <c r="L52" s="14" t="str">
        <f t="shared" si="3"/>
        <v>#DIV/0!</v>
      </c>
      <c r="M52" s="14" t="str">
        <f t="shared" si="4"/>
        <v>#DIV/0!</v>
      </c>
      <c r="N52" s="32"/>
      <c r="O52" s="12"/>
    </row>
    <row r="53">
      <c r="A53" s="8"/>
      <c r="B53" s="8"/>
      <c r="C53" s="35"/>
      <c r="D53" s="11"/>
      <c r="E53" s="11"/>
      <c r="F53" s="9" t="s">
        <v>18</v>
      </c>
      <c r="G53" s="9" t="s">
        <v>19</v>
      </c>
      <c r="H53" s="10"/>
      <c r="I53" s="12">
        <f t="shared" si="1"/>
        <v>0</v>
      </c>
      <c r="J53" s="12"/>
      <c r="K53" s="13">
        <f t="shared" si="2"/>
        <v>0</v>
      </c>
      <c r="L53" s="14" t="str">
        <f t="shared" si="3"/>
        <v>#DIV/0!</v>
      </c>
      <c r="M53" s="14" t="str">
        <f t="shared" si="4"/>
        <v>#DIV/0!</v>
      </c>
      <c r="N53" s="32"/>
      <c r="O53" s="12"/>
    </row>
    <row r="54">
      <c r="A54" s="8"/>
      <c r="B54" s="8"/>
      <c r="C54" s="35"/>
      <c r="D54" s="11"/>
      <c r="E54" s="11"/>
      <c r="F54" s="9" t="s">
        <v>18</v>
      </c>
      <c r="G54" s="9" t="s">
        <v>19</v>
      </c>
      <c r="H54" s="10"/>
      <c r="I54" s="12">
        <f t="shared" si="1"/>
        <v>0</v>
      </c>
      <c r="J54" s="12"/>
      <c r="K54" s="13">
        <f t="shared" si="2"/>
        <v>0</v>
      </c>
      <c r="L54" s="14" t="str">
        <f t="shared" si="3"/>
        <v>#DIV/0!</v>
      </c>
      <c r="M54" s="14" t="str">
        <f t="shared" si="4"/>
        <v>#DIV/0!</v>
      </c>
      <c r="N54" s="32"/>
      <c r="O54" s="12"/>
    </row>
    <row r="55">
      <c r="A55" s="8"/>
      <c r="B55" s="8"/>
      <c r="C55" s="9"/>
      <c r="D55" s="11"/>
      <c r="E55" s="11"/>
      <c r="F55" s="33" t="s">
        <v>18</v>
      </c>
      <c r="G55" s="9" t="s">
        <v>37</v>
      </c>
      <c r="H55" s="10"/>
      <c r="I55" s="12">
        <f t="shared" si="1"/>
        <v>0</v>
      </c>
      <c r="J55" s="12"/>
      <c r="K55" s="13">
        <f t="shared" si="2"/>
        <v>0</v>
      </c>
      <c r="L55" s="14" t="str">
        <f t="shared" si="3"/>
        <v>#DIV/0!</v>
      </c>
      <c r="M55" s="14" t="str">
        <f t="shared" si="4"/>
        <v>#DIV/0!</v>
      </c>
      <c r="N55" s="32"/>
      <c r="O55" s="12"/>
    </row>
    <row r="56">
      <c r="A56" s="8"/>
      <c r="B56" s="8"/>
      <c r="C56" s="9"/>
      <c r="D56" s="11"/>
      <c r="E56" s="11"/>
      <c r="F56" s="9" t="s">
        <v>18</v>
      </c>
      <c r="G56" s="9" t="s">
        <v>19</v>
      </c>
      <c r="H56" s="10"/>
      <c r="I56" s="12">
        <f t="shared" si="1"/>
        <v>0</v>
      </c>
      <c r="J56" s="12"/>
      <c r="K56" s="13">
        <f t="shared" si="2"/>
        <v>0</v>
      </c>
      <c r="L56" s="14" t="str">
        <f t="shared" si="3"/>
        <v>#DIV/0!</v>
      </c>
      <c r="M56" s="14" t="str">
        <f t="shared" si="4"/>
        <v>#DIV/0!</v>
      </c>
      <c r="N56" s="32"/>
      <c r="O56" s="12"/>
    </row>
    <row r="57">
      <c r="A57" s="8"/>
      <c r="B57" s="8"/>
      <c r="C57" s="9"/>
      <c r="D57" s="11"/>
      <c r="E57" s="11"/>
      <c r="F57" s="9" t="s">
        <v>18</v>
      </c>
      <c r="G57" s="9" t="s">
        <v>22</v>
      </c>
      <c r="H57" s="10"/>
      <c r="I57" s="12">
        <f t="shared" si="1"/>
        <v>0</v>
      </c>
      <c r="J57" s="12"/>
      <c r="K57" s="13">
        <f t="shared" si="2"/>
        <v>0</v>
      </c>
      <c r="L57" s="14" t="str">
        <f t="shared" si="3"/>
        <v>#DIV/0!</v>
      </c>
      <c r="M57" s="14" t="str">
        <f t="shared" si="4"/>
        <v>#DIV/0!</v>
      </c>
      <c r="N57" s="32"/>
      <c r="O57" s="12"/>
    </row>
    <row r="58">
      <c r="A58" s="8"/>
      <c r="B58" s="8"/>
      <c r="C58" s="9"/>
      <c r="D58" s="11"/>
      <c r="E58" s="11"/>
      <c r="F58" s="9" t="s">
        <v>18</v>
      </c>
      <c r="G58" s="9" t="s">
        <v>37</v>
      </c>
      <c r="H58" s="11"/>
      <c r="I58" s="12">
        <f t="shared" si="1"/>
        <v>0</v>
      </c>
      <c r="J58" s="11"/>
      <c r="K58" s="13">
        <f t="shared" si="2"/>
        <v>0</v>
      </c>
      <c r="L58" s="14" t="str">
        <f t="shared" si="3"/>
        <v>#DIV/0!</v>
      </c>
      <c r="M58" s="14" t="str">
        <f t="shared" si="4"/>
        <v>#DIV/0!</v>
      </c>
      <c r="N58" s="32"/>
      <c r="O58" s="12"/>
    </row>
    <row r="59">
      <c r="A59" s="8"/>
      <c r="B59" s="8"/>
      <c r="C59" s="9"/>
      <c r="D59" s="11"/>
      <c r="E59" s="11"/>
      <c r="F59" s="9" t="s">
        <v>18</v>
      </c>
      <c r="G59" s="9" t="s">
        <v>27</v>
      </c>
      <c r="H59" s="11"/>
      <c r="I59" s="12">
        <f t="shared" si="1"/>
        <v>0</v>
      </c>
      <c r="J59" s="12"/>
      <c r="K59" s="13">
        <f t="shared" si="2"/>
        <v>0</v>
      </c>
      <c r="L59" s="14" t="str">
        <f t="shared" si="3"/>
        <v>#DIV/0!</v>
      </c>
      <c r="M59" s="14" t="str">
        <f t="shared" si="4"/>
        <v>#DIV/0!</v>
      </c>
      <c r="N59" s="32"/>
      <c r="O59" s="12"/>
    </row>
    <row r="60">
      <c r="A60" s="8"/>
      <c r="B60" s="8"/>
      <c r="C60" s="9"/>
      <c r="D60" s="11"/>
      <c r="E60" s="11"/>
      <c r="F60" s="9" t="s">
        <v>18</v>
      </c>
      <c r="G60" s="9" t="s">
        <v>37</v>
      </c>
      <c r="H60" s="11"/>
      <c r="I60" s="12">
        <f t="shared" si="1"/>
        <v>0</v>
      </c>
      <c r="J60" s="12"/>
      <c r="K60" s="13">
        <f t="shared" si="2"/>
        <v>0</v>
      </c>
      <c r="L60" s="14" t="str">
        <f t="shared" si="3"/>
        <v>#DIV/0!</v>
      </c>
      <c r="M60" s="14" t="str">
        <f t="shared" si="4"/>
        <v>#DIV/0!</v>
      </c>
      <c r="N60" s="32"/>
      <c r="O60" s="12"/>
    </row>
    <row r="61">
      <c r="A61" s="8"/>
      <c r="B61" s="8"/>
      <c r="C61" s="9"/>
      <c r="D61" s="11"/>
      <c r="E61" s="11"/>
      <c r="F61" s="9" t="s">
        <v>18</v>
      </c>
      <c r="G61" s="9" t="s">
        <v>19</v>
      </c>
      <c r="H61" s="11"/>
      <c r="I61" s="12">
        <f t="shared" si="1"/>
        <v>0</v>
      </c>
      <c r="J61" s="12"/>
      <c r="K61" s="13">
        <f t="shared" si="2"/>
        <v>0</v>
      </c>
      <c r="L61" s="14" t="str">
        <f t="shared" si="3"/>
        <v>#DIV/0!</v>
      </c>
      <c r="M61" s="14" t="str">
        <f t="shared" si="4"/>
        <v>#DIV/0!</v>
      </c>
      <c r="N61" s="32"/>
      <c r="O61" s="12"/>
    </row>
    <row r="62">
      <c r="A62" s="8"/>
      <c r="B62" s="8"/>
      <c r="C62" s="35"/>
      <c r="D62" s="11"/>
      <c r="E62" s="11"/>
      <c r="F62" s="9" t="s">
        <v>18</v>
      </c>
      <c r="G62" s="9" t="s">
        <v>47</v>
      </c>
      <c r="H62" s="11"/>
      <c r="I62" s="12">
        <f t="shared" si="1"/>
        <v>0</v>
      </c>
      <c r="J62" s="11"/>
      <c r="K62" s="13">
        <f t="shared" si="2"/>
        <v>0</v>
      </c>
      <c r="L62" s="14" t="str">
        <f t="shared" si="3"/>
        <v>#DIV/0!</v>
      </c>
      <c r="M62" s="14" t="str">
        <f t="shared" si="4"/>
        <v>#DIV/0!</v>
      </c>
      <c r="N62" s="32"/>
      <c r="O62" s="12"/>
    </row>
    <row r="63">
      <c r="A63" s="8"/>
      <c r="B63" s="8"/>
      <c r="C63" s="35"/>
      <c r="D63" s="11"/>
      <c r="E63" s="11"/>
      <c r="F63" s="9" t="s">
        <v>18</v>
      </c>
      <c r="G63" s="9" t="s">
        <v>37</v>
      </c>
      <c r="H63" s="11"/>
      <c r="I63" s="12">
        <f t="shared" si="1"/>
        <v>0</v>
      </c>
      <c r="J63" s="12"/>
      <c r="K63" s="13">
        <f t="shared" si="2"/>
        <v>0</v>
      </c>
      <c r="L63" s="14" t="str">
        <f t="shared" si="3"/>
        <v>#DIV/0!</v>
      </c>
      <c r="M63" s="14" t="str">
        <f t="shared" si="4"/>
        <v>#DIV/0!</v>
      </c>
      <c r="N63" s="32"/>
      <c r="O63" s="12"/>
    </row>
    <row r="64">
      <c r="A64" s="8"/>
      <c r="B64" s="8"/>
      <c r="C64" s="35"/>
      <c r="D64" s="11"/>
      <c r="E64" s="11"/>
      <c r="F64" s="9" t="s">
        <v>18</v>
      </c>
      <c r="G64" s="9" t="s">
        <v>37</v>
      </c>
      <c r="H64" s="12"/>
      <c r="I64" s="12">
        <f t="shared" si="1"/>
        <v>0</v>
      </c>
      <c r="J64" s="12"/>
      <c r="K64" s="13">
        <f t="shared" si="2"/>
        <v>0</v>
      </c>
      <c r="L64" s="14" t="str">
        <f t="shared" si="3"/>
        <v>#DIV/0!</v>
      </c>
      <c r="M64" s="14" t="str">
        <f t="shared" si="4"/>
        <v>#DIV/0!</v>
      </c>
      <c r="N64" s="32"/>
      <c r="O64" s="12"/>
    </row>
    <row r="65">
      <c r="A65" s="8"/>
      <c r="B65" s="8"/>
      <c r="C65" s="35"/>
      <c r="D65" s="11"/>
      <c r="E65" s="11"/>
      <c r="F65" s="9" t="s">
        <v>18</v>
      </c>
      <c r="G65" s="9" t="s">
        <v>37</v>
      </c>
      <c r="H65" s="11"/>
      <c r="I65" s="12">
        <f t="shared" si="1"/>
        <v>0</v>
      </c>
      <c r="J65" s="12"/>
      <c r="K65" s="13">
        <f t="shared" si="2"/>
        <v>0</v>
      </c>
      <c r="L65" s="14" t="str">
        <f t="shared" si="3"/>
        <v>#DIV/0!</v>
      </c>
      <c r="M65" s="14" t="str">
        <f t="shared" si="4"/>
        <v>#DIV/0!</v>
      </c>
      <c r="N65" s="32"/>
      <c r="O65" s="12"/>
    </row>
    <row r="66">
      <c r="A66" s="8"/>
      <c r="B66" s="8"/>
      <c r="C66" s="9"/>
      <c r="D66" s="11"/>
      <c r="E66" s="11"/>
      <c r="F66" s="9" t="s">
        <v>18</v>
      </c>
      <c r="G66" s="9" t="s">
        <v>27</v>
      </c>
      <c r="H66" s="11"/>
      <c r="I66" s="12">
        <f t="shared" si="1"/>
        <v>0</v>
      </c>
      <c r="J66" s="12"/>
      <c r="K66" s="13">
        <f t="shared" si="2"/>
        <v>0</v>
      </c>
      <c r="L66" s="14" t="str">
        <f t="shared" si="3"/>
        <v>#DIV/0!</v>
      </c>
      <c r="M66" s="14" t="str">
        <f t="shared" si="4"/>
        <v>#DIV/0!</v>
      </c>
      <c r="N66" s="32"/>
      <c r="O66" s="12"/>
    </row>
    <row r="67">
      <c r="A67" s="8"/>
      <c r="B67" s="8"/>
      <c r="C67" s="35"/>
      <c r="D67" s="11"/>
      <c r="E67" s="11"/>
      <c r="F67" s="9" t="s">
        <v>18</v>
      </c>
      <c r="G67" s="9" t="s">
        <v>19</v>
      </c>
      <c r="H67" s="11"/>
      <c r="I67" s="12">
        <f t="shared" si="1"/>
        <v>0</v>
      </c>
      <c r="J67" s="11"/>
      <c r="K67" s="13">
        <f t="shared" si="2"/>
        <v>0</v>
      </c>
      <c r="L67" s="14" t="str">
        <f t="shared" si="3"/>
        <v>#DIV/0!</v>
      </c>
      <c r="M67" s="14" t="str">
        <f t="shared" si="4"/>
        <v>#DIV/0!</v>
      </c>
      <c r="N67" s="32"/>
      <c r="O67" s="12"/>
    </row>
    <row r="68">
      <c r="A68" s="8"/>
      <c r="B68" s="8"/>
      <c r="C68" s="9"/>
      <c r="D68" s="11"/>
      <c r="E68" s="11"/>
      <c r="F68" s="9" t="s">
        <v>18</v>
      </c>
      <c r="G68" s="9" t="s">
        <v>27</v>
      </c>
      <c r="H68" s="11"/>
      <c r="I68" s="12">
        <f t="shared" si="1"/>
        <v>0</v>
      </c>
      <c r="J68" s="12"/>
      <c r="K68" s="13">
        <f t="shared" si="2"/>
        <v>0</v>
      </c>
      <c r="L68" s="14" t="str">
        <f t="shared" si="3"/>
        <v>#DIV/0!</v>
      </c>
      <c r="M68" s="14" t="str">
        <f t="shared" si="4"/>
        <v>#DIV/0!</v>
      </c>
      <c r="N68" s="32"/>
      <c r="O68" s="12"/>
    </row>
    <row r="69">
      <c r="A69" s="8"/>
      <c r="B69" s="8"/>
      <c r="C69" s="35"/>
      <c r="D69" s="11"/>
      <c r="E69" s="11"/>
      <c r="F69" s="9" t="s">
        <v>18</v>
      </c>
      <c r="G69" s="9" t="s">
        <v>27</v>
      </c>
      <c r="H69" s="11"/>
      <c r="I69" s="12">
        <f t="shared" si="1"/>
        <v>0</v>
      </c>
      <c r="J69" s="12"/>
      <c r="K69" s="13">
        <f t="shared" si="2"/>
        <v>0</v>
      </c>
      <c r="L69" s="14" t="str">
        <f t="shared" si="3"/>
        <v>#DIV/0!</v>
      </c>
      <c r="M69" s="14" t="str">
        <f t="shared" si="4"/>
        <v>#DIV/0!</v>
      </c>
      <c r="N69" s="32"/>
      <c r="O69" s="12"/>
    </row>
    <row r="70">
      <c r="A70" s="8"/>
      <c r="B70" s="8"/>
      <c r="C70" s="35"/>
      <c r="D70" s="11"/>
      <c r="E70" s="11"/>
      <c r="F70" s="9" t="s">
        <v>18</v>
      </c>
      <c r="G70" s="9" t="s">
        <v>27</v>
      </c>
      <c r="H70" s="11"/>
      <c r="I70" s="12">
        <f t="shared" si="1"/>
        <v>0</v>
      </c>
      <c r="J70" s="12"/>
      <c r="K70" s="13">
        <f t="shared" si="2"/>
        <v>0</v>
      </c>
      <c r="L70" s="14" t="str">
        <f t="shared" si="3"/>
        <v>#DIV/0!</v>
      </c>
      <c r="M70" s="14" t="str">
        <f t="shared" si="4"/>
        <v>#DIV/0!</v>
      </c>
      <c r="N70" s="32"/>
      <c r="O70" s="12"/>
    </row>
    <row r="71">
      <c r="A71" s="8"/>
      <c r="B71" s="8"/>
      <c r="C71" s="35"/>
      <c r="D71" s="11"/>
      <c r="E71" s="11"/>
      <c r="F71" s="9" t="s">
        <v>18</v>
      </c>
      <c r="G71" s="9" t="s">
        <v>27</v>
      </c>
      <c r="H71" s="11"/>
      <c r="I71" s="12">
        <f t="shared" si="1"/>
        <v>0</v>
      </c>
      <c r="J71" s="12"/>
      <c r="K71" s="13">
        <f t="shared" si="2"/>
        <v>0</v>
      </c>
      <c r="L71" s="14" t="str">
        <f t="shared" si="3"/>
        <v>#DIV/0!</v>
      </c>
      <c r="M71" s="14" t="str">
        <f t="shared" si="4"/>
        <v>#DIV/0!</v>
      </c>
      <c r="N71" s="32"/>
      <c r="O71" s="12"/>
    </row>
    <row r="72">
      <c r="A72" s="8"/>
      <c r="B72" s="8"/>
      <c r="C72" s="35"/>
      <c r="D72" s="11"/>
      <c r="E72" s="11"/>
      <c r="F72" s="9" t="s">
        <v>18</v>
      </c>
      <c r="G72" s="9" t="s">
        <v>27</v>
      </c>
      <c r="H72" s="11"/>
      <c r="I72" s="12">
        <f t="shared" si="1"/>
        <v>0</v>
      </c>
      <c r="J72" s="12"/>
      <c r="K72" s="13">
        <f t="shared" si="2"/>
        <v>0</v>
      </c>
      <c r="L72" s="14" t="str">
        <f t="shared" si="3"/>
        <v>#DIV/0!</v>
      </c>
      <c r="M72" s="14" t="str">
        <f t="shared" si="4"/>
        <v>#DIV/0!</v>
      </c>
      <c r="N72" s="32"/>
      <c r="O72" s="12"/>
    </row>
    <row r="73">
      <c r="A73" s="8"/>
      <c r="B73" s="8"/>
      <c r="C73" s="9"/>
      <c r="D73" s="11"/>
      <c r="E73" s="11"/>
      <c r="F73" s="9" t="s">
        <v>18</v>
      </c>
      <c r="G73" s="9" t="s">
        <v>27</v>
      </c>
      <c r="H73" s="11"/>
      <c r="I73" s="12">
        <f t="shared" si="1"/>
        <v>0</v>
      </c>
      <c r="J73" s="12"/>
      <c r="K73" s="13">
        <f t="shared" si="2"/>
        <v>0</v>
      </c>
      <c r="L73" s="14" t="str">
        <f t="shared" si="3"/>
        <v>#DIV/0!</v>
      </c>
      <c r="M73" s="14" t="str">
        <f t="shared" si="4"/>
        <v>#DIV/0!</v>
      </c>
      <c r="N73" s="32"/>
      <c r="O73" s="12"/>
    </row>
    <row r="74">
      <c r="A74" s="8"/>
      <c r="B74" s="8"/>
      <c r="C74" s="9"/>
      <c r="D74" s="11"/>
      <c r="E74" s="11"/>
      <c r="F74" s="9" t="s">
        <v>18</v>
      </c>
      <c r="G74" s="9" t="s">
        <v>19</v>
      </c>
      <c r="H74" s="11"/>
      <c r="I74" s="12">
        <f t="shared" si="1"/>
        <v>0</v>
      </c>
      <c r="J74" s="11"/>
      <c r="K74" s="13">
        <f t="shared" si="2"/>
        <v>0</v>
      </c>
      <c r="L74" s="14" t="str">
        <f t="shared" si="3"/>
        <v>#DIV/0!</v>
      </c>
      <c r="M74" s="14" t="str">
        <f t="shared" si="4"/>
        <v>#DIV/0!</v>
      </c>
      <c r="N74" s="32"/>
      <c r="O74" s="12"/>
    </row>
    <row r="75">
      <c r="A75" s="8"/>
      <c r="B75" s="8"/>
      <c r="C75" s="35"/>
      <c r="D75" s="11"/>
      <c r="E75" s="11"/>
      <c r="F75" s="9" t="s">
        <v>18</v>
      </c>
      <c r="G75" s="9" t="s">
        <v>37</v>
      </c>
      <c r="H75" s="11"/>
      <c r="I75" s="12">
        <f t="shared" si="1"/>
        <v>0</v>
      </c>
      <c r="J75" s="11"/>
      <c r="K75" s="13">
        <f t="shared" si="2"/>
        <v>0</v>
      </c>
      <c r="L75" s="14" t="str">
        <f t="shared" si="3"/>
        <v>#DIV/0!</v>
      </c>
      <c r="M75" s="14" t="str">
        <f t="shared" si="4"/>
        <v>#DIV/0!</v>
      </c>
      <c r="N75" s="32"/>
      <c r="O75" s="12"/>
    </row>
    <row r="76">
      <c r="A76" s="8"/>
      <c r="B76" s="8"/>
      <c r="C76" s="9"/>
      <c r="D76" s="11"/>
      <c r="E76" s="11"/>
      <c r="F76" s="9" t="s">
        <v>18</v>
      </c>
      <c r="G76" s="9" t="s">
        <v>37</v>
      </c>
      <c r="H76" s="11"/>
      <c r="I76" s="12">
        <f t="shared" si="1"/>
        <v>0</v>
      </c>
      <c r="J76" s="11"/>
      <c r="K76" s="13">
        <f t="shared" si="2"/>
        <v>0</v>
      </c>
      <c r="L76" s="14" t="str">
        <f t="shared" si="3"/>
        <v>#DIV/0!</v>
      </c>
      <c r="M76" s="14" t="str">
        <f t="shared" si="4"/>
        <v>#DIV/0!</v>
      </c>
      <c r="N76" s="32"/>
      <c r="O76" s="12"/>
    </row>
    <row r="77">
      <c r="A77" s="8"/>
      <c r="B77" s="8"/>
      <c r="C77" s="9"/>
      <c r="D77" s="11"/>
      <c r="E77" s="11"/>
      <c r="F77" s="9" t="s">
        <v>18</v>
      </c>
      <c r="G77" s="9" t="s">
        <v>37</v>
      </c>
      <c r="H77" s="11"/>
      <c r="I77" s="12">
        <f t="shared" si="1"/>
        <v>0</v>
      </c>
      <c r="J77" s="11"/>
      <c r="K77" s="13">
        <f t="shared" si="2"/>
        <v>0</v>
      </c>
      <c r="L77" s="14" t="str">
        <f t="shared" si="3"/>
        <v>#DIV/0!</v>
      </c>
      <c r="M77" s="14" t="str">
        <f t="shared" si="4"/>
        <v>#DIV/0!</v>
      </c>
      <c r="N77" s="32"/>
      <c r="O77" s="12"/>
    </row>
    <row r="78">
      <c r="A78" s="8"/>
      <c r="B78" s="8"/>
      <c r="C78" s="9"/>
      <c r="D78" s="11"/>
      <c r="E78" s="11"/>
      <c r="F78" s="9" t="s">
        <v>18</v>
      </c>
      <c r="G78" s="9" t="s">
        <v>19</v>
      </c>
      <c r="H78" s="11"/>
      <c r="I78" s="12">
        <f t="shared" si="1"/>
        <v>0</v>
      </c>
      <c r="J78" s="11"/>
      <c r="K78" s="13">
        <f t="shared" si="2"/>
        <v>0</v>
      </c>
      <c r="L78" s="14" t="str">
        <f t="shared" si="3"/>
        <v>#DIV/0!</v>
      </c>
      <c r="M78" s="14" t="str">
        <f t="shared" si="4"/>
        <v>#DIV/0!</v>
      </c>
      <c r="N78" s="32"/>
      <c r="O78" s="12"/>
    </row>
    <row r="79">
      <c r="A79" s="8"/>
      <c r="B79" s="8"/>
      <c r="C79" s="9"/>
      <c r="D79" s="11"/>
      <c r="E79" s="11"/>
      <c r="F79" s="9" t="s">
        <v>18</v>
      </c>
      <c r="G79" s="9" t="s">
        <v>22</v>
      </c>
      <c r="H79" s="11"/>
      <c r="I79" s="12">
        <f t="shared" si="1"/>
        <v>0</v>
      </c>
      <c r="J79" s="12"/>
      <c r="K79" s="13">
        <f t="shared" si="2"/>
        <v>0</v>
      </c>
      <c r="L79" s="14" t="str">
        <f t="shared" si="3"/>
        <v>#DIV/0!</v>
      </c>
      <c r="M79" s="14" t="str">
        <f t="shared" si="4"/>
        <v>#DIV/0!</v>
      </c>
      <c r="N79" s="32"/>
      <c r="O79" s="12"/>
    </row>
    <row r="80">
      <c r="A80" s="8"/>
      <c r="B80" s="8"/>
      <c r="C80" s="35"/>
      <c r="D80" s="11"/>
      <c r="E80" s="11"/>
      <c r="F80" s="9" t="s">
        <v>18</v>
      </c>
      <c r="G80" s="9" t="s">
        <v>19</v>
      </c>
      <c r="H80" s="11"/>
      <c r="I80" s="12">
        <f t="shared" si="1"/>
        <v>0</v>
      </c>
      <c r="J80" s="12"/>
      <c r="K80" s="13">
        <f t="shared" si="2"/>
        <v>0</v>
      </c>
      <c r="L80" s="14" t="str">
        <f t="shared" si="3"/>
        <v>#DIV/0!</v>
      </c>
      <c r="M80" s="14" t="str">
        <f t="shared" si="4"/>
        <v>#DIV/0!</v>
      </c>
      <c r="N80" s="32"/>
      <c r="O80" s="12"/>
    </row>
    <row r="81">
      <c r="A81" s="8"/>
      <c r="B81" s="8"/>
      <c r="C81" s="35"/>
      <c r="D81" s="11"/>
      <c r="E81" s="11"/>
      <c r="F81" s="9" t="s">
        <v>18</v>
      </c>
      <c r="G81" s="9" t="s">
        <v>37</v>
      </c>
      <c r="H81" s="11"/>
      <c r="I81" s="12">
        <f t="shared" si="1"/>
        <v>0</v>
      </c>
      <c r="J81" s="12"/>
      <c r="K81" s="13">
        <f t="shared" si="2"/>
        <v>0</v>
      </c>
      <c r="L81" s="14" t="str">
        <f t="shared" si="3"/>
        <v>#DIV/0!</v>
      </c>
      <c r="M81" s="14" t="str">
        <f t="shared" si="4"/>
        <v>#DIV/0!</v>
      </c>
      <c r="N81" s="32"/>
      <c r="O81" s="12"/>
    </row>
    <row r="82">
      <c r="A82" s="8"/>
      <c r="B82" s="8"/>
      <c r="C82" s="9"/>
      <c r="D82" s="11"/>
      <c r="E82" s="11"/>
      <c r="F82" s="9" t="s">
        <v>18</v>
      </c>
      <c r="G82" s="9" t="s">
        <v>19</v>
      </c>
      <c r="H82" s="11"/>
      <c r="I82" s="12">
        <f t="shared" si="1"/>
        <v>0</v>
      </c>
      <c r="J82" s="11"/>
      <c r="K82" s="13">
        <f t="shared" si="2"/>
        <v>0</v>
      </c>
      <c r="L82" s="14" t="str">
        <f t="shared" si="3"/>
        <v>#DIV/0!</v>
      </c>
      <c r="M82" s="14" t="str">
        <f t="shared" si="4"/>
        <v>#DIV/0!</v>
      </c>
      <c r="N82" s="32"/>
      <c r="O82" s="12"/>
    </row>
    <row r="83">
      <c r="A83" s="8"/>
      <c r="B83" s="8"/>
      <c r="C83" s="9"/>
      <c r="D83" s="11"/>
      <c r="E83" s="11"/>
      <c r="F83" s="9" t="s">
        <v>18</v>
      </c>
      <c r="G83" s="9" t="s">
        <v>22</v>
      </c>
      <c r="H83" s="11"/>
      <c r="I83" s="12">
        <f t="shared" si="1"/>
        <v>0</v>
      </c>
      <c r="J83" s="12"/>
      <c r="K83" s="13">
        <f t="shared" si="2"/>
        <v>0</v>
      </c>
      <c r="L83" s="14" t="str">
        <f t="shared" si="3"/>
        <v>#DIV/0!</v>
      </c>
      <c r="M83" s="14" t="str">
        <f t="shared" si="4"/>
        <v>#DIV/0!</v>
      </c>
      <c r="N83" s="32"/>
      <c r="O83" s="12"/>
    </row>
    <row r="84">
      <c r="A84" s="8"/>
      <c r="B84" s="8"/>
      <c r="C84" s="9"/>
      <c r="D84" s="11"/>
      <c r="E84" s="11"/>
      <c r="F84" s="9" t="s">
        <v>18</v>
      </c>
      <c r="G84" s="9" t="s">
        <v>37</v>
      </c>
      <c r="H84" s="11"/>
      <c r="I84" s="12">
        <f t="shared" si="1"/>
        <v>0</v>
      </c>
      <c r="J84" s="12"/>
      <c r="K84" s="13">
        <f t="shared" si="2"/>
        <v>0</v>
      </c>
      <c r="L84" s="14" t="str">
        <f t="shared" si="3"/>
        <v>#DIV/0!</v>
      </c>
      <c r="M84" s="14" t="str">
        <f t="shared" si="4"/>
        <v>#DIV/0!</v>
      </c>
      <c r="N84" s="32"/>
      <c r="O84" s="12"/>
    </row>
    <row r="85">
      <c r="A85" s="8"/>
      <c r="B85" s="8"/>
      <c r="C85" s="35"/>
      <c r="D85" s="11"/>
      <c r="E85" s="11"/>
      <c r="F85" s="9" t="s">
        <v>18</v>
      </c>
      <c r="G85" s="9" t="s">
        <v>37</v>
      </c>
      <c r="H85" s="11"/>
      <c r="I85" s="12">
        <f t="shared" si="1"/>
        <v>0</v>
      </c>
      <c r="J85" s="11"/>
      <c r="K85" s="13">
        <f t="shared" si="2"/>
        <v>0</v>
      </c>
      <c r="L85" s="14" t="str">
        <f t="shared" si="3"/>
        <v>#DIV/0!</v>
      </c>
      <c r="M85" s="14" t="str">
        <f t="shared" si="4"/>
        <v>#DIV/0!</v>
      </c>
      <c r="N85" s="32"/>
      <c r="O85" s="12"/>
    </row>
    <row r="86">
      <c r="A86" s="8"/>
      <c r="B86" s="8"/>
      <c r="C86" s="35"/>
      <c r="D86" s="11"/>
      <c r="E86" s="11"/>
      <c r="F86" s="9" t="s">
        <v>18</v>
      </c>
      <c r="G86" s="9" t="s">
        <v>37</v>
      </c>
      <c r="H86" s="11"/>
      <c r="I86" s="12">
        <f t="shared" si="1"/>
        <v>0</v>
      </c>
      <c r="J86" s="11"/>
      <c r="K86" s="13">
        <f t="shared" si="2"/>
        <v>0</v>
      </c>
      <c r="L86" s="14" t="str">
        <f t="shared" si="3"/>
        <v>#DIV/0!</v>
      </c>
      <c r="M86" s="14" t="str">
        <f t="shared" si="4"/>
        <v>#DIV/0!</v>
      </c>
      <c r="N86" s="32"/>
      <c r="O86" s="12"/>
    </row>
    <row r="87">
      <c r="A87" s="8"/>
      <c r="B87" s="8"/>
      <c r="C87" s="35"/>
      <c r="D87" s="11"/>
      <c r="E87" s="11"/>
      <c r="F87" s="33" t="s">
        <v>18</v>
      </c>
      <c r="G87" s="33" t="s">
        <v>46</v>
      </c>
      <c r="H87" s="11"/>
      <c r="I87" s="12">
        <f t="shared" si="1"/>
        <v>0</v>
      </c>
      <c r="J87" s="11"/>
      <c r="K87" s="13">
        <f t="shared" si="2"/>
        <v>0</v>
      </c>
      <c r="L87" s="14" t="str">
        <f t="shared" si="3"/>
        <v>#DIV/0!</v>
      </c>
      <c r="M87" s="14" t="str">
        <f t="shared" si="4"/>
        <v>#DIV/0!</v>
      </c>
      <c r="N87" s="32"/>
      <c r="O87" s="12"/>
    </row>
    <row r="88">
      <c r="A88" s="8"/>
      <c r="B88" s="8"/>
      <c r="C88" s="35"/>
      <c r="D88" s="11"/>
      <c r="E88" s="11"/>
      <c r="F88" s="33" t="s">
        <v>18</v>
      </c>
      <c r="G88" s="33" t="s">
        <v>362</v>
      </c>
      <c r="H88" s="11"/>
      <c r="I88" s="12">
        <f t="shared" si="1"/>
        <v>0</v>
      </c>
      <c r="J88" s="11"/>
      <c r="K88" s="13">
        <f t="shared" si="2"/>
        <v>0</v>
      </c>
      <c r="L88" s="14" t="str">
        <f t="shared" si="3"/>
        <v>#DIV/0!</v>
      </c>
      <c r="M88" s="14" t="str">
        <f t="shared" si="4"/>
        <v>#DIV/0!</v>
      </c>
      <c r="N88" s="32"/>
      <c r="O88" s="12"/>
    </row>
    <row r="89">
      <c r="A89" s="8"/>
      <c r="B89" s="8"/>
      <c r="C89" s="35"/>
      <c r="D89" s="11"/>
      <c r="E89" s="11"/>
      <c r="F89" s="33" t="s">
        <v>18</v>
      </c>
      <c r="G89" s="33" t="s">
        <v>266</v>
      </c>
      <c r="H89" s="11"/>
      <c r="I89" s="12">
        <f t="shared" si="1"/>
        <v>0</v>
      </c>
      <c r="J89" s="11"/>
      <c r="K89" s="13">
        <f t="shared" si="2"/>
        <v>0</v>
      </c>
      <c r="L89" s="14" t="str">
        <f t="shared" si="3"/>
        <v>#DIV/0!</v>
      </c>
      <c r="M89" s="14" t="str">
        <f t="shared" si="4"/>
        <v>#DIV/0!</v>
      </c>
      <c r="N89" s="32"/>
      <c r="O89" s="12"/>
    </row>
    <row r="90">
      <c r="A90" s="8"/>
      <c r="B90" s="8"/>
      <c r="C90" s="35"/>
      <c r="D90" s="11"/>
      <c r="E90" s="11"/>
      <c r="F90" s="33" t="s">
        <v>18</v>
      </c>
      <c r="G90" s="33" t="s">
        <v>363</v>
      </c>
      <c r="H90" s="11"/>
      <c r="I90" s="12">
        <f t="shared" si="1"/>
        <v>0</v>
      </c>
      <c r="J90" s="11"/>
      <c r="K90" s="13">
        <f t="shared" si="2"/>
        <v>0</v>
      </c>
      <c r="L90" s="14" t="str">
        <f t="shared" si="3"/>
        <v>#DIV/0!</v>
      </c>
      <c r="M90" s="14" t="str">
        <f t="shared" si="4"/>
        <v>#DIV/0!</v>
      </c>
      <c r="N90" s="32"/>
      <c r="O90" s="12"/>
    </row>
    <row r="91">
      <c r="A91" s="8"/>
      <c r="B91" s="8"/>
      <c r="C91" s="35"/>
      <c r="D91" s="11"/>
      <c r="E91" s="11"/>
      <c r="F91" s="33" t="s">
        <v>18</v>
      </c>
      <c r="G91" s="33" t="s">
        <v>94</v>
      </c>
      <c r="H91" s="11"/>
      <c r="I91" s="12">
        <f t="shared" si="1"/>
        <v>0</v>
      </c>
      <c r="J91" s="11"/>
      <c r="K91" s="13">
        <f t="shared" si="2"/>
        <v>0</v>
      </c>
      <c r="L91" s="14" t="str">
        <f t="shared" si="3"/>
        <v>#DIV/0!</v>
      </c>
      <c r="M91" s="14" t="str">
        <f t="shared" si="4"/>
        <v>#DIV/0!</v>
      </c>
      <c r="N91" s="32"/>
      <c r="O91" s="12"/>
    </row>
    <row r="92">
      <c r="A92" s="8"/>
      <c r="B92" s="8"/>
      <c r="C92" s="35"/>
      <c r="D92" s="11"/>
      <c r="E92" s="11"/>
      <c r="F92" s="33" t="s">
        <v>18</v>
      </c>
      <c r="G92" s="33" t="s">
        <v>94</v>
      </c>
      <c r="H92" s="11"/>
      <c r="I92" s="12">
        <f t="shared" si="1"/>
        <v>0</v>
      </c>
      <c r="J92" s="11"/>
      <c r="K92" s="13">
        <f t="shared" si="2"/>
        <v>0</v>
      </c>
      <c r="L92" s="14" t="str">
        <f t="shared" si="3"/>
        <v>#DIV/0!</v>
      </c>
      <c r="M92" s="14" t="str">
        <f t="shared" si="4"/>
        <v>#DIV/0!</v>
      </c>
      <c r="N92" s="32"/>
      <c r="O92" s="12"/>
    </row>
    <row r="93">
      <c r="A93" s="8"/>
      <c r="B93" s="8"/>
      <c r="C93" s="35"/>
      <c r="D93" s="11"/>
      <c r="E93" s="11"/>
      <c r="F93" s="33" t="s">
        <v>18</v>
      </c>
      <c r="G93" s="33" t="s">
        <v>19</v>
      </c>
      <c r="H93" s="11"/>
      <c r="I93" s="12">
        <f t="shared" si="1"/>
        <v>0</v>
      </c>
      <c r="J93" s="11"/>
      <c r="K93" s="13">
        <f t="shared" si="2"/>
        <v>0</v>
      </c>
      <c r="L93" s="14" t="str">
        <f t="shared" si="3"/>
        <v>#DIV/0!</v>
      </c>
      <c r="M93" s="14" t="str">
        <f t="shared" si="4"/>
        <v>#DIV/0!</v>
      </c>
      <c r="N93" s="32"/>
      <c r="O93" s="12"/>
    </row>
    <row r="94">
      <c r="A94" s="8"/>
      <c r="B94" s="8"/>
      <c r="C94" s="35"/>
      <c r="D94" s="11"/>
      <c r="E94" s="11"/>
      <c r="F94" s="33" t="s">
        <v>18</v>
      </c>
      <c r="G94" s="33" t="s">
        <v>363</v>
      </c>
      <c r="H94" s="11"/>
      <c r="I94" s="12">
        <f t="shared" si="1"/>
        <v>0</v>
      </c>
      <c r="J94" s="11"/>
      <c r="K94" s="13">
        <f t="shared" si="2"/>
        <v>0</v>
      </c>
      <c r="L94" s="14" t="str">
        <f t="shared" si="3"/>
        <v>#DIV/0!</v>
      </c>
      <c r="M94" s="14" t="str">
        <f t="shared" si="4"/>
        <v>#DIV/0!</v>
      </c>
      <c r="N94" s="32"/>
      <c r="O94" s="12"/>
    </row>
    <row r="95">
      <c r="A95" s="8"/>
      <c r="B95" s="8"/>
      <c r="C95" s="35"/>
      <c r="D95" s="11"/>
      <c r="E95" s="11"/>
      <c r="F95" s="33" t="s">
        <v>18</v>
      </c>
      <c r="G95" s="33" t="s">
        <v>19</v>
      </c>
      <c r="H95" s="11"/>
      <c r="I95" s="12">
        <f t="shared" si="1"/>
        <v>0</v>
      </c>
      <c r="J95" s="11"/>
      <c r="K95" s="13">
        <f t="shared" si="2"/>
        <v>0</v>
      </c>
      <c r="L95" s="14" t="str">
        <f t="shared" si="3"/>
        <v>#DIV/0!</v>
      </c>
      <c r="M95" s="14" t="str">
        <f t="shared" si="4"/>
        <v>#DIV/0!</v>
      </c>
      <c r="N95" s="32"/>
      <c r="O95" s="12"/>
    </row>
    <row r="96">
      <c r="A96" s="8"/>
      <c r="B96" s="8"/>
      <c r="C96" s="35"/>
      <c r="D96" s="11"/>
      <c r="E96" s="11"/>
      <c r="F96" s="33" t="s">
        <v>18</v>
      </c>
      <c r="G96" s="33" t="s">
        <v>47</v>
      </c>
      <c r="H96" s="11"/>
      <c r="I96" s="12">
        <f t="shared" si="1"/>
        <v>0</v>
      </c>
      <c r="J96" s="11"/>
      <c r="K96" s="13">
        <f t="shared" si="2"/>
        <v>0</v>
      </c>
      <c r="L96" s="14" t="str">
        <f t="shared" si="3"/>
        <v>#DIV/0!</v>
      </c>
      <c r="M96" s="14" t="str">
        <f t="shared" si="4"/>
        <v>#DIV/0!</v>
      </c>
      <c r="N96" s="32"/>
      <c r="O96" s="12"/>
    </row>
    <row r="97">
      <c r="A97" s="8"/>
      <c r="B97" s="8"/>
      <c r="C97" s="35"/>
      <c r="D97" s="11"/>
      <c r="E97" s="11"/>
      <c r="F97" s="33" t="s">
        <v>18</v>
      </c>
      <c r="G97" s="33" t="s">
        <v>19</v>
      </c>
      <c r="H97" s="11"/>
      <c r="I97" s="12">
        <f t="shared" si="1"/>
        <v>0</v>
      </c>
      <c r="J97" s="11"/>
      <c r="K97" s="13">
        <f t="shared" si="2"/>
        <v>0</v>
      </c>
      <c r="L97" s="14" t="str">
        <f t="shared" si="3"/>
        <v>#DIV/0!</v>
      </c>
      <c r="M97" s="14" t="str">
        <f t="shared" si="4"/>
        <v>#DIV/0!</v>
      </c>
      <c r="N97" s="32"/>
      <c r="O97" s="12"/>
    </row>
    <row r="98">
      <c r="A98" s="8"/>
      <c r="B98" s="8"/>
      <c r="C98" s="35"/>
      <c r="D98" s="11"/>
      <c r="E98" s="11"/>
      <c r="F98" s="33" t="s">
        <v>18</v>
      </c>
      <c r="G98" s="33" t="s">
        <v>19</v>
      </c>
      <c r="H98" s="11"/>
      <c r="I98" s="12">
        <f t="shared" si="1"/>
        <v>0</v>
      </c>
      <c r="J98" s="11"/>
      <c r="K98" s="13">
        <f t="shared" si="2"/>
        <v>0</v>
      </c>
      <c r="L98" s="14" t="str">
        <f t="shared" si="3"/>
        <v>#DIV/0!</v>
      </c>
      <c r="M98" s="14" t="str">
        <f t="shared" si="4"/>
        <v>#DIV/0!</v>
      </c>
      <c r="N98" s="32"/>
      <c r="O98" s="12"/>
    </row>
    <row r="99">
      <c r="A99" s="36"/>
    </row>
    <row r="100">
      <c r="A100" s="39"/>
      <c r="B100" s="40"/>
      <c r="C100" s="41"/>
      <c r="D100" s="12">
        <f t="shared" ref="D100:E100" si="5">SUM(D2:D86)</f>
        <v>0</v>
      </c>
      <c r="E100" s="12">
        <f t="shared" si="5"/>
        <v>0</v>
      </c>
      <c r="F100" s="42"/>
      <c r="G100" s="41"/>
      <c r="H100" s="12">
        <f>SUM(H2:H86)</f>
        <v>0</v>
      </c>
      <c r="I100" s="12">
        <f>SUM(I51:I86)</f>
        <v>0</v>
      </c>
      <c r="J100" s="12">
        <f>SUM(J2:J86)</f>
        <v>0</v>
      </c>
      <c r="K100" s="30">
        <f>SUM(K51:K86)</f>
        <v>0</v>
      </c>
      <c r="L100" s="32"/>
      <c r="M100" s="32"/>
      <c r="N100" s="32"/>
      <c r="O100" s="32"/>
    </row>
    <row r="101">
      <c r="A101" s="36"/>
      <c r="B101" s="36"/>
    </row>
    <row r="102">
      <c r="A102" s="36"/>
      <c r="B102" s="36"/>
      <c r="C102" s="44" t="s">
        <v>159</v>
      </c>
      <c r="D102" s="12">
        <f>0.001*D100</f>
        <v>0</v>
      </c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  <row r="1001">
      <c r="A1001" s="36"/>
      <c r="B1001" s="36"/>
    </row>
    <row r="1002">
      <c r="A1002" s="36"/>
      <c r="B1002" s="36"/>
    </row>
    <row r="1003">
      <c r="A1003" s="36"/>
      <c r="B1003" s="36"/>
    </row>
    <row r="1004">
      <c r="A1004" s="36"/>
      <c r="B1004" s="36"/>
    </row>
    <row r="1005">
      <c r="A1005" s="36"/>
      <c r="B1005" s="36"/>
    </row>
    <row r="1006">
      <c r="A1006" s="36"/>
      <c r="B1006" s="36"/>
    </row>
    <row r="1007">
      <c r="A1007" s="36"/>
      <c r="B1007" s="36"/>
    </row>
    <row r="1008">
      <c r="A1008" s="36"/>
      <c r="B1008" s="36"/>
    </row>
    <row r="1009">
      <c r="A1009" s="36"/>
      <c r="B1009" s="36"/>
    </row>
    <row r="1010">
      <c r="A1010" s="36"/>
      <c r="B1010" s="36"/>
    </row>
    <row r="1011">
      <c r="A1011" s="36"/>
      <c r="B1011" s="36"/>
    </row>
    <row r="1012">
      <c r="A1012" s="36"/>
      <c r="B1012" s="36"/>
    </row>
    <row r="1013">
      <c r="A1013" s="36"/>
      <c r="B1013" s="36"/>
    </row>
    <row r="1014">
      <c r="A1014" s="36"/>
      <c r="B1014" s="36"/>
    </row>
    <row r="1015">
      <c r="A1015" s="36"/>
      <c r="B1015" s="36"/>
    </row>
    <row r="1016">
      <c r="A1016" s="36"/>
      <c r="B1016" s="36"/>
    </row>
    <row r="1017">
      <c r="A1017" s="36"/>
      <c r="B1017" s="36"/>
    </row>
    <row r="1018">
      <c r="A1018" s="36"/>
      <c r="B1018" s="36"/>
    </row>
    <row r="1019">
      <c r="A1019" s="36"/>
      <c r="B1019" s="36"/>
    </row>
    <row r="1020">
      <c r="A1020" s="36"/>
      <c r="B1020" s="36"/>
    </row>
    <row r="1021">
      <c r="A1021" s="36"/>
      <c r="B1021" s="36"/>
    </row>
    <row r="1022">
      <c r="A1022" s="36"/>
      <c r="B1022" s="36"/>
    </row>
    <row r="1023">
      <c r="A1023" s="36"/>
      <c r="B1023" s="36"/>
    </row>
    <row r="1024">
      <c r="A1024" s="36"/>
      <c r="B1024" s="36"/>
    </row>
    <row r="1025">
      <c r="A1025" s="36"/>
      <c r="B1025" s="36"/>
    </row>
    <row r="1026">
      <c r="A1026" s="36"/>
      <c r="B1026" s="36"/>
    </row>
    <row r="1027">
      <c r="A1027" s="36"/>
      <c r="B1027" s="36"/>
    </row>
    <row r="1028">
      <c r="A1028" s="36"/>
      <c r="B1028" s="36"/>
    </row>
    <row r="1029">
      <c r="A1029" s="36"/>
      <c r="B1029" s="36"/>
    </row>
    <row r="1030">
      <c r="A1030" s="36"/>
      <c r="B1030" s="36"/>
    </row>
    <row r="1031">
      <c r="A1031" s="36"/>
      <c r="B1031" s="36"/>
    </row>
    <row r="1032">
      <c r="A1032" s="36"/>
      <c r="B1032" s="36"/>
    </row>
    <row r="1033">
      <c r="A1033" s="36"/>
      <c r="B1033" s="36"/>
    </row>
    <row r="1034">
      <c r="A1034" s="36"/>
      <c r="B1034" s="36"/>
    </row>
    <row r="1035">
      <c r="A1035" s="36"/>
      <c r="B1035" s="36"/>
    </row>
    <row r="1036">
      <c r="A1036" s="36"/>
      <c r="B1036" s="36"/>
    </row>
    <row r="1037">
      <c r="A1037" s="36"/>
      <c r="B1037" s="36"/>
    </row>
    <row r="1038">
      <c r="A1038" s="36"/>
      <c r="B1038" s="36"/>
    </row>
    <row r="1039">
      <c r="A1039" s="36"/>
      <c r="B1039" s="36"/>
    </row>
    <row r="1040">
      <c r="A1040" s="36"/>
      <c r="B1040" s="36"/>
    </row>
    <row r="1041">
      <c r="A1041" s="36"/>
      <c r="B1041" s="36"/>
    </row>
    <row r="1042">
      <c r="A1042" s="36"/>
      <c r="B1042" s="36"/>
    </row>
    <row r="1043">
      <c r="A1043" s="36"/>
      <c r="B1043" s="36"/>
    </row>
    <row r="1044">
      <c r="A1044" s="36"/>
      <c r="B1044" s="36"/>
    </row>
    <row r="1045">
      <c r="A1045" s="36"/>
      <c r="B1045" s="36"/>
    </row>
    <row r="1046">
      <c r="A1046" s="36"/>
      <c r="B1046" s="36"/>
    </row>
    <row r="1047">
      <c r="A1047" s="36"/>
      <c r="B1047" s="36"/>
    </row>
    <row r="1048">
      <c r="A1048" s="36"/>
      <c r="B1048" s="36"/>
    </row>
  </sheetData>
  <mergeCells count="3">
    <mergeCell ref="A99:O99"/>
    <mergeCell ref="A100:C100"/>
    <mergeCell ref="F100:G100"/>
  </mergeCells>
  <dataValidations>
    <dataValidation type="list" allowBlank="1" showErrorMessage="1" sqref="G2:G98">
      <formula1>"1X,2X,3X,4X,5X,6X,7X,8X,9X,10X,11X,12X,13X,14X,15X,16X,17X,18X"</formula1>
    </dataValidation>
    <dataValidation type="list" allowBlank="1" showErrorMessage="1" sqref="F2:F98">
      <formula1>"PAGSEGURO,SUBPTY"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</row>
    <row r="2">
      <c r="A2" s="8"/>
      <c r="B2" s="8"/>
      <c r="C2" s="9"/>
      <c r="D2" s="10"/>
      <c r="E2" s="10"/>
      <c r="F2" s="9" t="s">
        <v>18</v>
      </c>
      <c r="G2" s="9" t="s">
        <v>37</v>
      </c>
      <c r="H2" s="10"/>
      <c r="I2" s="12">
        <f t="shared" ref="I2:I98" si="1">0.04*E2</f>
        <v>0</v>
      </c>
      <c r="J2" s="11"/>
      <c r="K2" s="13">
        <f t="shared" ref="K2:K98" si="2">D2-E2-H2-I2</f>
        <v>0</v>
      </c>
      <c r="L2" s="14" t="str">
        <f t="shared" ref="L2:L98" si="3">K2/D2</f>
        <v>#DIV/0!</v>
      </c>
      <c r="M2" s="14" t="str">
        <f t="shared" ref="M2:M98" si="4">K2/E2</f>
        <v>#DIV/0!</v>
      </c>
      <c r="N2" s="7"/>
      <c r="O2" s="7"/>
    </row>
    <row r="3">
      <c r="A3" s="8"/>
      <c r="B3" s="8"/>
      <c r="C3" s="9"/>
      <c r="D3" s="11"/>
      <c r="E3" s="11"/>
      <c r="F3" s="9" t="s">
        <v>18</v>
      </c>
      <c r="G3" s="9" t="s">
        <v>37</v>
      </c>
      <c r="H3" s="10"/>
      <c r="I3" s="12">
        <f t="shared" si="1"/>
        <v>0</v>
      </c>
      <c r="J3" s="11"/>
      <c r="K3" s="13">
        <f t="shared" si="2"/>
        <v>0</v>
      </c>
      <c r="L3" s="14" t="str">
        <f t="shared" si="3"/>
        <v>#DIV/0!</v>
      </c>
      <c r="M3" s="14" t="str">
        <f t="shared" si="4"/>
        <v>#DIV/0!</v>
      </c>
      <c r="N3" s="7"/>
      <c r="O3" s="7"/>
    </row>
    <row r="4">
      <c r="A4" s="8"/>
      <c r="B4" s="8"/>
      <c r="C4" s="9"/>
      <c r="D4" s="11"/>
      <c r="E4" s="11"/>
      <c r="F4" s="9" t="s">
        <v>18</v>
      </c>
      <c r="G4" s="9" t="s">
        <v>37</v>
      </c>
      <c r="H4" s="10"/>
      <c r="I4" s="12">
        <f t="shared" si="1"/>
        <v>0</v>
      </c>
      <c r="J4" s="11"/>
      <c r="K4" s="13">
        <f t="shared" si="2"/>
        <v>0</v>
      </c>
      <c r="L4" s="14" t="str">
        <f t="shared" si="3"/>
        <v>#DIV/0!</v>
      </c>
      <c r="M4" s="14" t="str">
        <f t="shared" si="4"/>
        <v>#DIV/0!</v>
      </c>
      <c r="N4" s="7"/>
      <c r="O4" s="7"/>
    </row>
    <row r="5">
      <c r="A5" s="8"/>
      <c r="B5" s="8"/>
      <c r="C5" s="9"/>
      <c r="D5" s="11"/>
      <c r="E5" s="11"/>
      <c r="F5" s="9" t="s">
        <v>18</v>
      </c>
      <c r="G5" s="9" t="s">
        <v>37</v>
      </c>
      <c r="H5" s="10"/>
      <c r="I5" s="12">
        <f t="shared" si="1"/>
        <v>0</v>
      </c>
      <c r="J5" s="12"/>
      <c r="K5" s="13">
        <f t="shared" si="2"/>
        <v>0</v>
      </c>
      <c r="L5" s="14" t="str">
        <f t="shared" si="3"/>
        <v>#DIV/0!</v>
      </c>
      <c r="M5" s="14" t="str">
        <f t="shared" si="4"/>
        <v>#DIV/0!</v>
      </c>
      <c r="N5" s="7"/>
      <c r="O5" s="7"/>
    </row>
    <row r="6">
      <c r="A6" s="8"/>
      <c r="B6" s="8"/>
      <c r="C6" s="9"/>
      <c r="D6" s="11"/>
      <c r="E6" s="11"/>
      <c r="F6" s="9" t="s">
        <v>18</v>
      </c>
      <c r="G6" s="9" t="s">
        <v>37</v>
      </c>
      <c r="H6" s="10"/>
      <c r="I6" s="12">
        <f t="shared" si="1"/>
        <v>0</v>
      </c>
      <c r="J6" s="12"/>
      <c r="K6" s="13">
        <f t="shared" si="2"/>
        <v>0</v>
      </c>
      <c r="L6" s="14" t="str">
        <f t="shared" si="3"/>
        <v>#DIV/0!</v>
      </c>
      <c r="M6" s="14" t="str">
        <f t="shared" si="4"/>
        <v>#DIV/0!</v>
      </c>
      <c r="N6" s="7"/>
      <c r="O6" s="7"/>
    </row>
    <row r="7">
      <c r="A7" s="8"/>
      <c r="B7" s="8"/>
      <c r="C7" s="9"/>
      <c r="D7" s="11"/>
      <c r="E7" s="11"/>
      <c r="F7" s="9" t="s">
        <v>18</v>
      </c>
      <c r="G7" s="9" t="s">
        <v>37</v>
      </c>
      <c r="H7" s="10"/>
      <c r="I7" s="12">
        <f t="shared" si="1"/>
        <v>0</v>
      </c>
      <c r="J7" s="12"/>
      <c r="K7" s="13">
        <f t="shared" si="2"/>
        <v>0</v>
      </c>
      <c r="L7" s="14" t="str">
        <f t="shared" si="3"/>
        <v>#DIV/0!</v>
      </c>
      <c r="M7" s="14" t="str">
        <f t="shared" si="4"/>
        <v>#DIV/0!</v>
      </c>
      <c r="N7" s="7"/>
      <c r="O7" s="7"/>
    </row>
    <row r="8">
      <c r="A8" s="8"/>
      <c r="B8" s="8"/>
      <c r="C8" s="9"/>
      <c r="D8" s="11"/>
      <c r="E8" s="11"/>
      <c r="F8" s="9" t="s">
        <v>18</v>
      </c>
      <c r="G8" s="9" t="s">
        <v>37</v>
      </c>
      <c r="H8" s="10"/>
      <c r="I8" s="12">
        <f t="shared" si="1"/>
        <v>0</v>
      </c>
      <c r="J8" s="11"/>
      <c r="K8" s="13">
        <f t="shared" si="2"/>
        <v>0</v>
      </c>
      <c r="L8" s="14" t="str">
        <f t="shared" si="3"/>
        <v>#DIV/0!</v>
      </c>
      <c r="M8" s="14" t="str">
        <f t="shared" si="4"/>
        <v>#DIV/0!</v>
      </c>
      <c r="N8" s="7"/>
      <c r="O8" s="7"/>
    </row>
    <row r="9">
      <c r="A9" s="8"/>
      <c r="B9" s="8"/>
      <c r="C9" s="9"/>
      <c r="D9" s="11"/>
      <c r="E9" s="11"/>
      <c r="F9" s="9" t="s">
        <v>18</v>
      </c>
      <c r="G9" s="9" t="s">
        <v>37</v>
      </c>
      <c r="H9" s="10"/>
      <c r="I9" s="12">
        <f t="shared" si="1"/>
        <v>0</v>
      </c>
      <c r="J9" s="12"/>
      <c r="K9" s="13">
        <f t="shared" si="2"/>
        <v>0</v>
      </c>
      <c r="L9" s="14" t="str">
        <f t="shared" si="3"/>
        <v>#DIV/0!</v>
      </c>
      <c r="M9" s="14" t="str">
        <f t="shared" si="4"/>
        <v>#DIV/0!</v>
      </c>
      <c r="N9" s="7"/>
      <c r="O9" s="7"/>
    </row>
    <row r="10">
      <c r="A10" s="8"/>
      <c r="B10" s="8"/>
      <c r="C10" s="9"/>
      <c r="D10" s="11"/>
      <c r="E10" s="11"/>
      <c r="F10" s="9" t="s">
        <v>18</v>
      </c>
      <c r="G10" s="9" t="s">
        <v>37</v>
      </c>
      <c r="H10" s="10"/>
      <c r="I10" s="12">
        <f t="shared" si="1"/>
        <v>0</v>
      </c>
      <c r="J10" s="11"/>
      <c r="K10" s="13">
        <f t="shared" si="2"/>
        <v>0</v>
      </c>
      <c r="L10" s="14" t="str">
        <f t="shared" si="3"/>
        <v>#DIV/0!</v>
      </c>
      <c r="M10" s="14" t="str">
        <f t="shared" si="4"/>
        <v>#DIV/0!</v>
      </c>
      <c r="N10" s="7"/>
      <c r="O10" s="7"/>
    </row>
    <row r="11">
      <c r="A11" s="8"/>
      <c r="B11" s="8"/>
      <c r="C11" s="9"/>
      <c r="D11" s="11"/>
      <c r="E11" s="11"/>
      <c r="F11" s="9" t="s">
        <v>18</v>
      </c>
      <c r="G11" s="9" t="s">
        <v>37</v>
      </c>
      <c r="H11" s="10"/>
      <c r="I11" s="12">
        <f t="shared" si="1"/>
        <v>0</v>
      </c>
      <c r="J11" s="11"/>
      <c r="K11" s="13">
        <f t="shared" si="2"/>
        <v>0</v>
      </c>
      <c r="L11" s="14" t="str">
        <f t="shared" si="3"/>
        <v>#DIV/0!</v>
      </c>
      <c r="M11" s="14" t="str">
        <f t="shared" si="4"/>
        <v>#DIV/0!</v>
      </c>
      <c r="N11" s="7"/>
      <c r="O11" s="7"/>
    </row>
    <row r="12">
      <c r="A12" s="8"/>
      <c r="B12" s="8"/>
      <c r="C12" s="9"/>
      <c r="D12" s="11"/>
      <c r="E12" s="11"/>
      <c r="F12" s="9" t="s">
        <v>18</v>
      </c>
      <c r="G12" s="9" t="s">
        <v>19</v>
      </c>
      <c r="H12" s="10"/>
      <c r="I12" s="12">
        <f t="shared" si="1"/>
        <v>0</v>
      </c>
      <c r="J12" s="12"/>
      <c r="K12" s="13">
        <f t="shared" si="2"/>
        <v>0</v>
      </c>
      <c r="L12" s="14" t="str">
        <f t="shared" si="3"/>
        <v>#DIV/0!</v>
      </c>
      <c r="M12" s="14" t="str">
        <f t="shared" si="4"/>
        <v>#DIV/0!</v>
      </c>
      <c r="N12" s="7"/>
      <c r="O12" s="7"/>
    </row>
    <row r="13">
      <c r="A13" s="8"/>
      <c r="B13" s="8"/>
      <c r="C13" s="9"/>
      <c r="D13" s="11"/>
      <c r="E13" s="10"/>
      <c r="F13" s="9" t="s">
        <v>18</v>
      </c>
      <c r="G13" s="9" t="s">
        <v>37</v>
      </c>
      <c r="H13" s="10"/>
      <c r="I13" s="12">
        <f t="shared" si="1"/>
        <v>0</v>
      </c>
      <c r="J13" s="12"/>
      <c r="K13" s="13">
        <f t="shared" si="2"/>
        <v>0</v>
      </c>
      <c r="L13" s="14" t="str">
        <f t="shared" si="3"/>
        <v>#DIV/0!</v>
      </c>
      <c r="M13" s="14" t="str">
        <f t="shared" si="4"/>
        <v>#DIV/0!</v>
      </c>
      <c r="N13" s="7"/>
      <c r="O13" s="7"/>
    </row>
    <row r="14">
      <c r="A14" s="8"/>
      <c r="B14" s="8"/>
      <c r="C14" s="9"/>
      <c r="D14" s="11"/>
      <c r="E14" s="11"/>
      <c r="F14" s="9" t="s">
        <v>18</v>
      </c>
      <c r="G14" s="9" t="s">
        <v>86</v>
      </c>
      <c r="H14" s="10"/>
      <c r="I14" s="12">
        <f t="shared" si="1"/>
        <v>0</v>
      </c>
      <c r="J14" s="12"/>
      <c r="K14" s="13">
        <f t="shared" si="2"/>
        <v>0</v>
      </c>
      <c r="L14" s="14" t="str">
        <f t="shared" si="3"/>
        <v>#DIV/0!</v>
      </c>
      <c r="M14" s="14" t="str">
        <f t="shared" si="4"/>
        <v>#DIV/0!</v>
      </c>
      <c r="N14" s="7"/>
      <c r="O14" s="7"/>
    </row>
    <row r="15">
      <c r="A15" s="8"/>
      <c r="B15" s="8"/>
      <c r="C15" s="9"/>
      <c r="D15" s="11"/>
      <c r="E15" s="11"/>
      <c r="F15" s="9" t="s">
        <v>18</v>
      </c>
      <c r="G15" s="9" t="s">
        <v>27</v>
      </c>
      <c r="H15" s="10"/>
      <c r="I15" s="12">
        <f t="shared" si="1"/>
        <v>0</v>
      </c>
      <c r="J15" s="12"/>
      <c r="K15" s="13">
        <f t="shared" si="2"/>
        <v>0</v>
      </c>
      <c r="L15" s="14" t="str">
        <f t="shared" si="3"/>
        <v>#DIV/0!</v>
      </c>
      <c r="M15" s="14" t="str">
        <f t="shared" si="4"/>
        <v>#DIV/0!</v>
      </c>
      <c r="N15" s="7"/>
      <c r="O15" s="7"/>
    </row>
    <row r="16">
      <c r="A16" s="8"/>
      <c r="B16" s="8"/>
      <c r="C16" s="9"/>
      <c r="D16" s="11"/>
      <c r="E16" s="11"/>
      <c r="F16" s="9" t="s">
        <v>18</v>
      </c>
      <c r="G16" s="9" t="s">
        <v>19</v>
      </c>
      <c r="H16" s="10"/>
      <c r="I16" s="12">
        <f t="shared" si="1"/>
        <v>0</v>
      </c>
      <c r="J16" s="12"/>
      <c r="K16" s="13">
        <f t="shared" si="2"/>
        <v>0</v>
      </c>
      <c r="L16" s="14" t="str">
        <f t="shared" si="3"/>
        <v>#DIV/0!</v>
      </c>
      <c r="M16" s="14" t="str">
        <f t="shared" si="4"/>
        <v>#DIV/0!</v>
      </c>
      <c r="N16" s="7"/>
      <c r="O16" s="7"/>
    </row>
    <row r="17">
      <c r="A17" s="8"/>
      <c r="B17" s="8"/>
      <c r="C17" s="9"/>
      <c r="D17" s="11"/>
      <c r="E17" s="11"/>
      <c r="F17" s="9" t="s">
        <v>18</v>
      </c>
      <c r="G17" s="9" t="s">
        <v>37</v>
      </c>
      <c r="H17" s="10"/>
      <c r="I17" s="12">
        <f t="shared" si="1"/>
        <v>0</v>
      </c>
      <c r="J17" s="12"/>
      <c r="K17" s="13">
        <f t="shared" si="2"/>
        <v>0</v>
      </c>
      <c r="L17" s="14" t="str">
        <f t="shared" si="3"/>
        <v>#DIV/0!</v>
      </c>
      <c r="M17" s="14" t="str">
        <f t="shared" si="4"/>
        <v>#DIV/0!</v>
      </c>
      <c r="N17" s="7"/>
      <c r="O17" s="7"/>
    </row>
    <row r="18">
      <c r="A18" s="8"/>
      <c r="B18" s="8"/>
      <c r="C18" s="9"/>
      <c r="D18" s="11"/>
      <c r="E18" s="11"/>
      <c r="F18" s="9" t="s">
        <v>18</v>
      </c>
      <c r="G18" s="9" t="s">
        <v>37</v>
      </c>
      <c r="H18" s="10"/>
      <c r="I18" s="12">
        <f t="shared" si="1"/>
        <v>0</v>
      </c>
      <c r="J18" s="12"/>
      <c r="K18" s="13">
        <f t="shared" si="2"/>
        <v>0</v>
      </c>
      <c r="L18" s="14" t="str">
        <f t="shared" si="3"/>
        <v>#DIV/0!</v>
      </c>
      <c r="M18" s="14" t="str">
        <f t="shared" si="4"/>
        <v>#DIV/0!</v>
      </c>
      <c r="N18" s="7"/>
      <c r="O18" s="7"/>
    </row>
    <row r="19">
      <c r="A19" s="8"/>
      <c r="B19" s="8"/>
      <c r="C19" s="9"/>
      <c r="D19" s="11"/>
      <c r="E19" s="11"/>
      <c r="F19" s="9" t="s">
        <v>18</v>
      </c>
      <c r="G19" s="9" t="s">
        <v>37</v>
      </c>
      <c r="H19" s="10"/>
      <c r="I19" s="12">
        <f t="shared" si="1"/>
        <v>0</v>
      </c>
      <c r="J19" s="11"/>
      <c r="K19" s="13">
        <f t="shared" si="2"/>
        <v>0</v>
      </c>
      <c r="L19" s="14" t="str">
        <f t="shared" si="3"/>
        <v>#DIV/0!</v>
      </c>
      <c r="M19" s="14" t="str">
        <f t="shared" si="4"/>
        <v>#DIV/0!</v>
      </c>
      <c r="N19" s="7"/>
      <c r="O19" s="7"/>
    </row>
    <row r="20">
      <c r="A20" s="8"/>
      <c r="B20" s="8"/>
      <c r="C20" s="9"/>
      <c r="D20" s="11"/>
      <c r="E20" s="11"/>
      <c r="F20" s="9" t="s">
        <v>18</v>
      </c>
      <c r="G20" s="9" t="s">
        <v>37</v>
      </c>
      <c r="H20" s="10"/>
      <c r="I20" s="12">
        <f t="shared" si="1"/>
        <v>0</v>
      </c>
      <c r="J20" s="12"/>
      <c r="K20" s="13">
        <f t="shared" si="2"/>
        <v>0</v>
      </c>
      <c r="L20" s="14" t="str">
        <f t="shared" si="3"/>
        <v>#DIV/0!</v>
      </c>
      <c r="M20" s="14" t="str">
        <f t="shared" si="4"/>
        <v>#DIV/0!</v>
      </c>
      <c r="N20" s="7"/>
      <c r="O20" s="7"/>
    </row>
    <row r="21">
      <c r="A21" s="8"/>
      <c r="B21" s="8"/>
      <c r="C21" s="9"/>
      <c r="D21" s="11"/>
      <c r="E21" s="11"/>
      <c r="F21" s="9" t="s">
        <v>18</v>
      </c>
      <c r="G21" s="9" t="s">
        <v>37</v>
      </c>
      <c r="H21" s="10"/>
      <c r="I21" s="12">
        <f t="shared" si="1"/>
        <v>0</v>
      </c>
      <c r="J21" s="12"/>
      <c r="K21" s="13">
        <f t="shared" si="2"/>
        <v>0</v>
      </c>
      <c r="L21" s="14" t="str">
        <f t="shared" si="3"/>
        <v>#DIV/0!</v>
      </c>
      <c r="M21" s="14" t="str">
        <f t="shared" si="4"/>
        <v>#DIV/0!</v>
      </c>
      <c r="N21" s="7"/>
      <c r="O21" s="7"/>
    </row>
    <row r="22">
      <c r="A22" s="8"/>
      <c r="B22" s="8"/>
      <c r="C22" s="9"/>
      <c r="D22" s="11"/>
      <c r="E22" s="11"/>
      <c r="F22" s="9" t="s">
        <v>18</v>
      </c>
      <c r="G22" s="9" t="s">
        <v>27</v>
      </c>
      <c r="H22" s="10"/>
      <c r="I22" s="12">
        <f t="shared" si="1"/>
        <v>0</v>
      </c>
      <c r="J22" s="12"/>
      <c r="K22" s="13">
        <f t="shared" si="2"/>
        <v>0</v>
      </c>
      <c r="L22" s="14" t="str">
        <f t="shared" si="3"/>
        <v>#DIV/0!</v>
      </c>
      <c r="M22" s="14" t="str">
        <f t="shared" si="4"/>
        <v>#DIV/0!</v>
      </c>
      <c r="N22" s="7"/>
      <c r="O22" s="7"/>
    </row>
    <row r="23">
      <c r="A23" s="8"/>
      <c r="B23" s="8"/>
      <c r="C23" s="9"/>
      <c r="D23" s="11"/>
      <c r="E23" s="11"/>
      <c r="F23" s="9" t="s">
        <v>18</v>
      </c>
      <c r="G23" s="9" t="s">
        <v>37</v>
      </c>
      <c r="H23" s="10"/>
      <c r="I23" s="12">
        <f t="shared" si="1"/>
        <v>0</v>
      </c>
      <c r="J23" s="12"/>
      <c r="K23" s="13">
        <f t="shared" si="2"/>
        <v>0</v>
      </c>
      <c r="L23" s="14" t="str">
        <f t="shared" si="3"/>
        <v>#DIV/0!</v>
      </c>
      <c r="M23" s="14" t="str">
        <f t="shared" si="4"/>
        <v>#DIV/0!</v>
      </c>
      <c r="N23" s="7"/>
      <c r="O23" s="7"/>
    </row>
    <row r="24">
      <c r="A24" s="8"/>
      <c r="B24" s="8"/>
      <c r="C24" s="9"/>
      <c r="D24" s="11"/>
      <c r="E24" s="11"/>
      <c r="F24" s="9" t="s">
        <v>18</v>
      </c>
      <c r="G24" s="9" t="s">
        <v>19</v>
      </c>
      <c r="H24" s="10"/>
      <c r="I24" s="12">
        <f t="shared" si="1"/>
        <v>0</v>
      </c>
      <c r="J24" s="12"/>
      <c r="K24" s="13">
        <f t="shared" si="2"/>
        <v>0</v>
      </c>
      <c r="L24" s="14" t="str">
        <f t="shared" si="3"/>
        <v>#DIV/0!</v>
      </c>
      <c r="M24" s="14" t="str">
        <f t="shared" si="4"/>
        <v>#DIV/0!</v>
      </c>
      <c r="N24" s="7"/>
      <c r="O24" s="7"/>
    </row>
    <row r="25">
      <c r="A25" s="8"/>
      <c r="B25" s="8"/>
      <c r="C25" s="9"/>
      <c r="D25" s="11"/>
      <c r="E25" s="11"/>
      <c r="F25" s="9" t="s">
        <v>18</v>
      </c>
      <c r="G25" s="9" t="s">
        <v>19</v>
      </c>
      <c r="H25" s="10"/>
      <c r="I25" s="12">
        <f t="shared" si="1"/>
        <v>0</v>
      </c>
      <c r="J25" s="12"/>
      <c r="K25" s="13">
        <f t="shared" si="2"/>
        <v>0</v>
      </c>
      <c r="L25" s="14" t="str">
        <f t="shared" si="3"/>
        <v>#DIV/0!</v>
      </c>
      <c r="M25" s="14" t="str">
        <f t="shared" si="4"/>
        <v>#DIV/0!</v>
      </c>
      <c r="N25" s="7"/>
      <c r="O25" s="7"/>
    </row>
    <row r="26">
      <c r="A26" s="8"/>
      <c r="B26" s="8"/>
      <c r="C26" s="9"/>
      <c r="D26" s="11"/>
      <c r="E26" s="11"/>
      <c r="F26" s="9" t="s">
        <v>18</v>
      </c>
      <c r="G26" s="9" t="s">
        <v>37</v>
      </c>
      <c r="H26" s="10"/>
      <c r="I26" s="12">
        <f t="shared" si="1"/>
        <v>0</v>
      </c>
      <c r="J26" s="11"/>
      <c r="K26" s="13">
        <f t="shared" si="2"/>
        <v>0</v>
      </c>
      <c r="L26" s="14" t="str">
        <f t="shared" si="3"/>
        <v>#DIV/0!</v>
      </c>
      <c r="M26" s="14" t="str">
        <f t="shared" si="4"/>
        <v>#DIV/0!</v>
      </c>
      <c r="N26" s="7"/>
      <c r="O26" s="7"/>
    </row>
    <row r="27">
      <c r="A27" s="8"/>
      <c r="B27" s="8"/>
      <c r="C27" s="9"/>
      <c r="D27" s="11"/>
      <c r="E27" s="11"/>
      <c r="F27" s="9" t="s">
        <v>18</v>
      </c>
      <c r="G27" s="9" t="s">
        <v>19</v>
      </c>
      <c r="H27" s="10"/>
      <c r="I27" s="12">
        <f t="shared" si="1"/>
        <v>0</v>
      </c>
      <c r="J27" s="12"/>
      <c r="K27" s="13">
        <f t="shared" si="2"/>
        <v>0</v>
      </c>
      <c r="L27" s="14" t="str">
        <f t="shared" si="3"/>
        <v>#DIV/0!</v>
      </c>
      <c r="M27" s="14" t="str">
        <f t="shared" si="4"/>
        <v>#DIV/0!</v>
      </c>
      <c r="N27" s="7"/>
      <c r="O27" s="7"/>
    </row>
    <row r="28">
      <c r="A28" s="8"/>
      <c r="B28" s="8"/>
      <c r="C28" s="9"/>
      <c r="D28" s="11"/>
      <c r="E28" s="11"/>
      <c r="F28" s="9" t="s">
        <v>18</v>
      </c>
      <c r="G28" s="9" t="s">
        <v>19</v>
      </c>
      <c r="H28" s="10"/>
      <c r="I28" s="12">
        <f t="shared" si="1"/>
        <v>0</v>
      </c>
      <c r="J28" s="12"/>
      <c r="K28" s="13">
        <f t="shared" si="2"/>
        <v>0</v>
      </c>
      <c r="L28" s="14" t="str">
        <f t="shared" si="3"/>
        <v>#DIV/0!</v>
      </c>
      <c r="M28" s="14" t="str">
        <f t="shared" si="4"/>
        <v>#DIV/0!</v>
      </c>
      <c r="N28" s="7"/>
      <c r="O28" s="7"/>
    </row>
    <row r="29">
      <c r="A29" s="8"/>
      <c r="B29" s="8"/>
      <c r="C29" s="9"/>
      <c r="D29" s="11"/>
      <c r="E29" s="11"/>
      <c r="F29" s="9" t="s">
        <v>18</v>
      </c>
      <c r="G29" s="9" t="s">
        <v>46</v>
      </c>
      <c r="H29" s="10"/>
      <c r="I29" s="12">
        <f t="shared" si="1"/>
        <v>0</v>
      </c>
      <c r="J29" s="11"/>
      <c r="K29" s="13">
        <f t="shared" si="2"/>
        <v>0</v>
      </c>
      <c r="L29" s="14" t="str">
        <f t="shared" si="3"/>
        <v>#DIV/0!</v>
      </c>
      <c r="M29" s="14" t="str">
        <f t="shared" si="4"/>
        <v>#DIV/0!</v>
      </c>
      <c r="N29" s="7"/>
      <c r="O29" s="7"/>
    </row>
    <row r="30">
      <c r="A30" s="8"/>
      <c r="B30" s="8"/>
      <c r="C30" s="9"/>
      <c r="D30" s="11"/>
      <c r="E30" s="11"/>
      <c r="F30" s="9" t="s">
        <v>18</v>
      </c>
      <c r="G30" s="9" t="s">
        <v>47</v>
      </c>
      <c r="H30" s="10"/>
      <c r="I30" s="12">
        <f t="shared" si="1"/>
        <v>0</v>
      </c>
      <c r="J30" s="12"/>
      <c r="K30" s="13">
        <f t="shared" si="2"/>
        <v>0</v>
      </c>
      <c r="L30" s="14" t="str">
        <f t="shared" si="3"/>
        <v>#DIV/0!</v>
      </c>
      <c r="M30" s="14" t="str">
        <f t="shared" si="4"/>
        <v>#DIV/0!</v>
      </c>
      <c r="N30" s="7"/>
      <c r="O30" s="7"/>
    </row>
    <row r="31">
      <c r="A31" s="8"/>
      <c r="B31" s="8"/>
      <c r="C31" s="9"/>
      <c r="D31" s="11"/>
      <c r="E31" s="11"/>
      <c r="F31" s="9" t="s">
        <v>18</v>
      </c>
      <c r="G31" s="9" t="s">
        <v>19</v>
      </c>
      <c r="H31" s="10"/>
      <c r="I31" s="12">
        <f t="shared" si="1"/>
        <v>0</v>
      </c>
      <c r="J31" s="12"/>
      <c r="K31" s="13">
        <f t="shared" si="2"/>
        <v>0</v>
      </c>
      <c r="L31" s="14" t="str">
        <f t="shared" si="3"/>
        <v>#DIV/0!</v>
      </c>
      <c r="M31" s="14" t="str">
        <f t="shared" si="4"/>
        <v>#DIV/0!</v>
      </c>
      <c r="N31" s="7"/>
      <c r="O31" s="7"/>
    </row>
    <row r="32">
      <c r="A32" s="8"/>
      <c r="B32" s="8"/>
      <c r="C32" s="9"/>
      <c r="D32" s="11"/>
      <c r="E32" s="11"/>
      <c r="F32" s="9" t="s">
        <v>18</v>
      </c>
      <c r="G32" s="9" t="s">
        <v>37</v>
      </c>
      <c r="H32" s="10"/>
      <c r="I32" s="12">
        <f t="shared" si="1"/>
        <v>0</v>
      </c>
      <c r="J32" s="12"/>
      <c r="K32" s="13">
        <f t="shared" si="2"/>
        <v>0</v>
      </c>
      <c r="L32" s="14" t="str">
        <f t="shared" si="3"/>
        <v>#DIV/0!</v>
      </c>
      <c r="M32" s="14" t="str">
        <f t="shared" si="4"/>
        <v>#DIV/0!</v>
      </c>
      <c r="N32" s="32"/>
      <c r="O32" s="12"/>
    </row>
    <row r="33">
      <c r="A33" s="8"/>
      <c r="B33" s="8"/>
      <c r="C33" s="9"/>
      <c r="D33" s="11"/>
      <c r="E33" s="11"/>
      <c r="F33" s="9" t="s">
        <v>18</v>
      </c>
      <c r="G33" s="9" t="s">
        <v>37</v>
      </c>
      <c r="H33" s="10"/>
      <c r="I33" s="12">
        <f t="shared" si="1"/>
        <v>0</v>
      </c>
      <c r="J33" s="12"/>
      <c r="K33" s="13">
        <f t="shared" si="2"/>
        <v>0</v>
      </c>
      <c r="L33" s="14" t="str">
        <f t="shared" si="3"/>
        <v>#DIV/0!</v>
      </c>
      <c r="M33" s="14" t="str">
        <f t="shared" si="4"/>
        <v>#DIV/0!</v>
      </c>
      <c r="N33" s="32"/>
      <c r="O33" s="12"/>
    </row>
    <row r="34">
      <c r="A34" s="8"/>
      <c r="B34" s="8"/>
      <c r="C34" s="9"/>
      <c r="D34" s="11"/>
      <c r="E34" s="11"/>
      <c r="F34" s="33" t="s">
        <v>18</v>
      </c>
      <c r="G34" s="9" t="s">
        <v>37</v>
      </c>
      <c r="H34" s="10"/>
      <c r="I34" s="12">
        <f t="shared" si="1"/>
        <v>0</v>
      </c>
      <c r="J34" s="11"/>
      <c r="K34" s="13">
        <f t="shared" si="2"/>
        <v>0</v>
      </c>
      <c r="L34" s="14" t="str">
        <f t="shared" si="3"/>
        <v>#DIV/0!</v>
      </c>
      <c r="M34" s="14" t="str">
        <f t="shared" si="4"/>
        <v>#DIV/0!</v>
      </c>
      <c r="N34" s="32"/>
      <c r="O34" s="12"/>
    </row>
    <row r="35">
      <c r="A35" s="8"/>
      <c r="B35" s="8"/>
      <c r="C35" s="9"/>
      <c r="D35" s="11"/>
      <c r="E35" s="11"/>
      <c r="F35" s="33" t="s">
        <v>18</v>
      </c>
      <c r="G35" s="9" t="s">
        <v>37</v>
      </c>
      <c r="H35" s="10"/>
      <c r="I35" s="12">
        <f t="shared" si="1"/>
        <v>0</v>
      </c>
      <c r="J35" s="11"/>
      <c r="K35" s="13">
        <f t="shared" si="2"/>
        <v>0</v>
      </c>
      <c r="L35" s="14" t="str">
        <f t="shared" si="3"/>
        <v>#DIV/0!</v>
      </c>
      <c r="M35" s="14" t="str">
        <f t="shared" si="4"/>
        <v>#DIV/0!</v>
      </c>
      <c r="N35" s="32"/>
      <c r="O35" s="12"/>
    </row>
    <row r="36">
      <c r="A36" s="8"/>
      <c r="B36" s="8"/>
      <c r="C36" s="9"/>
      <c r="D36" s="11"/>
      <c r="E36" s="11"/>
      <c r="F36" s="9" t="s">
        <v>18</v>
      </c>
      <c r="G36" s="9" t="s">
        <v>19</v>
      </c>
      <c r="H36" s="10"/>
      <c r="I36" s="12">
        <f t="shared" si="1"/>
        <v>0</v>
      </c>
      <c r="J36" s="12"/>
      <c r="K36" s="13">
        <f t="shared" si="2"/>
        <v>0</v>
      </c>
      <c r="L36" s="14" t="str">
        <f t="shared" si="3"/>
        <v>#DIV/0!</v>
      </c>
      <c r="M36" s="14" t="str">
        <f t="shared" si="4"/>
        <v>#DIV/0!</v>
      </c>
      <c r="N36" s="32"/>
      <c r="O36" s="12"/>
    </row>
    <row r="37">
      <c r="A37" s="8"/>
      <c r="B37" s="8"/>
      <c r="C37" s="9"/>
      <c r="D37" s="11"/>
      <c r="E37" s="11"/>
      <c r="F37" s="9" t="s">
        <v>18</v>
      </c>
      <c r="G37" s="9" t="s">
        <v>37</v>
      </c>
      <c r="H37" s="10"/>
      <c r="I37" s="12">
        <f t="shared" si="1"/>
        <v>0</v>
      </c>
      <c r="J37" s="12"/>
      <c r="K37" s="13">
        <f t="shared" si="2"/>
        <v>0</v>
      </c>
      <c r="L37" s="14" t="str">
        <f t="shared" si="3"/>
        <v>#DIV/0!</v>
      </c>
      <c r="M37" s="14" t="str">
        <f t="shared" si="4"/>
        <v>#DIV/0!</v>
      </c>
      <c r="N37" s="32"/>
      <c r="O37" s="12"/>
    </row>
    <row r="38">
      <c r="A38" s="8"/>
      <c r="B38" s="8"/>
      <c r="C38" s="9"/>
      <c r="D38" s="11"/>
      <c r="E38" s="11"/>
      <c r="F38" s="9" t="s">
        <v>18</v>
      </c>
      <c r="G38" s="9" t="s">
        <v>27</v>
      </c>
      <c r="H38" s="10"/>
      <c r="I38" s="12">
        <f t="shared" si="1"/>
        <v>0</v>
      </c>
      <c r="J38" s="12"/>
      <c r="K38" s="13">
        <f t="shared" si="2"/>
        <v>0</v>
      </c>
      <c r="L38" s="14" t="str">
        <f t="shared" si="3"/>
        <v>#DIV/0!</v>
      </c>
      <c r="M38" s="14" t="str">
        <f t="shared" si="4"/>
        <v>#DIV/0!</v>
      </c>
      <c r="N38" s="32"/>
      <c r="O38" s="12"/>
    </row>
    <row r="39">
      <c r="A39" s="8"/>
      <c r="B39" s="8"/>
      <c r="C39" s="9"/>
      <c r="D39" s="11"/>
      <c r="E39" s="11"/>
      <c r="F39" s="9" t="s">
        <v>18</v>
      </c>
      <c r="G39" s="9" t="s">
        <v>27</v>
      </c>
      <c r="H39" s="10"/>
      <c r="I39" s="12">
        <f t="shared" si="1"/>
        <v>0</v>
      </c>
      <c r="J39" s="12"/>
      <c r="K39" s="13">
        <f t="shared" si="2"/>
        <v>0</v>
      </c>
      <c r="L39" s="14" t="str">
        <f t="shared" si="3"/>
        <v>#DIV/0!</v>
      </c>
      <c r="M39" s="14" t="str">
        <f t="shared" si="4"/>
        <v>#DIV/0!</v>
      </c>
      <c r="N39" s="32"/>
      <c r="O39" s="12"/>
    </row>
    <row r="40">
      <c r="A40" s="8"/>
      <c r="B40" s="8"/>
      <c r="C40" s="9"/>
      <c r="D40" s="11"/>
      <c r="E40" s="11"/>
      <c r="F40" s="9" t="s">
        <v>18</v>
      </c>
      <c r="G40" s="9" t="s">
        <v>19</v>
      </c>
      <c r="H40" s="10"/>
      <c r="I40" s="12">
        <f t="shared" si="1"/>
        <v>0</v>
      </c>
      <c r="J40" s="12"/>
      <c r="K40" s="13">
        <f t="shared" si="2"/>
        <v>0</v>
      </c>
      <c r="L40" s="14" t="str">
        <f t="shared" si="3"/>
        <v>#DIV/0!</v>
      </c>
      <c r="M40" s="14" t="str">
        <f t="shared" si="4"/>
        <v>#DIV/0!</v>
      </c>
      <c r="N40" s="32"/>
      <c r="O40" s="12"/>
    </row>
    <row r="41">
      <c r="A41" s="8"/>
      <c r="B41" s="8"/>
      <c r="C41" s="9"/>
      <c r="D41" s="11"/>
      <c r="E41" s="11"/>
      <c r="F41" s="9" t="s">
        <v>18</v>
      </c>
      <c r="G41" s="9" t="s">
        <v>19</v>
      </c>
      <c r="H41" s="10"/>
      <c r="I41" s="12">
        <f t="shared" si="1"/>
        <v>0</v>
      </c>
      <c r="J41" s="12"/>
      <c r="K41" s="13">
        <f t="shared" si="2"/>
        <v>0</v>
      </c>
      <c r="L41" s="14" t="str">
        <f t="shared" si="3"/>
        <v>#DIV/0!</v>
      </c>
      <c r="M41" s="14" t="str">
        <f t="shared" si="4"/>
        <v>#DIV/0!</v>
      </c>
      <c r="N41" s="32"/>
      <c r="O41" s="12"/>
    </row>
    <row r="42">
      <c r="A42" s="8"/>
      <c r="B42" s="8"/>
      <c r="C42" s="9"/>
      <c r="D42" s="11"/>
      <c r="E42" s="11"/>
      <c r="F42" s="9" t="s">
        <v>18</v>
      </c>
      <c r="G42" s="9" t="s">
        <v>19</v>
      </c>
      <c r="H42" s="10"/>
      <c r="I42" s="12">
        <f t="shared" si="1"/>
        <v>0</v>
      </c>
      <c r="J42" s="12"/>
      <c r="K42" s="13">
        <f t="shared" si="2"/>
        <v>0</v>
      </c>
      <c r="L42" s="14" t="str">
        <f t="shared" si="3"/>
        <v>#DIV/0!</v>
      </c>
      <c r="M42" s="14" t="str">
        <f t="shared" si="4"/>
        <v>#DIV/0!</v>
      </c>
      <c r="N42" s="32"/>
      <c r="O42" s="12"/>
    </row>
    <row r="43">
      <c r="A43" s="8"/>
      <c r="B43" s="8"/>
      <c r="C43" s="9"/>
      <c r="D43" s="11"/>
      <c r="E43" s="11"/>
      <c r="F43" s="9" t="s">
        <v>18</v>
      </c>
      <c r="G43" s="9" t="s">
        <v>27</v>
      </c>
      <c r="H43" s="10"/>
      <c r="I43" s="12">
        <f t="shared" si="1"/>
        <v>0</v>
      </c>
      <c r="J43" s="12"/>
      <c r="K43" s="13">
        <f t="shared" si="2"/>
        <v>0</v>
      </c>
      <c r="L43" s="14" t="str">
        <f t="shared" si="3"/>
        <v>#DIV/0!</v>
      </c>
      <c r="M43" s="14" t="str">
        <f t="shared" si="4"/>
        <v>#DIV/0!</v>
      </c>
      <c r="N43" s="32"/>
      <c r="O43" s="12"/>
    </row>
    <row r="44">
      <c r="A44" s="8"/>
      <c r="B44" s="8"/>
      <c r="C44" s="9"/>
      <c r="D44" s="11"/>
      <c r="E44" s="11"/>
      <c r="F44" s="9" t="s">
        <v>18</v>
      </c>
      <c r="G44" s="9" t="s">
        <v>37</v>
      </c>
      <c r="H44" s="10"/>
      <c r="I44" s="12">
        <f t="shared" si="1"/>
        <v>0</v>
      </c>
      <c r="J44" s="12"/>
      <c r="K44" s="13">
        <f t="shared" si="2"/>
        <v>0</v>
      </c>
      <c r="L44" s="14" t="str">
        <f t="shared" si="3"/>
        <v>#DIV/0!</v>
      </c>
      <c r="M44" s="14" t="str">
        <f t="shared" si="4"/>
        <v>#DIV/0!</v>
      </c>
      <c r="N44" s="32"/>
      <c r="O44" s="12"/>
    </row>
    <row r="45">
      <c r="A45" s="8"/>
      <c r="B45" s="8"/>
      <c r="C45" s="9"/>
      <c r="D45" s="11"/>
      <c r="E45" s="11"/>
      <c r="F45" s="9" t="s">
        <v>18</v>
      </c>
      <c r="G45" s="9" t="s">
        <v>27</v>
      </c>
      <c r="H45" s="10"/>
      <c r="I45" s="12">
        <f t="shared" si="1"/>
        <v>0</v>
      </c>
      <c r="J45" s="12"/>
      <c r="K45" s="13">
        <f t="shared" si="2"/>
        <v>0</v>
      </c>
      <c r="L45" s="14" t="str">
        <f t="shared" si="3"/>
        <v>#DIV/0!</v>
      </c>
      <c r="M45" s="14" t="str">
        <f t="shared" si="4"/>
        <v>#DIV/0!</v>
      </c>
      <c r="N45" s="32"/>
      <c r="O45" s="12"/>
    </row>
    <row r="46">
      <c r="A46" s="8"/>
      <c r="B46" s="8"/>
      <c r="C46" s="9"/>
      <c r="D46" s="11"/>
      <c r="E46" s="11"/>
      <c r="F46" s="9" t="s">
        <v>18</v>
      </c>
      <c r="G46" s="9" t="s">
        <v>27</v>
      </c>
      <c r="H46" s="10"/>
      <c r="I46" s="12">
        <f t="shared" si="1"/>
        <v>0</v>
      </c>
      <c r="J46" s="12"/>
      <c r="K46" s="13">
        <f t="shared" si="2"/>
        <v>0</v>
      </c>
      <c r="L46" s="14" t="str">
        <f t="shared" si="3"/>
        <v>#DIV/0!</v>
      </c>
      <c r="M46" s="14" t="str">
        <f t="shared" si="4"/>
        <v>#DIV/0!</v>
      </c>
      <c r="N46" s="32"/>
      <c r="O46" s="12"/>
    </row>
    <row r="47">
      <c r="A47" s="8"/>
      <c r="B47" s="8"/>
      <c r="C47" s="9"/>
      <c r="D47" s="11"/>
      <c r="E47" s="11"/>
      <c r="F47" s="9" t="s">
        <v>18</v>
      </c>
      <c r="G47" s="9" t="s">
        <v>37</v>
      </c>
      <c r="H47" s="10"/>
      <c r="I47" s="12">
        <f t="shared" si="1"/>
        <v>0</v>
      </c>
      <c r="J47" s="11"/>
      <c r="K47" s="13">
        <f t="shared" si="2"/>
        <v>0</v>
      </c>
      <c r="L47" s="14" t="str">
        <f t="shared" si="3"/>
        <v>#DIV/0!</v>
      </c>
      <c r="M47" s="14" t="str">
        <f t="shared" si="4"/>
        <v>#DIV/0!</v>
      </c>
      <c r="N47" s="32"/>
      <c r="O47" s="12"/>
    </row>
    <row r="48">
      <c r="A48" s="8"/>
      <c r="B48" s="8"/>
      <c r="C48" s="9"/>
      <c r="D48" s="11"/>
      <c r="E48" s="11"/>
      <c r="F48" s="9" t="s">
        <v>18</v>
      </c>
      <c r="G48" s="9" t="s">
        <v>37</v>
      </c>
      <c r="H48" s="10"/>
      <c r="I48" s="12">
        <f t="shared" si="1"/>
        <v>0</v>
      </c>
      <c r="J48" s="11"/>
      <c r="K48" s="13">
        <f t="shared" si="2"/>
        <v>0</v>
      </c>
      <c r="L48" s="14" t="str">
        <f t="shared" si="3"/>
        <v>#DIV/0!</v>
      </c>
      <c r="M48" s="14" t="str">
        <f t="shared" si="4"/>
        <v>#DIV/0!</v>
      </c>
      <c r="N48" s="32"/>
      <c r="O48" s="12"/>
    </row>
    <row r="49">
      <c r="A49" s="8"/>
      <c r="B49" s="8"/>
      <c r="C49" s="9"/>
      <c r="D49" s="11"/>
      <c r="E49" s="11"/>
      <c r="F49" s="9" t="s">
        <v>18</v>
      </c>
      <c r="G49" s="9" t="s">
        <v>22</v>
      </c>
      <c r="H49" s="10"/>
      <c r="I49" s="12">
        <f t="shared" si="1"/>
        <v>0</v>
      </c>
      <c r="J49" s="12"/>
      <c r="K49" s="13">
        <f t="shared" si="2"/>
        <v>0</v>
      </c>
      <c r="L49" s="14" t="str">
        <f t="shared" si="3"/>
        <v>#DIV/0!</v>
      </c>
      <c r="M49" s="14" t="str">
        <f t="shared" si="4"/>
        <v>#DIV/0!</v>
      </c>
      <c r="N49" s="32"/>
      <c r="O49" s="12"/>
    </row>
    <row r="50">
      <c r="A50" s="8"/>
      <c r="B50" s="8"/>
      <c r="C50" s="9"/>
      <c r="D50" s="11"/>
      <c r="E50" s="11"/>
      <c r="F50" s="9" t="s">
        <v>18</v>
      </c>
      <c r="G50" s="9" t="s">
        <v>37</v>
      </c>
      <c r="H50" s="10"/>
      <c r="I50" s="12">
        <f t="shared" si="1"/>
        <v>0</v>
      </c>
      <c r="J50" s="11"/>
      <c r="K50" s="13">
        <f t="shared" si="2"/>
        <v>0</v>
      </c>
      <c r="L50" s="14" t="str">
        <f t="shared" si="3"/>
        <v>#DIV/0!</v>
      </c>
      <c r="M50" s="14" t="str">
        <f t="shared" si="4"/>
        <v>#DIV/0!</v>
      </c>
      <c r="N50" s="32"/>
      <c r="O50" s="12"/>
    </row>
    <row r="51">
      <c r="A51" s="8"/>
      <c r="B51" s="8"/>
      <c r="C51" s="9"/>
      <c r="D51" s="11"/>
      <c r="E51" s="11"/>
      <c r="F51" s="9" t="s">
        <v>18</v>
      </c>
      <c r="G51" s="9" t="s">
        <v>27</v>
      </c>
      <c r="H51" s="10"/>
      <c r="I51" s="12">
        <f t="shared" si="1"/>
        <v>0</v>
      </c>
      <c r="J51" s="12"/>
      <c r="K51" s="13">
        <f t="shared" si="2"/>
        <v>0</v>
      </c>
      <c r="L51" s="14" t="str">
        <f t="shared" si="3"/>
        <v>#DIV/0!</v>
      </c>
      <c r="M51" s="14" t="str">
        <f t="shared" si="4"/>
        <v>#DIV/0!</v>
      </c>
      <c r="N51" s="32"/>
      <c r="O51" s="12"/>
    </row>
    <row r="52">
      <c r="A52" s="8"/>
      <c r="B52" s="8"/>
      <c r="C52" s="9"/>
      <c r="D52" s="11"/>
      <c r="E52" s="11"/>
      <c r="F52" s="9" t="s">
        <v>18</v>
      </c>
      <c r="G52" s="9" t="s">
        <v>27</v>
      </c>
      <c r="H52" s="10"/>
      <c r="I52" s="12">
        <f t="shared" si="1"/>
        <v>0</v>
      </c>
      <c r="J52" s="12"/>
      <c r="K52" s="13">
        <f t="shared" si="2"/>
        <v>0</v>
      </c>
      <c r="L52" s="14" t="str">
        <f t="shared" si="3"/>
        <v>#DIV/0!</v>
      </c>
      <c r="M52" s="14" t="str">
        <f t="shared" si="4"/>
        <v>#DIV/0!</v>
      </c>
      <c r="N52" s="32"/>
      <c r="O52" s="12"/>
    </row>
    <row r="53">
      <c r="A53" s="8"/>
      <c r="B53" s="8"/>
      <c r="C53" s="35"/>
      <c r="D53" s="11"/>
      <c r="E53" s="11"/>
      <c r="F53" s="9" t="s">
        <v>18</v>
      </c>
      <c r="G53" s="9" t="s">
        <v>19</v>
      </c>
      <c r="H53" s="10"/>
      <c r="I53" s="12">
        <f t="shared" si="1"/>
        <v>0</v>
      </c>
      <c r="J53" s="12"/>
      <c r="K53" s="13">
        <f t="shared" si="2"/>
        <v>0</v>
      </c>
      <c r="L53" s="14" t="str">
        <f t="shared" si="3"/>
        <v>#DIV/0!</v>
      </c>
      <c r="M53" s="14" t="str">
        <f t="shared" si="4"/>
        <v>#DIV/0!</v>
      </c>
      <c r="N53" s="32"/>
      <c r="O53" s="12"/>
    </row>
    <row r="54">
      <c r="A54" s="8"/>
      <c r="B54" s="8"/>
      <c r="C54" s="35"/>
      <c r="D54" s="11"/>
      <c r="E54" s="11"/>
      <c r="F54" s="9" t="s">
        <v>18</v>
      </c>
      <c r="G54" s="9" t="s">
        <v>19</v>
      </c>
      <c r="H54" s="10"/>
      <c r="I54" s="12">
        <f t="shared" si="1"/>
        <v>0</v>
      </c>
      <c r="J54" s="12"/>
      <c r="K54" s="13">
        <f t="shared" si="2"/>
        <v>0</v>
      </c>
      <c r="L54" s="14" t="str">
        <f t="shared" si="3"/>
        <v>#DIV/0!</v>
      </c>
      <c r="M54" s="14" t="str">
        <f t="shared" si="4"/>
        <v>#DIV/0!</v>
      </c>
      <c r="N54" s="32"/>
      <c r="O54" s="12"/>
    </row>
    <row r="55">
      <c r="A55" s="8"/>
      <c r="B55" s="8"/>
      <c r="C55" s="9"/>
      <c r="D55" s="11"/>
      <c r="E55" s="11"/>
      <c r="F55" s="33" t="s">
        <v>18</v>
      </c>
      <c r="G55" s="9" t="s">
        <v>37</v>
      </c>
      <c r="H55" s="10"/>
      <c r="I55" s="12">
        <f t="shared" si="1"/>
        <v>0</v>
      </c>
      <c r="J55" s="12"/>
      <c r="K55" s="13">
        <f t="shared" si="2"/>
        <v>0</v>
      </c>
      <c r="L55" s="14" t="str">
        <f t="shared" si="3"/>
        <v>#DIV/0!</v>
      </c>
      <c r="M55" s="14" t="str">
        <f t="shared" si="4"/>
        <v>#DIV/0!</v>
      </c>
      <c r="N55" s="32"/>
      <c r="O55" s="12"/>
    </row>
    <row r="56">
      <c r="A56" s="8"/>
      <c r="B56" s="8"/>
      <c r="C56" s="9"/>
      <c r="D56" s="11"/>
      <c r="E56" s="11"/>
      <c r="F56" s="9" t="s">
        <v>18</v>
      </c>
      <c r="G56" s="9" t="s">
        <v>19</v>
      </c>
      <c r="H56" s="10"/>
      <c r="I56" s="12">
        <f t="shared" si="1"/>
        <v>0</v>
      </c>
      <c r="J56" s="12"/>
      <c r="K56" s="13">
        <f t="shared" si="2"/>
        <v>0</v>
      </c>
      <c r="L56" s="14" t="str">
        <f t="shared" si="3"/>
        <v>#DIV/0!</v>
      </c>
      <c r="M56" s="14" t="str">
        <f t="shared" si="4"/>
        <v>#DIV/0!</v>
      </c>
      <c r="N56" s="32"/>
      <c r="O56" s="12"/>
    </row>
    <row r="57">
      <c r="A57" s="8"/>
      <c r="B57" s="8"/>
      <c r="C57" s="9"/>
      <c r="D57" s="11"/>
      <c r="E57" s="11"/>
      <c r="F57" s="9" t="s">
        <v>18</v>
      </c>
      <c r="G57" s="9" t="s">
        <v>22</v>
      </c>
      <c r="H57" s="10"/>
      <c r="I57" s="12">
        <f t="shared" si="1"/>
        <v>0</v>
      </c>
      <c r="J57" s="12"/>
      <c r="K57" s="13">
        <f t="shared" si="2"/>
        <v>0</v>
      </c>
      <c r="L57" s="14" t="str">
        <f t="shared" si="3"/>
        <v>#DIV/0!</v>
      </c>
      <c r="M57" s="14" t="str">
        <f t="shared" si="4"/>
        <v>#DIV/0!</v>
      </c>
      <c r="N57" s="32"/>
      <c r="O57" s="12"/>
    </row>
    <row r="58">
      <c r="A58" s="8"/>
      <c r="B58" s="8"/>
      <c r="C58" s="9"/>
      <c r="D58" s="11"/>
      <c r="E58" s="11"/>
      <c r="F58" s="9" t="s">
        <v>18</v>
      </c>
      <c r="G58" s="9" t="s">
        <v>37</v>
      </c>
      <c r="H58" s="11"/>
      <c r="I58" s="12">
        <f t="shared" si="1"/>
        <v>0</v>
      </c>
      <c r="J58" s="11"/>
      <c r="K58" s="13">
        <f t="shared" si="2"/>
        <v>0</v>
      </c>
      <c r="L58" s="14" t="str">
        <f t="shared" si="3"/>
        <v>#DIV/0!</v>
      </c>
      <c r="M58" s="14" t="str">
        <f t="shared" si="4"/>
        <v>#DIV/0!</v>
      </c>
      <c r="N58" s="32"/>
      <c r="O58" s="12"/>
    </row>
    <row r="59">
      <c r="A59" s="8"/>
      <c r="B59" s="8"/>
      <c r="C59" s="9"/>
      <c r="D59" s="11"/>
      <c r="E59" s="11"/>
      <c r="F59" s="9" t="s">
        <v>18</v>
      </c>
      <c r="G59" s="9" t="s">
        <v>27</v>
      </c>
      <c r="H59" s="11"/>
      <c r="I59" s="12">
        <f t="shared" si="1"/>
        <v>0</v>
      </c>
      <c r="J59" s="12"/>
      <c r="K59" s="13">
        <f t="shared" si="2"/>
        <v>0</v>
      </c>
      <c r="L59" s="14" t="str">
        <f t="shared" si="3"/>
        <v>#DIV/0!</v>
      </c>
      <c r="M59" s="14" t="str">
        <f t="shared" si="4"/>
        <v>#DIV/0!</v>
      </c>
      <c r="N59" s="32"/>
      <c r="O59" s="12"/>
    </row>
    <row r="60">
      <c r="A60" s="8"/>
      <c r="B60" s="8"/>
      <c r="C60" s="9"/>
      <c r="D60" s="11"/>
      <c r="E60" s="11"/>
      <c r="F60" s="9" t="s">
        <v>18</v>
      </c>
      <c r="G60" s="9" t="s">
        <v>37</v>
      </c>
      <c r="H60" s="11"/>
      <c r="I60" s="12">
        <f t="shared" si="1"/>
        <v>0</v>
      </c>
      <c r="J60" s="12"/>
      <c r="K60" s="13">
        <f t="shared" si="2"/>
        <v>0</v>
      </c>
      <c r="L60" s="14" t="str">
        <f t="shared" si="3"/>
        <v>#DIV/0!</v>
      </c>
      <c r="M60" s="14" t="str">
        <f t="shared" si="4"/>
        <v>#DIV/0!</v>
      </c>
      <c r="N60" s="32"/>
      <c r="O60" s="12"/>
    </row>
    <row r="61">
      <c r="A61" s="8"/>
      <c r="B61" s="8"/>
      <c r="C61" s="9"/>
      <c r="D61" s="11"/>
      <c r="E61" s="11"/>
      <c r="F61" s="9" t="s">
        <v>18</v>
      </c>
      <c r="G61" s="9" t="s">
        <v>19</v>
      </c>
      <c r="H61" s="11"/>
      <c r="I61" s="12">
        <f t="shared" si="1"/>
        <v>0</v>
      </c>
      <c r="J61" s="12"/>
      <c r="K61" s="13">
        <f t="shared" si="2"/>
        <v>0</v>
      </c>
      <c r="L61" s="14" t="str">
        <f t="shared" si="3"/>
        <v>#DIV/0!</v>
      </c>
      <c r="M61" s="14" t="str">
        <f t="shared" si="4"/>
        <v>#DIV/0!</v>
      </c>
      <c r="N61" s="32"/>
      <c r="O61" s="12"/>
    </row>
    <row r="62">
      <c r="A62" s="8"/>
      <c r="B62" s="8"/>
      <c r="C62" s="35"/>
      <c r="D62" s="11"/>
      <c r="E62" s="11"/>
      <c r="F62" s="9" t="s">
        <v>18</v>
      </c>
      <c r="G62" s="9" t="s">
        <v>47</v>
      </c>
      <c r="H62" s="11"/>
      <c r="I62" s="12">
        <f t="shared" si="1"/>
        <v>0</v>
      </c>
      <c r="J62" s="11"/>
      <c r="K62" s="13">
        <f t="shared" si="2"/>
        <v>0</v>
      </c>
      <c r="L62" s="14" t="str">
        <f t="shared" si="3"/>
        <v>#DIV/0!</v>
      </c>
      <c r="M62" s="14" t="str">
        <f t="shared" si="4"/>
        <v>#DIV/0!</v>
      </c>
      <c r="N62" s="32"/>
      <c r="O62" s="12"/>
    </row>
    <row r="63">
      <c r="A63" s="8"/>
      <c r="B63" s="8"/>
      <c r="C63" s="35"/>
      <c r="D63" s="11"/>
      <c r="E63" s="11"/>
      <c r="F63" s="9" t="s">
        <v>18</v>
      </c>
      <c r="G63" s="9" t="s">
        <v>37</v>
      </c>
      <c r="H63" s="11"/>
      <c r="I63" s="12">
        <f t="shared" si="1"/>
        <v>0</v>
      </c>
      <c r="J63" s="12"/>
      <c r="K63" s="13">
        <f t="shared" si="2"/>
        <v>0</v>
      </c>
      <c r="L63" s="14" t="str">
        <f t="shared" si="3"/>
        <v>#DIV/0!</v>
      </c>
      <c r="M63" s="14" t="str">
        <f t="shared" si="4"/>
        <v>#DIV/0!</v>
      </c>
      <c r="N63" s="32"/>
      <c r="O63" s="12"/>
    </row>
    <row r="64">
      <c r="A64" s="8"/>
      <c r="B64" s="8"/>
      <c r="C64" s="35"/>
      <c r="D64" s="11"/>
      <c r="E64" s="11"/>
      <c r="F64" s="9" t="s">
        <v>18</v>
      </c>
      <c r="G64" s="9" t="s">
        <v>37</v>
      </c>
      <c r="H64" s="12"/>
      <c r="I64" s="12">
        <f t="shared" si="1"/>
        <v>0</v>
      </c>
      <c r="J64" s="12"/>
      <c r="K64" s="13">
        <f t="shared" si="2"/>
        <v>0</v>
      </c>
      <c r="L64" s="14" t="str">
        <f t="shared" si="3"/>
        <v>#DIV/0!</v>
      </c>
      <c r="M64" s="14" t="str">
        <f t="shared" si="4"/>
        <v>#DIV/0!</v>
      </c>
      <c r="N64" s="32"/>
      <c r="O64" s="12"/>
    </row>
    <row r="65">
      <c r="A65" s="8"/>
      <c r="B65" s="8"/>
      <c r="C65" s="35"/>
      <c r="D65" s="11"/>
      <c r="E65" s="11"/>
      <c r="F65" s="9" t="s">
        <v>18</v>
      </c>
      <c r="G65" s="9" t="s">
        <v>37</v>
      </c>
      <c r="H65" s="11"/>
      <c r="I65" s="12">
        <f t="shared" si="1"/>
        <v>0</v>
      </c>
      <c r="J65" s="12"/>
      <c r="K65" s="13">
        <f t="shared" si="2"/>
        <v>0</v>
      </c>
      <c r="L65" s="14" t="str">
        <f t="shared" si="3"/>
        <v>#DIV/0!</v>
      </c>
      <c r="M65" s="14" t="str">
        <f t="shared" si="4"/>
        <v>#DIV/0!</v>
      </c>
      <c r="N65" s="32"/>
      <c r="O65" s="12"/>
    </row>
    <row r="66">
      <c r="A66" s="8"/>
      <c r="B66" s="8"/>
      <c r="C66" s="9"/>
      <c r="D66" s="11"/>
      <c r="E66" s="11"/>
      <c r="F66" s="9" t="s">
        <v>18</v>
      </c>
      <c r="G66" s="9" t="s">
        <v>27</v>
      </c>
      <c r="H66" s="11"/>
      <c r="I66" s="12">
        <f t="shared" si="1"/>
        <v>0</v>
      </c>
      <c r="J66" s="12"/>
      <c r="K66" s="13">
        <f t="shared" si="2"/>
        <v>0</v>
      </c>
      <c r="L66" s="14" t="str">
        <f t="shared" si="3"/>
        <v>#DIV/0!</v>
      </c>
      <c r="M66" s="14" t="str">
        <f t="shared" si="4"/>
        <v>#DIV/0!</v>
      </c>
      <c r="N66" s="32"/>
      <c r="O66" s="12"/>
    </row>
    <row r="67">
      <c r="A67" s="8"/>
      <c r="B67" s="8"/>
      <c r="C67" s="35"/>
      <c r="D67" s="11"/>
      <c r="E67" s="11"/>
      <c r="F67" s="9" t="s">
        <v>18</v>
      </c>
      <c r="G67" s="9" t="s">
        <v>19</v>
      </c>
      <c r="H67" s="11"/>
      <c r="I67" s="12">
        <f t="shared" si="1"/>
        <v>0</v>
      </c>
      <c r="J67" s="11"/>
      <c r="K67" s="13">
        <f t="shared" si="2"/>
        <v>0</v>
      </c>
      <c r="L67" s="14" t="str">
        <f t="shared" si="3"/>
        <v>#DIV/0!</v>
      </c>
      <c r="M67" s="14" t="str">
        <f t="shared" si="4"/>
        <v>#DIV/0!</v>
      </c>
      <c r="N67" s="32"/>
      <c r="O67" s="12"/>
    </row>
    <row r="68">
      <c r="A68" s="8"/>
      <c r="B68" s="8"/>
      <c r="C68" s="9"/>
      <c r="D68" s="11"/>
      <c r="E68" s="11"/>
      <c r="F68" s="9" t="s">
        <v>18</v>
      </c>
      <c r="G68" s="9" t="s">
        <v>27</v>
      </c>
      <c r="H68" s="11"/>
      <c r="I68" s="12">
        <f t="shared" si="1"/>
        <v>0</v>
      </c>
      <c r="J68" s="12"/>
      <c r="K68" s="13">
        <f t="shared" si="2"/>
        <v>0</v>
      </c>
      <c r="L68" s="14" t="str">
        <f t="shared" si="3"/>
        <v>#DIV/0!</v>
      </c>
      <c r="M68" s="14" t="str">
        <f t="shared" si="4"/>
        <v>#DIV/0!</v>
      </c>
      <c r="N68" s="32"/>
      <c r="O68" s="12"/>
    </row>
    <row r="69">
      <c r="A69" s="8"/>
      <c r="B69" s="8"/>
      <c r="C69" s="35"/>
      <c r="D69" s="11"/>
      <c r="E69" s="11"/>
      <c r="F69" s="9" t="s">
        <v>18</v>
      </c>
      <c r="G69" s="9" t="s">
        <v>27</v>
      </c>
      <c r="H69" s="11"/>
      <c r="I69" s="12">
        <f t="shared" si="1"/>
        <v>0</v>
      </c>
      <c r="J69" s="12"/>
      <c r="K69" s="13">
        <f t="shared" si="2"/>
        <v>0</v>
      </c>
      <c r="L69" s="14" t="str">
        <f t="shared" si="3"/>
        <v>#DIV/0!</v>
      </c>
      <c r="M69" s="14" t="str">
        <f t="shared" si="4"/>
        <v>#DIV/0!</v>
      </c>
      <c r="N69" s="32"/>
      <c r="O69" s="12"/>
    </row>
    <row r="70">
      <c r="A70" s="8"/>
      <c r="B70" s="8"/>
      <c r="C70" s="35"/>
      <c r="D70" s="11"/>
      <c r="E70" s="11"/>
      <c r="F70" s="9" t="s">
        <v>18</v>
      </c>
      <c r="G70" s="9" t="s">
        <v>27</v>
      </c>
      <c r="H70" s="11"/>
      <c r="I70" s="12">
        <f t="shared" si="1"/>
        <v>0</v>
      </c>
      <c r="J70" s="12"/>
      <c r="K70" s="13">
        <f t="shared" si="2"/>
        <v>0</v>
      </c>
      <c r="L70" s="14" t="str">
        <f t="shared" si="3"/>
        <v>#DIV/0!</v>
      </c>
      <c r="M70" s="14" t="str">
        <f t="shared" si="4"/>
        <v>#DIV/0!</v>
      </c>
      <c r="N70" s="32"/>
      <c r="O70" s="12"/>
    </row>
    <row r="71">
      <c r="A71" s="8"/>
      <c r="B71" s="8"/>
      <c r="C71" s="35"/>
      <c r="D71" s="11"/>
      <c r="E71" s="11"/>
      <c r="F71" s="9" t="s">
        <v>18</v>
      </c>
      <c r="G71" s="9" t="s">
        <v>27</v>
      </c>
      <c r="H71" s="11"/>
      <c r="I71" s="12">
        <f t="shared" si="1"/>
        <v>0</v>
      </c>
      <c r="J71" s="12"/>
      <c r="K71" s="13">
        <f t="shared" si="2"/>
        <v>0</v>
      </c>
      <c r="L71" s="14" t="str">
        <f t="shared" si="3"/>
        <v>#DIV/0!</v>
      </c>
      <c r="M71" s="14" t="str">
        <f t="shared" si="4"/>
        <v>#DIV/0!</v>
      </c>
      <c r="N71" s="32"/>
      <c r="O71" s="12"/>
    </row>
    <row r="72">
      <c r="A72" s="8"/>
      <c r="B72" s="8"/>
      <c r="C72" s="35"/>
      <c r="D72" s="11"/>
      <c r="E72" s="11"/>
      <c r="F72" s="9" t="s">
        <v>18</v>
      </c>
      <c r="G72" s="9" t="s">
        <v>27</v>
      </c>
      <c r="H72" s="11"/>
      <c r="I72" s="12">
        <f t="shared" si="1"/>
        <v>0</v>
      </c>
      <c r="J72" s="12"/>
      <c r="K72" s="13">
        <f t="shared" si="2"/>
        <v>0</v>
      </c>
      <c r="L72" s="14" t="str">
        <f t="shared" si="3"/>
        <v>#DIV/0!</v>
      </c>
      <c r="M72" s="14" t="str">
        <f t="shared" si="4"/>
        <v>#DIV/0!</v>
      </c>
      <c r="N72" s="32"/>
      <c r="O72" s="12"/>
    </row>
    <row r="73">
      <c r="A73" s="8"/>
      <c r="B73" s="8"/>
      <c r="C73" s="9"/>
      <c r="D73" s="11"/>
      <c r="E73" s="11"/>
      <c r="F73" s="9" t="s">
        <v>18</v>
      </c>
      <c r="G73" s="9" t="s">
        <v>27</v>
      </c>
      <c r="H73" s="11"/>
      <c r="I73" s="12">
        <f t="shared" si="1"/>
        <v>0</v>
      </c>
      <c r="J73" s="12"/>
      <c r="K73" s="13">
        <f t="shared" si="2"/>
        <v>0</v>
      </c>
      <c r="L73" s="14" t="str">
        <f t="shared" si="3"/>
        <v>#DIV/0!</v>
      </c>
      <c r="M73" s="14" t="str">
        <f t="shared" si="4"/>
        <v>#DIV/0!</v>
      </c>
      <c r="N73" s="32"/>
      <c r="O73" s="12"/>
    </row>
    <row r="74">
      <c r="A74" s="8"/>
      <c r="B74" s="8"/>
      <c r="C74" s="9"/>
      <c r="D74" s="11"/>
      <c r="E74" s="11"/>
      <c r="F74" s="9" t="s">
        <v>18</v>
      </c>
      <c r="G74" s="9" t="s">
        <v>19</v>
      </c>
      <c r="H74" s="11"/>
      <c r="I74" s="12">
        <f t="shared" si="1"/>
        <v>0</v>
      </c>
      <c r="J74" s="11"/>
      <c r="K74" s="13">
        <f t="shared" si="2"/>
        <v>0</v>
      </c>
      <c r="L74" s="14" t="str">
        <f t="shared" si="3"/>
        <v>#DIV/0!</v>
      </c>
      <c r="M74" s="14" t="str">
        <f t="shared" si="4"/>
        <v>#DIV/0!</v>
      </c>
      <c r="N74" s="32"/>
      <c r="O74" s="12"/>
    </row>
    <row r="75">
      <c r="A75" s="8"/>
      <c r="B75" s="8"/>
      <c r="C75" s="35"/>
      <c r="D75" s="11"/>
      <c r="E75" s="11"/>
      <c r="F75" s="9" t="s">
        <v>18</v>
      </c>
      <c r="G75" s="9" t="s">
        <v>37</v>
      </c>
      <c r="H75" s="11"/>
      <c r="I75" s="12">
        <f t="shared" si="1"/>
        <v>0</v>
      </c>
      <c r="J75" s="11"/>
      <c r="K75" s="13">
        <f t="shared" si="2"/>
        <v>0</v>
      </c>
      <c r="L75" s="14" t="str">
        <f t="shared" si="3"/>
        <v>#DIV/0!</v>
      </c>
      <c r="M75" s="14" t="str">
        <f t="shared" si="4"/>
        <v>#DIV/0!</v>
      </c>
      <c r="N75" s="32"/>
      <c r="O75" s="12"/>
    </row>
    <row r="76">
      <c r="A76" s="8"/>
      <c r="B76" s="8"/>
      <c r="C76" s="9"/>
      <c r="D76" s="11"/>
      <c r="E76" s="11"/>
      <c r="F76" s="9" t="s">
        <v>18</v>
      </c>
      <c r="G76" s="9" t="s">
        <v>37</v>
      </c>
      <c r="H76" s="11"/>
      <c r="I76" s="12">
        <f t="shared" si="1"/>
        <v>0</v>
      </c>
      <c r="J76" s="11"/>
      <c r="K76" s="13">
        <f t="shared" si="2"/>
        <v>0</v>
      </c>
      <c r="L76" s="14" t="str">
        <f t="shared" si="3"/>
        <v>#DIV/0!</v>
      </c>
      <c r="M76" s="14" t="str">
        <f t="shared" si="4"/>
        <v>#DIV/0!</v>
      </c>
      <c r="N76" s="32"/>
      <c r="O76" s="12"/>
    </row>
    <row r="77">
      <c r="A77" s="8"/>
      <c r="B77" s="8"/>
      <c r="C77" s="9"/>
      <c r="D77" s="11"/>
      <c r="E77" s="11"/>
      <c r="F77" s="9" t="s">
        <v>18</v>
      </c>
      <c r="G77" s="9" t="s">
        <v>37</v>
      </c>
      <c r="H77" s="11"/>
      <c r="I77" s="12">
        <f t="shared" si="1"/>
        <v>0</v>
      </c>
      <c r="J77" s="11"/>
      <c r="K77" s="13">
        <f t="shared" si="2"/>
        <v>0</v>
      </c>
      <c r="L77" s="14" t="str">
        <f t="shared" si="3"/>
        <v>#DIV/0!</v>
      </c>
      <c r="M77" s="14" t="str">
        <f t="shared" si="4"/>
        <v>#DIV/0!</v>
      </c>
      <c r="N77" s="32"/>
      <c r="O77" s="12"/>
    </row>
    <row r="78">
      <c r="A78" s="8"/>
      <c r="B78" s="8"/>
      <c r="C78" s="9"/>
      <c r="D78" s="11"/>
      <c r="E78" s="11"/>
      <c r="F78" s="9" t="s">
        <v>18</v>
      </c>
      <c r="G78" s="9" t="s">
        <v>19</v>
      </c>
      <c r="H78" s="11"/>
      <c r="I78" s="12">
        <f t="shared" si="1"/>
        <v>0</v>
      </c>
      <c r="J78" s="11"/>
      <c r="K78" s="13">
        <f t="shared" si="2"/>
        <v>0</v>
      </c>
      <c r="L78" s="14" t="str">
        <f t="shared" si="3"/>
        <v>#DIV/0!</v>
      </c>
      <c r="M78" s="14" t="str">
        <f t="shared" si="4"/>
        <v>#DIV/0!</v>
      </c>
      <c r="N78" s="32"/>
      <c r="O78" s="12"/>
    </row>
    <row r="79">
      <c r="A79" s="8"/>
      <c r="B79" s="8"/>
      <c r="C79" s="9"/>
      <c r="D79" s="11"/>
      <c r="E79" s="11"/>
      <c r="F79" s="9" t="s">
        <v>18</v>
      </c>
      <c r="G79" s="9" t="s">
        <v>22</v>
      </c>
      <c r="H79" s="11"/>
      <c r="I79" s="12">
        <f t="shared" si="1"/>
        <v>0</v>
      </c>
      <c r="J79" s="12"/>
      <c r="K79" s="13">
        <f t="shared" si="2"/>
        <v>0</v>
      </c>
      <c r="L79" s="14" t="str">
        <f t="shared" si="3"/>
        <v>#DIV/0!</v>
      </c>
      <c r="M79" s="14" t="str">
        <f t="shared" si="4"/>
        <v>#DIV/0!</v>
      </c>
      <c r="N79" s="32"/>
      <c r="O79" s="12"/>
    </row>
    <row r="80">
      <c r="A80" s="8"/>
      <c r="B80" s="8"/>
      <c r="C80" s="35"/>
      <c r="D80" s="11"/>
      <c r="E80" s="11"/>
      <c r="F80" s="9" t="s">
        <v>18</v>
      </c>
      <c r="G80" s="9" t="s">
        <v>19</v>
      </c>
      <c r="H80" s="11"/>
      <c r="I80" s="12">
        <f t="shared" si="1"/>
        <v>0</v>
      </c>
      <c r="J80" s="12"/>
      <c r="K80" s="13">
        <f t="shared" si="2"/>
        <v>0</v>
      </c>
      <c r="L80" s="14" t="str">
        <f t="shared" si="3"/>
        <v>#DIV/0!</v>
      </c>
      <c r="M80" s="14" t="str">
        <f t="shared" si="4"/>
        <v>#DIV/0!</v>
      </c>
      <c r="N80" s="32"/>
      <c r="O80" s="12"/>
    </row>
    <row r="81">
      <c r="A81" s="8"/>
      <c r="B81" s="8"/>
      <c r="C81" s="35"/>
      <c r="D81" s="11"/>
      <c r="E81" s="11"/>
      <c r="F81" s="9" t="s">
        <v>18</v>
      </c>
      <c r="G81" s="9" t="s">
        <v>37</v>
      </c>
      <c r="H81" s="11"/>
      <c r="I81" s="12">
        <f t="shared" si="1"/>
        <v>0</v>
      </c>
      <c r="J81" s="12"/>
      <c r="K81" s="13">
        <f t="shared" si="2"/>
        <v>0</v>
      </c>
      <c r="L81" s="14" t="str">
        <f t="shared" si="3"/>
        <v>#DIV/0!</v>
      </c>
      <c r="M81" s="14" t="str">
        <f t="shared" si="4"/>
        <v>#DIV/0!</v>
      </c>
      <c r="N81" s="32"/>
      <c r="O81" s="12"/>
    </row>
    <row r="82">
      <c r="A82" s="8"/>
      <c r="B82" s="8"/>
      <c r="C82" s="9"/>
      <c r="D82" s="11"/>
      <c r="E82" s="11"/>
      <c r="F82" s="9" t="s">
        <v>18</v>
      </c>
      <c r="G82" s="9" t="s">
        <v>19</v>
      </c>
      <c r="H82" s="11"/>
      <c r="I82" s="12">
        <f t="shared" si="1"/>
        <v>0</v>
      </c>
      <c r="J82" s="11"/>
      <c r="K82" s="13">
        <f t="shared" si="2"/>
        <v>0</v>
      </c>
      <c r="L82" s="14" t="str">
        <f t="shared" si="3"/>
        <v>#DIV/0!</v>
      </c>
      <c r="M82" s="14" t="str">
        <f t="shared" si="4"/>
        <v>#DIV/0!</v>
      </c>
      <c r="N82" s="32"/>
      <c r="O82" s="12"/>
    </row>
    <row r="83">
      <c r="A83" s="8"/>
      <c r="B83" s="8"/>
      <c r="C83" s="9"/>
      <c r="D83" s="11"/>
      <c r="E83" s="11"/>
      <c r="F83" s="9" t="s">
        <v>18</v>
      </c>
      <c r="G83" s="9" t="s">
        <v>22</v>
      </c>
      <c r="H83" s="11"/>
      <c r="I83" s="12">
        <f t="shared" si="1"/>
        <v>0</v>
      </c>
      <c r="J83" s="12"/>
      <c r="K83" s="13">
        <f t="shared" si="2"/>
        <v>0</v>
      </c>
      <c r="L83" s="14" t="str">
        <f t="shared" si="3"/>
        <v>#DIV/0!</v>
      </c>
      <c r="M83" s="14" t="str">
        <f t="shared" si="4"/>
        <v>#DIV/0!</v>
      </c>
      <c r="N83" s="32"/>
      <c r="O83" s="12"/>
    </row>
    <row r="84">
      <c r="A84" s="8"/>
      <c r="B84" s="8"/>
      <c r="C84" s="9"/>
      <c r="D84" s="11"/>
      <c r="E84" s="11"/>
      <c r="F84" s="9" t="s">
        <v>18</v>
      </c>
      <c r="G84" s="9" t="s">
        <v>37</v>
      </c>
      <c r="H84" s="11"/>
      <c r="I84" s="12">
        <f t="shared" si="1"/>
        <v>0</v>
      </c>
      <c r="J84" s="12"/>
      <c r="K84" s="13">
        <f t="shared" si="2"/>
        <v>0</v>
      </c>
      <c r="L84" s="14" t="str">
        <f t="shared" si="3"/>
        <v>#DIV/0!</v>
      </c>
      <c r="M84" s="14" t="str">
        <f t="shared" si="4"/>
        <v>#DIV/0!</v>
      </c>
      <c r="N84" s="32"/>
      <c r="O84" s="12"/>
    </row>
    <row r="85">
      <c r="A85" s="8"/>
      <c r="B85" s="8"/>
      <c r="C85" s="35"/>
      <c r="D85" s="11"/>
      <c r="E85" s="11"/>
      <c r="F85" s="9" t="s">
        <v>18</v>
      </c>
      <c r="G85" s="9" t="s">
        <v>37</v>
      </c>
      <c r="H85" s="11"/>
      <c r="I85" s="12">
        <f t="shared" si="1"/>
        <v>0</v>
      </c>
      <c r="J85" s="11"/>
      <c r="K85" s="13">
        <f t="shared" si="2"/>
        <v>0</v>
      </c>
      <c r="L85" s="14" t="str">
        <f t="shared" si="3"/>
        <v>#DIV/0!</v>
      </c>
      <c r="M85" s="14" t="str">
        <f t="shared" si="4"/>
        <v>#DIV/0!</v>
      </c>
      <c r="N85" s="32"/>
      <c r="O85" s="12"/>
    </row>
    <row r="86">
      <c r="A86" s="8"/>
      <c r="B86" s="8"/>
      <c r="C86" s="35"/>
      <c r="D86" s="11"/>
      <c r="E86" s="11"/>
      <c r="F86" s="9" t="s">
        <v>18</v>
      </c>
      <c r="G86" s="9" t="s">
        <v>37</v>
      </c>
      <c r="H86" s="11"/>
      <c r="I86" s="12">
        <f t="shared" si="1"/>
        <v>0</v>
      </c>
      <c r="J86" s="11"/>
      <c r="K86" s="13">
        <f t="shared" si="2"/>
        <v>0</v>
      </c>
      <c r="L86" s="14" t="str">
        <f t="shared" si="3"/>
        <v>#DIV/0!</v>
      </c>
      <c r="M86" s="14" t="str">
        <f t="shared" si="4"/>
        <v>#DIV/0!</v>
      </c>
      <c r="N86" s="32"/>
      <c r="O86" s="12"/>
    </row>
    <row r="87">
      <c r="A87" s="8"/>
      <c r="B87" s="8"/>
      <c r="C87" s="35"/>
      <c r="D87" s="11"/>
      <c r="E87" s="11"/>
      <c r="F87" s="33" t="s">
        <v>18</v>
      </c>
      <c r="G87" s="33" t="s">
        <v>46</v>
      </c>
      <c r="H87" s="11"/>
      <c r="I87" s="12">
        <f t="shared" si="1"/>
        <v>0</v>
      </c>
      <c r="J87" s="11"/>
      <c r="K87" s="13">
        <f t="shared" si="2"/>
        <v>0</v>
      </c>
      <c r="L87" s="14" t="str">
        <f t="shared" si="3"/>
        <v>#DIV/0!</v>
      </c>
      <c r="M87" s="14" t="str">
        <f t="shared" si="4"/>
        <v>#DIV/0!</v>
      </c>
      <c r="N87" s="32"/>
      <c r="O87" s="12"/>
    </row>
    <row r="88">
      <c r="A88" s="8"/>
      <c r="B88" s="8"/>
      <c r="C88" s="35"/>
      <c r="D88" s="11"/>
      <c r="E88" s="11"/>
      <c r="F88" s="33" t="s">
        <v>18</v>
      </c>
      <c r="G88" s="33" t="s">
        <v>362</v>
      </c>
      <c r="H88" s="11"/>
      <c r="I88" s="12">
        <f t="shared" si="1"/>
        <v>0</v>
      </c>
      <c r="J88" s="11"/>
      <c r="K88" s="13">
        <f t="shared" si="2"/>
        <v>0</v>
      </c>
      <c r="L88" s="14" t="str">
        <f t="shared" si="3"/>
        <v>#DIV/0!</v>
      </c>
      <c r="M88" s="14" t="str">
        <f t="shared" si="4"/>
        <v>#DIV/0!</v>
      </c>
      <c r="N88" s="32"/>
      <c r="O88" s="12"/>
    </row>
    <row r="89">
      <c r="A89" s="8"/>
      <c r="B89" s="8"/>
      <c r="C89" s="35"/>
      <c r="D89" s="11"/>
      <c r="E89" s="11"/>
      <c r="F89" s="33" t="s">
        <v>18</v>
      </c>
      <c r="G89" s="33" t="s">
        <v>266</v>
      </c>
      <c r="H89" s="11"/>
      <c r="I89" s="12">
        <f t="shared" si="1"/>
        <v>0</v>
      </c>
      <c r="J89" s="11"/>
      <c r="K89" s="13">
        <f t="shared" si="2"/>
        <v>0</v>
      </c>
      <c r="L89" s="14" t="str">
        <f t="shared" si="3"/>
        <v>#DIV/0!</v>
      </c>
      <c r="M89" s="14" t="str">
        <f t="shared" si="4"/>
        <v>#DIV/0!</v>
      </c>
      <c r="N89" s="32"/>
      <c r="O89" s="12"/>
    </row>
    <row r="90">
      <c r="A90" s="8"/>
      <c r="B90" s="8"/>
      <c r="C90" s="35"/>
      <c r="D90" s="11"/>
      <c r="E90" s="11"/>
      <c r="F90" s="33" t="s">
        <v>18</v>
      </c>
      <c r="G90" s="33" t="s">
        <v>363</v>
      </c>
      <c r="H90" s="11"/>
      <c r="I90" s="12">
        <f t="shared" si="1"/>
        <v>0</v>
      </c>
      <c r="J90" s="11"/>
      <c r="K90" s="13">
        <f t="shared" si="2"/>
        <v>0</v>
      </c>
      <c r="L90" s="14" t="str">
        <f t="shared" si="3"/>
        <v>#DIV/0!</v>
      </c>
      <c r="M90" s="14" t="str">
        <f t="shared" si="4"/>
        <v>#DIV/0!</v>
      </c>
      <c r="N90" s="32"/>
      <c r="O90" s="12"/>
    </row>
    <row r="91">
      <c r="A91" s="8"/>
      <c r="B91" s="8"/>
      <c r="C91" s="35"/>
      <c r="D91" s="11"/>
      <c r="E91" s="11"/>
      <c r="F91" s="33" t="s">
        <v>18</v>
      </c>
      <c r="G91" s="33" t="s">
        <v>94</v>
      </c>
      <c r="H91" s="11"/>
      <c r="I91" s="12">
        <f t="shared" si="1"/>
        <v>0</v>
      </c>
      <c r="J91" s="11"/>
      <c r="K91" s="13">
        <f t="shared" si="2"/>
        <v>0</v>
      </c>
      <c r="L91" s="14" t="str">
        <f t="shared" si="3"/>
        <v>#DIV/0!</v>
      </c>
      <c r="M91" s="14" t="str">
        <f t="shared" si="4"/>
        <v>#DIV/0!</v>
      </c>
      <c r="N91" s="32"/>
      <c r="O91" s="12"/>
    </row>
    <row r="92">
      <c r="A92" s="8"/>
      <c r="B92" s="8"/>
      <c r="C92" s="35"/>
      <c r="D92" s="11"/>
      <c r="E92" s="11"/>
      <c r="F92" s="33" t="s">
        <v>18</v>
      </c>
      <c r="G92" s="33" t="s">
        <v>94</v>
      </c>
      <c r="H92" s="11"/>
      <c r="I92" s="12">
        <f t="shared" si="1"/>
        <v>0</v>
      </c>
      <c r="J92" s="11"/>
      <c r="K92" s="13">
        <f t="shared" si="2"/>
        <v>0</v>
      </c>
      <c r="L92" s="14" t="str">
        <f t="shared" si="3"/>
        <v>#DIV/0!</v>
      </c>
      <c r="M92" s="14" t="str">
        <f t="shared" si="4"/>
        <v>#DIV/0!</v>
      </c>
      <c r="N92" s="32"/>
      <c r="O92" s="12"/>
    </row>
    <row r="93">
      <c r="A93" s="8"/>
      <c r="B93" s="8"/>
      <c r="C93" s="35"/>
      <c r="D93" s="11"/>
      <c r="E93" s="11"/>
      <c r="F93" s="33" t="s">
        <v>18</v>
      </c>
      <c r="G93" s="33" t="s">
        <v>19</v>
      </c>
      <c r="H93" s="11"/>
      <c r="I93" s="12">
        <f t="shared" si="1"/>
        <v>0</v>
      </c>
      <c r="J93" s="11"/>
      <c r="K93" s="13">
        <f t="shared" si="2"/>
        <v>0</v>
      </c>
      <c r="L93" s="14" t="str">
        <f t="shared" si="3"/>
        <v>#DIV/0!</v>
      </c>
      <c r="M93" s="14" t="str">
        <f t="shared" si="4"/>
        <v>#DIV/0!</v>
      </c>
      <c r="N93" s="32"/>
      <c r="O93" s="12"/>
    </row>
    <row r="94">
      <c r="A94" s="8"/>
      <c r="B94" s="8"/>
      <c r="C94" s="35"/>
      <c r="D94" s="11"/>
      <c r="E94" s="11"/>
      <c r="F94" s="33" t="s">
        <v>18</v>
      </c>
      <c r="G94" s="33" t="s">
        <v>363</v>
      </c>
      <c r="H94" s="11"/>
      <c r="I94" s="12">
        <f t="shared" si="1"/>
        <v>0</v>
      </c>
      <c r="J94" s="11"/>
      <c r="K94" s="13">
        <f t="shared" si="2"/>
        <v>0</v>
      </c>
      <c r="L94" s="14" t="str">
        <f t="shared" si="3"/>
        <v>#DIV/0!</v>
      </c>
      <c r="M94" s="14" t="str">
        <f t="shared" si="4"/>
        <v>#DIV/0!</v>
      </c>
      <c r="N94" s="32"/>
      <c r="O94" s="12"/>
    </row>
    <row r="95">
      <c r="A95" s="8"/>
      <c r="B95" s="8"/>
      <c r="C95" s="35"/>
      <c r="D95" s="11"/>
      <c r="E95" s="11"/>
      <c r="F95" s="33" t="s">
        <v>18</v>
      </c>
      <c r="G95" s="33" t="s">
        <v>19</v>
      </c>
      <c r="H95" s="11"/>
      <c r="I95" s="12">
        <f t="shared" si="1"/>
        <v>0</v>
      </c>
      <c r="J95" s="11"/>
      <c r="K95" s="13">
        <f t="shared" si="2"/>
        <v>0</v>
      </c>
      <c r="L95" s="14" t="str">
        <f t="shared" si="3"/>
        <v>#DIV/0!</v>
      </c>
      <c r="M95" s="14" t="str">
        <f t="shared" si="4"/>
        <v>#DIV/0!</v>
      </c>
      <c r="N95" s="32"/>
      <c r="O95" s="12"/>
    </row>
    <row r="96">
      <c r="A96" s="8"/>
      <c r="B96" s="8"/>
      <c r="C96" s="35"/>
      <c r="D96" s="11"/>
      <c r="E96" s="11"/>
      <c r="F96" s="33" t="s">
        <v>18</v>
      </c>
      <c r="G96" s="33" t="s">
        <v>47</v>
      </c>
      <c r="H96" s="11"/>
      <c r="I96" s="12">
        <f t="shared" si="1"/>
        <v>0</v>
      </c>
      <c r="J96" s="11"/>
      <c r="K96" s="13">
        <f t="shared" si="2"/>
        <v>0</v>
      </c>
      <c r="L96" s="14" t="str">
        <f t="shared" si="3"/>
        <v>#DIV/0!</v>
      </c>
      <c r="M96" s="14" t="str">
        <f t="shared" si="4"/>
        <v>#DIV/0!</v>
      </c>
      <c r="N96" s="32"/>
      <c r="O96" s="12"/>
    </row>
    <row r="97">
      <c r="A97" s="8"/>
      <c r="B97" s="8"/>
      <c r="C97" s="35"/>
      <c r="D97" s="11"/>
      <c r="E97" s="11"/>
      <c r="F97" s="33" t="s">
        <v>18</v>
      </c>
      <c r="G97" s="33" t="s">
        <v>19</v>
      </c>
      <c r="H97" s="11"/>
      <c r="I97" s="12">
        <f t="shared" si="1"/>
        <v>0</v>
      </c>
      <c r="J97" s="11"/>
      <c r="K97" s="13">
        <f t="shared" si="2"/>
        <v>0</v>
      </c>
      <c r="L97" s="14" t="str">
        <f t="shared" si="3"/>
        <v>#DIV/0!</v>
      </c>
      <c r="M97" s="14" t="str">
        <f t="shared" si="4"/>
        <v>#DIV/0!</v>
      </c>
      <c r="N97" s="32"/>
      <c r="O97" s="12"/>
    </row>
    <row r="98">
      <c r="A98" s="8"/>
      <c r="B98" s="8"/>
      <c r="C98" s="35"/>
      <c r="D98" s="11"/>
      <c r="E98" s="11"/>
      <c r="F98" s="33" t="s">
        <v>18</v>
      </c>
      <c r="G98" s="33" t="s">
        <v>19</v>
      </c>
      <c r="H98" s="11"/>
      <c r="I98" s="12">
        <f t="shared" si="1"/>
        <v>0</v>
      </c>
      <c r="J98" s="11"/>
      <c r="K98" s="13">
        <f t="shared" si="2"/>
        <v>0</v>
      </c>
      <c r="L98" s="14" t="str">
        <f t="shared" si="3"/>
        <v>#DIV/0!</v>
      </c>
      <c r="M98" s="14" t="str">
        <f t="shared" si="4"/>
        <v>#DIV/0!</v>
      </c>
      <c r="N98" s="32"/>
      <c r="O98" s="12"/>
    </row>
    <row r="99">
      <c r="A99" s="36"/>
    </row>
    <row r="100">
      <c r="A100" s="39"/>
      <c r="B100" s="40"/>
      <c r="C100" s="41"/>
      <c r="D100" s="12">
        <f t="shared" ref="D100:E100" si="5">SUM(D2:D86)</f>
        <v>0</v>
      </c>
      <c r="E100" s="12">
        <f t="shared" si="5"/>
        <v>0</v>
      </c>
      <c r="F100" s="42"/>
      <c r="G100" s="41"/>
      <c r="H100" s="12">
        <f>SUM(H2:H86)</f>
        <v>0</v>
      </c>
      <c r="I100" s="12">
        <f>SUM(I51:I86)</f>
        <v>0</v>
      </c>
      <c r="J100" s="12">
        <f>SUM(J2:J86)</f>
        <v>0</v>
      </c>
      <c r="K100" s="30">
        <f>SUM(K51:K86)</f>
        <v>0</v>
      </c>
      <c r="L100" s="32"/>
      <c r="M100" s="32"/>
      <c r="N100" s="32"/>
      <c r="O100" s="32"/>
    </row>
    <row r="101">
      <c r="A101" s="36"/>
      <c r="B101" s="36"/>
    </row>
    <row r="102">
      <c r="A102" s="36"/>
      <c r="B102" s="36"/>
      <c r="C102" s="44" t="s">
        <v>159</v>
      </c>
      <c r="D102" s="12">
        <f>0.001*D100</f>
        <v>0</v>
      </c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  <row r="1001">
      <c r="A1001" s="36"/>
      <c r="B1001" s="36"/>
    </row>
    <row r="1002">
      <c r="A1002" s="36"/>
      <c r="B1002" s="36"/>
    </row>
    <row r="1003">
      <c r="A1003" s="36"/>
      <c r="B1003" s="36"/>
    </row>
    <row r="1004">
      <c r="A1004" s="36"/>
      <c r="B1004" s="36"/>
    </row>
    <row r="1005">
      <c r="A1005" s="36"/>
      <c r="B1005" s="36"/>
    </row>
    <row r="1006">
      <c r="A1006" s="36"/>
      <c r="B1006" s="36"/>
    </row>
    <row r="1007">
      <c r="A1007" s="36"/>
      <c r="B1007" s="36"/>
    </row>
    <row r="1008">
      <c r="A1008" s="36"/>
      <c r="B1008" s="36"/>
    </row>
    <row r="1009">
      <c r="A1009" s="36"/>
      <c r="B1009" s="36"/>
    </row>
    <row r="1010">
      <c r="A1010" s="36"/>
      <c r="B1010" s="36"/>
    </row>
    <row r="1011">
      <c r="A1011" s="36"/>
      <c r="B1011" s="36"/>
    </row>
    <row r="1012">
      <c r="A1012" s="36"/>
      <c r="B1012" s="36"/>
    </row>
    <row r="1013">
      <c r="A1013" s="36"/>
      <c r="B1013" s="36"/>
    </row>
    <row r="1014">
      <c r="A1014" s="36"/>
      <c r="B1014" s="36"/>
    </row>
    <row r="1015">
      <c r="A1015" s="36"/>
      <c r="B1015" s="36"/>
    </row>
    <row r="1016">
      <c r="A1016" s="36"/>
      <c r="B1016" s="36"/>
    </row>
    <row r="1017">
      <c r="A1017" s="36"/>
      <c r="B1017" s="36"/>
    </row>
    <row r="1018">
      <c r="A1018" s="36"/>
      <c r="B1018" s="36"/>
    </row>
    <row r="1019">
      <c r="A1019" s="36"/>
      <c r="B1019" s="36"/>
    </row>
    <row r="1020">
      <c r="A1020" s="36"/>
      <c r="B1020" s="36"/>
    </row>
    <row r="1021">
      <c r="A1021" s="36"/>
      <c r="B1021" s="36"/>
    </row>
    <row r="1022">
      <c r="A1022" s="36"/>
      <c r="B1022" s="36"/>
    </row>
    <row r="1023">
      <c r="A1023" s="36"/>
      <c r="B1023" s="36"/>
    </row>
    <row r="1024">
      <c r="A1024" s="36"/>
      <c r="B1024" s="36"/>
    </row>
    <row r="1025">
      <c r="A1025" s="36"/>
      <c r="B1025" s="36"/>
    </row>
    <row r="1026">
      <c r="A1026" s="36"/>
      <c r="B1026" s="36"/>
    </row>
    <row r="1027">
      <c r="A1027" s="36"/>
      <c r="B1027" s="36"/>
    </row>
    <row r="1028">
      <c r="A1028" s="36"/>
      <c r="B1028" s="36"/>
    </row>
    <row r="1029">
      <c r="A1029" s="36"/>
      <c r="B1029" s="36"/>
    </row>
    <row r="1030">
      <c r="A1030" s="36"/>
      <c r="B1030" s="36"/>
    </row>
    <row r="1031">
      <c r="A1031" s="36"/>
      <c r="B1031" s="36"/>
    </row>
    <row r="1032">
      <c r="A1032" s="36"/>
      <c r="B1032" s="36"/>
    </row>
    <row r="1033">
      <c r="A1033" s="36"/>
      <c r="B1033" s="36"/>
    </row>
    <row r="1034">
      <c r="A1034" s="36"/>
      <c r="B1034" s="36"/>
    </row>
    <row r="1035">
      <c r="A1035" s="36"/>
      <c r="B1035" s="36"/>
    </row>
    <row r="1036">
      <c r="A1036" s="36"/>
      <c r="B1036" s="36"/>
    </row>
    <row r="1037">
      <c r="A1037" s="36"/>
      <c r="B1037" s="36"/>
    </row>
    <row r="1038">
      <c r="A1038" s="36"/>
      <c r="B1038" s="36"/>
    </row>
    <row r="1039">
      <c r="A1039" s="36"/>
      <c r="B1039" s="36"/>
    </row>
    <row r="1040">
      <c r="A1040" s="36"/>
      <c r="B1040" s="36"/>
    </row>
    <row r="1041">
      <c r="A1041" s="36"/>
      <c r="B1041" s="36"/>
    </row>
    <row r="1042">
      <c r="A1042" s="36"/>
      <c r="B1042" s="36"/>
    </row>
    <row r="1043">
      <c r="A1043" s="36"/>
      <c r="B1043" s="36"/>
    </row>
    <row r="1044">
      <c r="A1044" s="36"/>
      <c r="B1044" s="36"/>
    </row>
    <row r="1045">
      <c r="A1045" s="36"/>
      <c r="B1045" s="36"/>
    </row>
    <row r="1046">
      <c r="A1046" s="36"/>
      <c r="B1046" s="36"/>
    </row>
    <row r="1047">
      <c r="A1047" s="36"/>
      <c r="B1047" s="36"/>
    </row>
    <row r="1048">
      <c r="A1048" s="36"/>
      <c r="B1048" s="36"/>
    </row>
  </sheetData>
  <mergeCells count="3">
    <mergeCell ref="A99:O99"/>
    <mergeCell ref="A100:C100"/>
    <mergeCell ref="F100:G100"/>
  </mergeCells>
  <dataValidations>
    <dataValidation type="list" allowBlank="1" showErrorMessage="1" sqref="G2:G98">
      <formula1>"1X,2X,3X,4X,5X,6X,7X,8X,9X,10X,11X,12X,13X,14X,15X,16X,17X,18X"</formula1>
    </dataValidation>
    <dataValidation type="list" allowBlank="1" showErrorMessage="1" sqref="F2:F98">
      <formula1>"PAGSEGURO,SUBPTY"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1.63"/>
    <col customWidth="1" min="3" max="3" width="20.0"/>
    <col customWidth="1" min="4" max="4" width="16.63"/>
    <col customWidth="1" min="5" max="5" width="23.88"/>
    <col customWidth="1" min="6" max="6" width="17.75"/>
  </cols>
  <sheetData>
    <row r="1">
      <c r="A1" s="60" t="s">
        <v>364</v>
      </c>
      <c r="B1" s="60" t="s">
        <v>365</v>
      </c>
      <c r="C1" s="60" t="s">
        <v>366</v>
      </c>
      <c r="D1" s="60" t="s">
        <v>367</v>
      </c>
      <c r="E1" s="60" t="s">
        <v>8</v>
      </c>
      <c r="F1" s="60" t="s">
        <v>368</v>
      </c>
    </row>
    <row r="2">
      <c r="A2" s="61" t="s">
        <v>369</v>
      </c>
      <c r="B2" s="57">
        <f>JAN!D107</f>
        <v>544389.89</v>
      </c>
      <c r="C2" s="57">
        <f>JAN!E107</f>
        <v>457796.56</v>
      </c>
      <c r="D2" s="56" t="str">
        <f>JAN!L107</f>
        <v/>
      </c>
      <c r="E2" s="57">
        <f>JAN!I107+JAN!J107</f>
        <v>13211.0084</v>
      </c>
      <c r="F2" s="57">
        <f>JAN!K107</f>
        <v>8637.0516</v>
      </c>
    </row>
    <row r="3">
      <c r="A3" s="61" t="s">
        <v>370</v>
      </c>
      <c r="B3" s="57">
        <f>FEV!D127</f>
        <v>750999.76</v>
      </c>
      <c r="C3" s="57">
        <f>FEV!E127</f>
        <v>633378.92</v>
      </c>
      <c r="D3" s="56" t="str">
        <f>FEV!L127</f>
        <v/>
      </c>
      <c r="E3" s="56"/>
      <c r="F3" s="56"/>
    </row>
    <row r="4">
      <c r="A4" s="61" t="s">
        <v>371</v>
      </c>
      <c r="B4" s="57">
        <f>MAR!D100</f>
        <v>27558.4</v>
      </c>
      <c r="C4" s="57">
        <f>MAR!E100</f>
        <v>24294.92</v>
      </c>
      <c r="D4" s="56"/>
      <c r="E4" s="56"/>
      <c r="F4" s="56"/>
    </row>
    <row r="5">
      <c r="A5" s="61" t="s">
        <v>372</v>
      </c>
      <c r="B5" s="57">
        <f>ABR!D100</f>
        <v>0</v>
      </c>
      <c r="C5" s="57">
        <f>ABR!E100</f>
        <v>0</v>
      </c>
      <c r="D5" s="56"/>
      <c r="E5" s="56"/>
      <c r="F5" s="56"/>
    </row>
    <row r="6">
      <c r="A6" s="61" t="s">
        <v>373</v>
      </c>
      <c r="B6" s="57">
        <f>MAI!D100</f>
        <v>0</v>
      </c>
      <c r="C6" s="57">
        <f>MAI!E100</f>
        <v>0</v>
      </c>
      <c r="D6" s="56"/>
      <c r="E6" s="56"/>
      <c r="F6" s="56"/>
    </row>
    <row r="7">
      <c r="A7" s="61" t="s">
        <v>374</v>
      </c>
      <c r="B7" s="57">
        <f>JUN!D100</f>
        <v>0</v>
      </c>
      <c r="C7" s="57">
        <f>JUN!E100</f>
        <v>0</v>
      </c>
      <c r="D7" s="56"/>
      <c r="E7" s="56"/>
      <c r="F7" s="56"/>
    </row>
    <row r="8">
      <c r="A8" s="61" t="s">
        <v>375</v>
      </c>
      <c r="B8" s="57">
        <f>JUL!D100</f>
        <v>0</v>
      </c>
      <c r="C8" s="57">
        <f>JUL!E100</f>
        <v>0</v>
      </c>
      <c r="D8" s="56"/>
      <c r="E8" s="56"/>
      <c r="F8" s="56"/>
    </row>
    <row r="9">
      <c r="A9" s="61" t="s">
        <v>376</v>
      </c>
      <c r="B9" s="57">
        <f>AGO!D100</f>
        <v>0</v>
      </c>
      <c r="C9" s="57">
        <f>AGO!E100</f>
        <v>0</v>
      </c>
      <c r="D9" s="56"/>
      <c r="E9" s="56"/>
      <c r="F9" s="56"/>
    </row>
    <row r="10">
      <c r="A10" s="61" t="s">
        <v>377</v>
      </c>
      <c r="B10" s="57">
        <f>SET!D100</f>
        <v>0</v>
      </c>
      <c r="C10" s="57">
        <f>SET!E100</f>
        <v>0</v>
      </c>
      <c r="D10" s="56"/>
      <c r="E10" s="56"/>
      <c r="F10" s="56"/>
    </row>
    <row r="11">
      <c r="A11" s="61" t="s">
        <v>378</v>
      </c>
      <c r="B11" s="57">
        <f>OUT!D100</f>
        <v>0</v>
      </c>
      <c r="C11" s="57">
        <f>OUT!E100</f>
        <v>0</v>
      </c>
      <c r="D11" s="56"/>
      <c r="E11" s="56"/>
      <c r="F11" s="56"/>
    </row>
    <row r="12">
      <c r="A12" s="61" t="s">
        <v>379</v>
      </c>
      <c r="B12" s="57">
        <f>NOV!D100</f>
        <v>0</v>
      </c>
      <c r="C12" s="57">
        <f>NOV!E100</f>
        <v>0</v>
      </c>
      <c r="D12" s="56"/>
      <c r="E12" s="56"/>
      <c r="F12" s="56"/>
    </row>
    <row r="13">
      <c r="A13" s="61" t="s">
        <v>380</v>
      </c>
      <c r="B13" s="57">
        <f>DEZ!D100</f>
        <v>0</v>
      </c>
      <c r="C13" s="57">
        <f>DEZ!E100</f>
        <v>0</v>
      </c>
      <c r="D13" s="56"/>
      <c r="E13" s="56"/>
      <c r="F13" s="56"/>
    </row>
    <row r="14">
      <c r="B14" s="56" t="str">
        <f>MAR!D110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  <col customWidth="1" min="16" max="16" width="7.38"/>
    <col customWidth="1" min="17" max="17" width="17.88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Q1" s="47" t="s">
        <v>15</v>
      </c>
    </row>
    <row r="2">
      <c r="A2" s="48" t="s">
        <v>161</v>
      </c>
      <c r="B2" s="48" t="s">
        <v>162</v>
      </c>
      <c r="C2" s="49" t="s">
        <v>163</v>
      </c>
      <c r="D2" s="50">
        <v>21500.0</v>
      </c>
      <c r="E2" s="50">
        <v>19050.0</v>
      </c>
      <c r="F2" s="9" t="s">
        <v>18</v>
      </c>
      <c r="G2" s="51" t="s">
        <v>19</v>
      </c>
      <c r="H2" s="50">
        <v>1395.35</v>
      </c>
      <c r="I2" s="12">
        <f t="shared" ref="I2:I36" si="1">0.04*E2</f>
        <v>762</v>
      </c>
      <c r="J2" s="52"/>
      <c r="K2" s="13">
        <f t="shared" ref="K2:K115" si="2">D2-E2-H2-I2</f>
        <v>292.65</v>
      </c>
      <c r="L2" s="14">
        <f t="shared" ref="L2:L115" si="3">K2/D2</f>
        <v>0.01361162791</v>
      </c>
      <c r="M2" s="14">
        <f t="shared" ref="M2:M115" si="4">K2/E2</f>
        <v>0.01536220472</v>
      </c>
      <c r="N2" s="53" t="s">
        <v>20</v>
      </c>
      <c r="O2" s="53" t="s">
        <v>20</v>
      </c>
      <c r="Q2" s="54">
        <f t="shared" ref="Q2:Q98" si="5">0.05*D2</f>
        <v>1075</v>
      </c>
    </row>
    <row r="3">
      <c r="A3" s="8" t="s">
        <v>164</v>
      </c>
      <c r="B3" s="8" t="s">
        <v>165</v>
      </c>
      <c r="C3" s="9"/>
      <c r="D3" s="11">
        <v>5890.0</v>
      </c>
      <c r="E3" s="11">
        <v>5000.0</v>
      </c>
      <c r="F3" s="9" t="s">
        <v>18</v>
      </c>
      <c r="G3" s="9" t="s">
        <v>37</v>
      </c>
      <c r="H3" s="10">
        <v>517.73</v>
      </c>
      <c r="I3" s="12">
        <f t="shared" si="1"/>
        <v>200</v>
      </c>
      <c r="J3" s="11">
        <v>35.0</v>
      </c>
      <c r="K3" s="13">
        <f t="shared" si="2"/>
        <v>172.27</v>
      </c>
      <c r="L3" s="14">
        <f t="shared" si="3"/>
        <v>0.02924787776</v>
      </c>
      <c r="M3" s="14">
        <f t="shared" si="4"/>
        <v>0.034454</v>
      </c>
      <c r="N3" s="18"/>
      <c r="O3" s="18"/>
      <c r="Q3" s="54">
        <f t="shared" si="5"/>
        <v>294.5</v>
      </c>
    </row>
    <row r="4">
      <c r="A4" s="8" t="s">
        <v>164</v>
      </c>
      <c r="B4" s="8" t="s">
        <v>166</v>
      </c>
      <c r="C4" s="9" t="s">
        <v>167</v>
      </c>
      <c r="D4" s="11">
        <v>3784.0</v>
      </c>
      <c r="E4" s="11">
        <v>3000.0</v>
      </c>
      <c r="F4" s="9" t="s">
        <v>18</v>
      </c>
      <c r="G4" s="9" t="s">
        <v>19</v>
      </c>
      <c r="H4" s="10">
        <v>245.59</v>
      </c>
      <c r="I4" s="12">
        <f t="shared" si="1"/>
        <v>120</v>
      </c>
      <c r="J4" s="11">
        <v>30.0</v>
      </c>
      <c r="K4" s="13">
        <f t="shared" si="2"/>
        <v>418.41</v>
      </c>
      <c r="L4" s="14">
        <f t="shared" si="3"/>
        <v>0.1105734672</v>
      </c>
      <c r="M4" s="14">
        <f t="shared" si="4"/>
        <v>0.13947</v>
      </c>
      <c r="N4" s="18"/>
      <c r="O4" s="18"/>
      <c r="Q4" s="54">
        <f t="shared" si="5"/>
        <v>189.2</v>
      </c>
    </row>
    <row r="5">
      <c r="A5" s="8" t="s">
        <v>164</v>
      </c>
      <c r="B5" s="8" t="s">
        <v>168</v>
      </c>
      <c r="C5" s="9" t="s">
        <v>169</v>
      </c>
      <c r="D5" s="11">
        <v>500.0</v>
      </c>
      <c r="E5" s="11">
        <v>441.05</v>
      </c>
      <c r="F5" s="9" t="s">
        <v>18</v>
      </c>
      <c r="G5" s="9" t="s">
        <v>19</v>
      </c>
      <c r="H5" s="10">
        <v>32.45</v>
      </c>
      <c r="I5" s="12">
        <f t="shared" si="1"/>
        <v>17.642</v>
      </c>
      <c r="J5" s="12"/>
      <c r="K5" s="13">
        <f t="shared" si="2"/>
        <v>8.858</v>
      </c>
      <c r="L5" s="14">
        <f t="shared" si="3"/>
        <v>0.017716</v>
      </c>
      <c r="M5" s="14">
        <f t="shared" si="4"/>
        <v>0.02008389072</v>
      </c>
      <c r="N5" s="18"/>
      <c r="O5" s="18"/>
      <c r="Q5" s="54">
        <f t="shared" si="5"/>
        <v>25</v>
      </c>
    </row>
    <row r="6">
      <c r="A6" s="8" t="s">
        <v>164</v>
      </c>
      <c r="B6" s="8" t="s">
        <v>168</v>
      </c>
      <c r="C6" s="9"/>
      <c r="D6" s="11">
        <v>1200.0</v>
      </c>
      <c r="E6" s="11">
        <v>1058.52</v>
      </c>
      <c r="F6" s="9" t="s">
        <v>18</v>
      </c>
      <c r="G6" s="9" t="s">
        <v>19</v>
      </c>
      <c r="H6" s="10">
        <v>77.88</v>
      </c>
      <c r="I6" s="12">
        <f t="shared" si="1"/>
        <v>42.3408</v>
      </c>
      <c r="J6" s="11">
        <v>20.0</v>
      </c>
      <c r="K6" s="13">
        <f t="shared" si="2"/>
        <v>21.2592</v>
      </c>
      <c r="L6" s="14">
        <f t="shared" si="3"/>
        <v>0.017716</v>
      </c>
      <c r="M6" s="14">
        <f t="shared" si="4"/>
        <v>0.02008389072</v>
      </c>
      <c r="N6" s="18"/>
      <c r="O6" s="18"/>
      <c r="Q6" s="54">
        <f t="shared" si="5"/>
        <v>60</v>
      </c>
    </row>
    <row r="7">
      <c r="A7" s="8" t="s">
        <v>164</v>
      </c>
      <c r="B7" s="8" t="s">
        <v>170</v>
      </c>
      <c r="C7" s="9" t="s">
        <v>171</v>
      </c>
      <c r="D7" s="11">
        <v>11796.0</v>
      </c>
      <c r="E7" s="11">
        <v>10000.0</v>
      </c>
      <c r="F7" s="9" t="s">
        <v>18</v>
      </c>
      <c r="G7" s="9" t="s">
        <v>37</v>
      </c>
      <c r="H7" s="10">
        <v>1036.86</v>
      </c>
      <c r="I7" s="12">
        <f t="shared" si="1"/>
        <v>400</v>
      </c>
      <c r="J7" s="11">
        <v>100.0</v>
      </c>
      <c r="K7" s="13">
        <f t="shared" si="2"/>
        <v>359.14</v>
      </c>
      <c r="L7" s="14">
        <f t="shared" si="3"/>
        <v>0.03044591387</v>
      </c>
      <c r="M7" s="14">
        <f t="shared" si="4"/>
        <v>0.035914</v>
      </c>
      <c r="N7" s="18"/>
      <c r="O7" s="18"/>
      <c r="Q7" s="54">
        <f t="shared" si="5"/>
        <v>589.8</v>
      </c>
    </row>
    <row r="8">
      <c r="A8" s="8" t="s">
        <v>172</v>
      </c>
      <c r="B8" s="8" t="s">
        <v>173</v>
      </c>
      <c r="C8" s="9" t="s">
        <v>174</v>
      </c>
      <c r="D8" s="11">
        <v>2292.8</v>
      </c>
      <c r="E8" s="11">
        <v>2000.0</v>
      </c>
      <c r="F8" s="9" t="s">
        <v>18</v>
      </c>
      <c r="G8" s="9" t="s">
        <v>19</v>
      </c>
      <c r="H8" s="10">
        <v>148.8</v>
      </c>
      <c r="I8" s="12">
        <f t="shared" si="1"/>
        <v>80</v>
      </c>
      <c r="J8" s="11">
        <v>20.0</v>
      </c>
      <c r="K8" s="13">
        <f t="shared" si="2"/>
        <v>64</v>
      </c>
      <c r="L8" s="14">
        <f t="shared" si="3"/>
        <v>0.02791346825</v>
      </c>
      <c r="M8" s="14">
        <f t="shared" si="4"/>
        <v>0.032</v>
      </c>
      <c r="N8" s="18"/>
      <c r="O8" s="18"/>
      <c r="Q8" s="54">
        <f t="shared" si="5"/>
        <v>114.64</v>
      </c>
    </row>
    <row r="9">
      <c r="A9" s="8" t="s">
        <v>172</v>
      </c>
      <c r="B9" s="8" t="s">
        <v>93</v>
      </c>
      <c r="C9" s="9" t="s">
        <v>175</v>
      </c>
      <c r="D9" s="11">
        <v>6000.0</v>
      </c>
      <c r="E9" s="11">
        <v>5133.78</v>
      </c>
      <c r="F9" s="9" t="s">
        <v>18</v>
      </c>
      <c r="G9" s="9" t="s">
        <v>19</v>
      </c>
      <c r="H9" s="10">
        <v>389.4</v>
      </c>
      <c r="I9" s="12">
        <f t="shared" si="1"/>
        <v>205.3512</v>
      </c>
      <c r="J9" s="11">
        <v>150.0</v>
      </c>
      <c r="K9" s="13">
        <f t="shared" si="2"/>
        <v>271.4688</v>
      </c>
      <c r="L9" s="14">
        <f t="shared" si="3"/>
        <v>0.0452448</v>
      </c>
      <c r="M9" s="14">
        <f t="shared" si="4"/>
        <v>0.05287893131</v>
      </c>
      <c r="N9" s="18"/>
      <c r="O9" s="18"/>
      <c r="Q9" s="54">
        <f t="shared" si="5"/>
        <v>300</v>
      </c>
    </row>
    <row r="10">
      <c r="A10" s="8" t="s">
        <v>172</v>
      </c>
      <c r="B10" s="8" t="s">
        <v>176</v>
      </c>
      <c r="C10" s="9" t="s">
        <v>177</v>
      </c>
      <c r="D10" s="11">
        <v>3248.0</v>
      </c>
      <c r="E10" s="11">
        <v>2800.0</v>
      </c>
      <c r="F10" s="9" t="s">
        <v>18</v>
      </c>
      <c r="G10" s="9" t="s">
        <v>37</v>
      </c>
      <c r="H10" s="10">
        <v>285.5</v>
      </c>
      <c r="I10" s="12">
        <f t="shared" si="1"/>
        <v>112</v>
      </c>
      <c r="J10" s="11"/>
      <c r="K10" s="13">
        <f t="shared" si="2"/>
        <v>50.5</v>
      </c>
      <c r="L10" s="14">
        <f t="shared" si="3"/>
        <v>0.01554802956</v>
      </c>
      <c r="M10" s="14">
        <f t="shared" si="4"/>
        <v>0.01803571429</v>
      </c>
      <c r="N10" s="18"/>
      <c r="O10" s="18"/>
      <c r="Q10" s="54">
        <f t="shared" si="5"/>
        <v>162.4</v>
      </c>
    </row>
    <row r="11">
      <c r="A11" s="8" t="s">
        <v>172</v>
      </c>
      <c r="B11" s="8" t="s">
        <v>178</v>
      </c>
      <c r="C11" s="9" t="s">
        <v>179</v>
      </c>
      <c r="D11" s="11">
        <v>1769.4</v>
      </c>
      <c r="E11" s="11">
        <v>1500.0</v>
      </c>
      <c r="F11" s="9" t="s">
        <v>18</v>
      </c>
      <c r="G11" s="9" t="s">
        <v>37</v>
      </c>
      <c r="H11" s="10">
        <v>155.53</v>
      </c>
      <c r="I11" s="12">
        <f t="shared" si="1"/>
        <v>60</v>
      </c>
      <c r="J11" s="11">
        <v>15.0</v>
      </c>
      <c r="K11" s="13">
        <f t="shared" si="2"/>
        <v>53.87</v>
      </c>
      <c r="L11" s="14">
        <f t="shared" si="3"/>
        <v>0.03044534871</v>
      </c>
      <c r="M11" s="14">
        <f t="shared" si="4"/>
        <v>0.03591333333</v>
      </c>
      <c r="N11" s="18"/>
      <c r="O11" s="18"/>
      <c r="Q11" s="54">
        <f t="shared" si="5"/>
        <v>88.47</v>
      </c>
    </row>
    <row r="12">
      <c r="A12" s="8" t="s">
        <v>180</v>
      </c>
      <c r="B12" s="8" t="s">
        <v>181</v>
      </c>
      <c r="C12" s="9" t="s">
        <v>182</v>
      </c>
      <c r="D12" s="11">
        <v>3538.8</v>
      </c>
      <c r="E12" s="11">
        <v>3000.0</v>
      </c>
      <c r="F12" s="9" t="s">
        <v>18</v>
      </c>
      <c r="G12" s="9" t="s">
        <v>37</v>
      </c>
      <c r="H12" s="10">
        <v>311.06</v>
      </c>
      <c r="I12" s="12">
        <f t="shared" si="1"/>
        <v>120</v>
      </c>
      <c r="J12" s="11">
        <v>30.0</v>
      </c>
      <c r="K12" s="13">
        <f t="shared" si="2"/>
        <v>107.74</v>
      </c>
      <c r="L12" s="14">
        <f t="shared" si="3"/>
        <v>0.03044534871</v>
      </c>
      <c r="M12" s="14">
        <f t="shared" si="4"/>
        <v>0.03591333333</v>
      </c>
      <c r="N12" s="18"/>
      <c r="O12" s="18"/>
      <c r="Q12" s="54">
        <f t="shared" si="5"/>
        <v>176.94</v>
      </c>
    </row>
    <row r="13">
      <c r="A13" s="8" t="s">
        <v>180</v>
      </c>
      <c r="B13" s="8" t="s">
        <v>183</v>
      </c>
      <c r="C13" s="9" t="s">
        <v>184</v>
      </c>
      <c r="D13" s="11">
        <v>11854.98</v>
      </c>
      <c r="E13" s="10">
        <v>10000.0</v>
      </c>
      <c r="F13" s="9" t="s">
        <v>18</v>
      </c>
      <c r="G13" s="9" t="s">
        <v>37</v>
      </c>
      <c r="H13" s="10">
        <v>1065.76</v>
      </c>
      <c r="I13" s="12">
        <f t="shared" si="1"/>
        <v>400</v>
      </c>
      <c r="J13" s="11">
        <v>150.0</v>
      </c>
      <c r="K13" s="13">
        <f t="shared" si="2"/>
        <v>389.22</v>
      </c>
      <c r="L13" s="14">
        <f t="shared" si="3"/>
        <v>0.03283177196</v>
      </c>
      <c r="M13" s="14">
        <f t="shared" si="4"/>
        <v>0.038922</v>
      </c>
      <c r="N13" s="18"/>
      <c r="O13" s="18"/>
      <c r="Q13" s="54">
        <f t="shared" si="5"/>
        <v>592.749</v>
      </c>
    </row>
    <row r="14">
      <c r="A14" s="8" t="s">
        <v>185</v>
      </c>
      <c r="B14" s="8" t="s">
        <v>186</v>
      </c>
      <c r="C14" s="9" t="s">
        <v>187</v>
      </c>
      <c r="D14" s="11">
        <v>2430.0</v>
      </c>
      <c r="E14" s="11">
        <v>2140.0</v>
      </c>
      <c r="F14" s="9" t="s">
        <v>18</v>
      </c>
      <c r="G14" s="9" t="s">
        <v>19</v>
      </c>
      <c r="H14" s="10">
        <v>157.71</v>
      </c>
      <c r="I14" s="12">
        <f t="shared" si="1"/>
        <v>85.6</v>
      </c>
      <c r="J14" s="12"/>
      <c r="K14" s="13">
        <f t="shared" si="2"/>
        <v>46.69</v>
      </c>
      <c r="L14" s="14">
        <f t="shared" si="3"/>
        <v>0.01921399177</v>
      </c>
      <c r="M14" s="14">
        <f t="shared" si="4"/>
        <v>0.02181775701</v>
      </c>
      <c r="N14" s="18"/>
      <c r="O14" s="18"/>
      <c r="Q14" s="54">
        <f t="shared" si="5"/>
        <v>121.5</v>
      </c>
    </row>
    <row r="15">
      <c r="A15" s="8" t="s">
        <v>185</v>
      </c>
      <c r="B15" s="8" t="s">
        <v>186</v>
      </c>
      <c r="C15" s="9"/>
      <c r="D15" s="11">
        <v>610.0</v>
      </c>
      <c r="E15" s="11">
        <v>540.0</v>
      </c>
      <c r="F15" s="9" t="s">
        <v>18</v>
      </c>
      <c r="G15" s="9" t="s">
        <v>37</v>
      </c>
      <c r="H15" s="10">
        <v>39.59</v>
      </c>
      <c r="I15" s="12">
        <f t="shared" si="1"/>
        <v>21.6</v>
      </c>
      <c r="J15" s="12"/>
      <c r="K15" s="13">
        <f t="shared" si="2"/>
        <v>8.81</v>
      </c>
      <c r="L15" s="14">
        <f t="shared" si="3"/>
        <v>0.01444262295</v>
      </c>
      <c r="M15" s="14">
        <f t="shared" si="4"/>
        <v>0.01631481481</v>
      </c>
      <c r="N15" s="18"/>
      <c r="O15" s="18"/>
      <c r="Q15" s="54">
        <f t="shared" si="5"/>
        <v>30.5</v>
      </c>
    </row>
    <row r="16">
      <c r="A16" s="8" t="s">
        <v>185</v>
      </c>
      <c r="B16" s="8" t="s">
        <v>54</v>
      </c>
      <c r="C16" s="9" t="s">
        <v>55</v>
      </c>
      <c r="D16" s="11">
        <v>9908.64</v>
      </c>
      <c r="E16" s="11">
        <v>8400.0</v>
      </c>
      <c r="F16" s="9" t="s">
        <v>18</v>
      </c>
      <c r="G16" s="9" t="s">
        <v>37</v>
      </c>
      <c r="H16" s="10">
        <v>920.51</v>
      </c>
      <c r="I16" s="12">
        <f t="shared" si="1"/>
        <v>336</v>
      </c>
      <c r="J16" s="11">
        <v>70.0</v>
      </c>
      <c r="K16" s="13">
        <f t="shared" si="2"/>
        <v>252.13</v>
      </c>
      <c r="L16" s="14">
        <f t="shared" si="3"/>
        <v>0.02544546981</v>
      </c>
      <c r="M16" s="14">
        <f t="shared" si="4"/>
        <v>0.03001547619</v>
      </c>
      <c r="N16" s="18"/>
      <c r="O16" s="18"/>
      <c r="Q16" s="54">
        <f t="shared" si="5"/>
        <v>495.432</v>
      </c>
    </row>
    <row r="17">
      <c r="A17" s="8" t="s">
        <v>185</v>
      </c>
      <c r="B17" s="8" t="s">
        <v>188</v>
      </c>
      <c r="C17" s="9" t="s">
        <v>189</v>
      </c>
      <c r="D17" s="11">
        <v>8257.2</v>
      </c>
      <c r="E17" s="11">
        <v>7000.0</v>
      </c>
      <c r="F17" s="9" t="s">
        <v>18</v>
      </c>
      <c r="G17" s="9" t="s">
        <v>37</v>
      </c>
      <c r="H17" s="10">
        <v>783.61</v>
      </c>
      <c r="I17" s="12">
        <f t="shared" si="1"/>
        <v>280</v>
      </c>
      <c r="J17" s="11">
        <v>70.0</v>
      </c>
      <c r="K17" s="13">
        <f t="shared" si="2"/>
        <v>193.59</v>
      </c>
      <c r="L17" s="14">
        <f t="shared" si="3"/>
        <v>0.02344499346</v>
      </c>
      <c r="M17" s="14">
        <f t="shared" si="4"/>
        <v>0.02765571429</v>
      </c>
      <c r="N17" s="18"/>
      <c r="O17" s="18"/>
      <c r="Q17" s="54">
        <f t="shared" si="5"/>
        <v>412.86</v>
      </c>
    </row>
    <row r="18">
      <c r="A18" s="8" t="s">
        <v>185</v>
      </c>
      <c r="B18" s="8" t="s">
        <v>190</v>
      </c>
      <c r="C18" s="9" t="s">
        <v>191</v>
      </c>
      <c r="D18" s="11">
        <v>3500.0</v>
      </c>
      <c r="E18" s="11">
        <v>3000.0</v>
      </c>
      <c r="F18" s="9" t="s">
        <v>18</v>
      </c>
      <c r="G18" s="9" t="s">
        <v>37</v>
      </c>
      <c r="H18" s="10">
        <v>325.15</v>
      </c>
      <c r="I18" s="12">
        <f t="shared" si="1"/>
        <v>120</v>
      </c>
      <c r="J18" s="12"/>
      <c r="K18" s="13">
        <f t="shared" si="2"/>
        <v>54.85</v>
      </c>
      <c r="L18" s="14">
        <f t="shared" si="3"/>
        <v>0.01567142857</v>
      </c>
      <c r="M18" s="14">
        <f t="shared" si="4"/>
        <v>0.01828333333</v>
      </c>
      <c r="N18" s="18"/>
      <c r="O18" s="18"/>
      <c r="Q18" s="54">
        <f t="shared" si="5"/>
        <v>175</v>
      </c>
    </row>
    <row r="19">
      <c r="A19" s="8" t="s">
        <v>185</v>
      </c>
      <c r="B19" s="8" t="s">
        <v>34</v>
      </c>
      <c r="C19" s="9" t="s">
        <v>35</v>
      </c>
      <c r="D19" s="11">
        <v>6878.4</v>
      </c>
      <c r="E19" s="11">
        <v>6000.0</v>
      </c>
      <c r="F19" s="9" t="s">
        <v>18</v>
      </c>
      <c r="G19" s="9" t="s">
        <v>19</v>
      </c>
      <c r="H19" s="10">
        <v>469.11</v>
      </c>
      <c r="I19" s="12">
        <f t="shared" si="1"/>
        <v>240</v>
      </c>
      <c r="J19" s="11">
        <v>60.0</v>
      </c>
      <c r="K19" s="13">
        <f t="shared" si="2"/>
        <v>169.29</v>
      </c>
      <c r="L19" s="14">
        <f t="shared" si="3"/>
        <v>0.02461182833</v>
      </c>
      <c r="M19" s="14">
        <f t="shared" si="4"/>
        <v>0.028215</v>
      </c>
      <c r="N19" s="28"/>
      <c r="O19" s="28"/>
      <c r="Q19" s="54">
        <f t="shared" si="5"/>
        <v>343.92</v>
      </c>
    </row>
    <row r="20">
      <c r="A20" s="8" t="s">
        <v>192</v>
      </c>
      <c r="B20" s="8" t="s">
        <v>193</v>
      </c>
      <c r="C20" s="9" t="s">
        <v>194</v>
      </c>
      <c r="D20" s="11">
        <v>1290.39</v>
      </c>
      <c r="E20" s="11">
        <v>1136.0</v>
      </c>
      <c r="F20" s="9" t="s">
        <v>18</v>
      </c>
      <c r="G20" s="9" t="s">
        <v>19</v>
      </c>
      <c r="H20" s="10">
        <v>23.27</v>
      </c>
      <c r="I20" s="12">
        <f t="shared" si="1"/>
        <v>45.44</v>
      </c>
      <c r="J20" s="12"/>
      <c r="K20" s="13">
        <f t="shared" si="2"/>
        <v>85.68</v>
      </c>
      <c r="L20" s="14">
        <f t="shared" si="3"/>
        <v>0.06639853068</v>
      </c>
      <c r="M20" s="14">
        <f t="shared" si="4"/>
        <v>0.07542253521</v>
      </c>
      <c r="N20" s="29">
        <f>SUM(I2:I20)+SUM(J2:J20)</f>
        <v>4397.974</v>
      </c>
      <c r="O20" s="7"/>
      <c r="Q20" s="54">
        <f t="shared" si="5"/>
        <v>64.5195</v>
      </c>
    </row>
    <row r="21">
      <c r="A21" s="8" t="s">
        <v>192</v>
      </c>
      <c r="B21" s="8" t="s">
        <v>195</v>
      </c>
      <c r="C21" s="9"/>
      <c r="D21" s="11">
        <v>3508.8</v>
      </c>
      <c r="E21" s="11">
        <v>3000.0</v>
      </c>
      <c r="F21" s="9" t="s">
        <v>18</v>
      </c>
      <c r="G21" s="9" t="s">
        <v>37</v>
      </c>
      <c r="H21" s="10">
        <v>325.97</v>
      </c>
      <c r="I21" s="12">
        <f t="shared" si="1"/>
        <v>120</v>
      </c>
      <c r="J21" s="12"/>
      <c r="K21" s="13">
        <f t="shared" si="2"/>
        <v>62.83</v>
      </c>
      <c r="L21" s="14">
        <f t="shared" si="3"/>
        <v>0.01790640675</v>
      </c>
      <c r="M21" s="14">
        <f t="shared" si="4"/>
        <v>0.02094333333</v>
      </c>
      <c r="N21" s="7"/>
      <c r="O21" s="7"/>
      <c r="Q21" s="54">
        <f t="shared" si="5"/>
        <v>175.44</v>
      </c>
    </row>
    <row r="22">
      <c r="A22" s="8" t="s">
        <v>192</v>
      </c>
      <c r="B22" s="8" t="s">
        <v>196</v>
      </c>
      <c r="C22" s="9" t="s">
        <v>75</v>
      </c>
      <c r="D22" s="11">
        <v>3554.0</v>
      </c>
      <c r="E22" s="11">
        <v>3000.0</v>
      </c>
      <c r="F22" s="9" t="s">
        <v>18</v>
      </c>
      <c r="G22" s="9" t="s">
        <v>37</v>
      </c>
      <c r="H22" s="10">
        <v>330.17</v>
      </c>
      <c r="I22" s="12">
        <f t="shared" si="1"/>
        <v>120</v>
      </c>
      <c r="J22" s="11">
        <v>45.0</v>
      </c>
      <c r="K22" s="13">
        <f t="shared" si="2"/>
        <v>103.83</v>
      </c>
      <c r="L22" s="14">
        <f t="shared" si="3"/>
        <v>0.02921496905</v>
      </c>
      <c r="M22" s="14">
        <f t="shared" si="4"/>
        <v>0.03461</v>
      </c>
      <c r="N22" s="7"/>
      <c r="O22" s="7"/>
      <c r="Q22" s="54">
        <f t="shared" si="5"/>
        <v>177.7</v>
      </c>
    </row>
    <row r="23">
      <c r="A23" s="8" t="s">
        <v>197</v>
      </c>
      <c r="B23" s="8" t="s">
        <v>84</v>
      </c>
      <c r="C23" s="9" t="s">
        <v>85</v>
      </c>
      <c r="D23" s="11">
        <v>11600.0</v>
      </c>
      <c r="E23" s="11">
        <v>10000.0</v>
      </c>
      <c r="F23" s="9" t="s">
        <v>18</v>
      </c>
      <c r="G23" s="9" t="s">
        <v>37</v>
      </c>
      <c r="H23" s="10">
        <v>1077.64</v>
      </c>
      <c r="I23" s="12">
        <f t="shared" si="1"/>
        <v>400</v>
      </c>
      <c r="J23" s="12"/>
      <c r="K23" s="13">
        <f t="shared" si="2"/>
        <v>122.36</v>
      </c>
      <c r="L23" s="14">
        <f t="shared" si="3"/>
        <v>0.01054827586</v>
      </c>
      <c r="M23" s="14">
        <f t="shared" si="4"/>
        <v>0.012236</v>
      </c>
      <c r="N23" s="7"/>
      <c r="O23" s="7"/>
      <c r="Q23" s="54">
        <f t="shared" si="5"/>
        <v>580</v>
      </c>
    </row>
    <row r="24">
      <c r="A24" s="8" t="s">
        <v>197</v>
      </c>
      <c r="B24" s="8" t="s">
        <v>198</v>
      </c>
      <c r="C24" s="9" t="s">
        <v>199</v>
      </c>
      <c r="D24" s="11">
        <v>627.0</v>
      </c>
      <c r="E24" s="11">
        <v>550.0</v>
      </c>
      <c r="F24" s="9" t="s">
        <v>18</v>
      </c>
      <c r="G24" s="9" t="s">
        <v>19</v>
      </c>
      <c r="H24" s="10">
        <v>42.76</v>
      </c>
      <c r="I24" s="12">
        <f t="shared" si="1"/>
        <v>22</v>
      </c>
      <c r="J24" s="12"/>
      <c r="K24" s="13">
        <f t="shared" si="2"/>
        <v>12.24</v>
      </c>
      <c r="L24" s="14">
        <f t="shared" si="3"/>
        <v>0.0195215311</v>
      </c>
      <c r="M24" s="14">
        <f t="shared" si="4"/>
        <v>0.02225454545</v>
      </c>
      <c r="N24" s="7"/>
      <c r="O24" s="7"/>
      <c r="Q24" s="54">
        <f t="shared" si="5"/>
        <v>31.35</v>
      </c>
    </row>
    <row r="25">
      <c r="A25" s="8" t="s">
        <v>197</v>
      </c>
      <c r="B25" s="33" t="s">
        <v>33</v>
      </c>
      <c r="C25" s="9" t="s">
        <v>200</v>
      </c>
      <c r="D25" s="11">
        <v>1785.0</v>
      </c>
      <c r="E25" s="11">
        <v>1500.0</v>
      </c>
      <c r="F25" s="9" t="s">
        <v>18</v>
      </c>
      <c r="G25" s="9" t="s">
        <v>27</v>
      </c>
      <c r="H25" s="10">
        <v>188.32</v>
      </c>
      <c r="I25" s="12">
        <f t="shared" si="1"/>
        <v>60</v>
      </c>
      <c r="J25" s="12"/>
      <c r="K25" s="13">
        <f t="shared" si="2"/>
        <v>36.68</v>
      </c>
      <c r="L25" s="14">
        <f t="shared" si="3"/>
        <v>0.02054901961</v>
      </c>
      <c r="M25" s="14">
        <f t="shared" si="4"/>
        <v>0.02445333333</v>
      </c>
      <c r="N25" s="7"/>
      <c r="O25" s="7"/>
      <c r="Q25" s="54">
        <f t="shared" si="5"/>
        <v>89.25</v>
      </c>
    </row>
    <row r="26">
      <c r="A26" s="8" t="s">
        <v>197</v>
      </c>
      <c r="B26" s="8" t="s">
        <v>201</v>
      </c>
      <c r="C26" s="9" t="s">
        <v>202</v>
      </c>
      <c r="D26" s="11">
        <v>12812.1</v>
      </c>
      <c r="E26" s="11">
        <v>10500.0</v>
      </c>
      <c r="F26" s="9" t="s">
        <v>18</v>
      </c>
      <c r="G26" s="9" t="s">
        <v>203</v>
      </c>
      <c r="H26" s="10">
        <v>1431.11</v>
      </c>
      <c r="I26" s="12">
        <f t="shared" si="1"/>
        <v>420</v>
      </c>
      <c r="J26" s="11">
        <v>100.0</v>
      </c>
      <c r="K26" s="13">
        <f t="shared" si="2"/>
        <v>460.99</v>
      </c>
      <c r="L26" s="14">
        <f t="shared" si="3"/>
        <v>0.03598083062</v>
      </c>
      <c r="M26" s="14">
        <f t="shared" si="4"/>
        <v>0.04390380952</v>
      </c>
      <c r="N26" s="7"/>
      <c r="O26" s="7"/>
      <c r="Q26" s="54">
        <f t="shared" si="5"/>
        <v>640.605</v>
      </c>
    </row>
    <row r="27">
      <c r="A27" s="8" t="s">
        <v>204</v>
      </c>
      <c r="B27" s="8" t="s">
        <v>205</v>
      </c>
      <c r="C27" s="9"/>
      <c r="D27" s="11">
        <v>3600.0</v>
      </c>
      <c r="E27" s="11">
        <v>3000.0</v>
      </c>
      <c r="F27" s="9" t="s">
        <v>18</v>
      </c>
      <c r="G27" s="9" t="s">
        <v>27</v>
      </c>
      <c r="H27" s="10">
        <v>379.8</v>
      </c>
      <c r="I27" s="12">
        <f t="shared" si="1"/>
        <v>120</v>
      </c>
      <c r="J27" s="12"/>
      <c r="K27" s="13">
        <f t="shared" si="2"/>
        <v>100.2</v>
      </c>
      <c r="L27" s="14">
        <f t="shared" si="3"/>
        <v>0.02783333333</v>
      </c>
      <c r="M27" s="14">
        <f t="shared" si="4"/>
        <v>0.0334</v>
      </c>
      <c r="N27" s="7"/>
      <c r="O27" s="7"/>
      <c r="Q27" s="54">
        <f t="shared" si="5"/>
        <v>180</v>
      </c>
    </row>
    <row r="28">
      <c r="A28" s="8" t="s">
        <v>204</v>
      </c>
      <c r="B28" s="8" t="s">
        <v>205</v>
      </c>
      <c r="C28" s="9"/>
      <c r="D28" s="11">
        <v>4100.0</v>
      </c>
      <c r="E28" s="11">
        <v>3450.0</v>
      </c>
      <c r="F28" s="9" t="s">
        <v>18</v>
      </c>
      <c r="G28" s="9" t="s">
        <v>27</v>
      </c>
      <c r="H28" s="10">
        <v>432.55</v>
      </c>
      <c r="I28" s="12">
        <f t="shared" si="1"/>
        <v>138</v>
      </c>
      <c r="J28" s="12"/>
      <c r="K28" s="13">
        <f t="shared" si="2"/>
        <v>79.45</v>
      </c>
      <c r="L28" s="14">
        <f t="shared" si="3"/>
        <v>0.01937804878</v>
      </c>
      <c r="M28" s="14">
        <f t="shared" si="4"/>
        <v>0.02302898551</v>
      </c>
      <c r="N28" s="7"/>
      <c r="O28" s="7"/>
      <c r="Q28" s="54">
        <f t="shared" si="5"/>
        <v>205</v>
      </c>
    </row>
    <row r="29">
      <c r="A29" s="8" t="s">
        <v>204</v>
      </c>
      <c r="B29" s="8" t="s">
        <v>205</v>
      </c>
      <c r="C29" s="9" t="s">
        <v>206</v>
      </c>
      <c r="D29" s="11">
        <v>1769.4</v>
      </c>
      <c r="E29" s="11">
        <v>1500.0</v>
      </c>
      <c r="F29" s="9" t="s">
        <v>18</v>
      </c>
      <c r="G29" s="9" t="s">
        <v>37</v>
      </c>
      <c r="H29" s="10">
        <v>164.38</v>
      </c>
      <c r="I29" s="12">
        <f t="shared" si="1"/>
        <v>60</v>
      </c>
      <c r="J29" s="11">
        <v>20.0</v>
      </c>
      <c r="K29" s="13">
        <f t="shared" si="2"/>
        <v>45.02</v>
      </c>
      <c r="L29" s="14">
        <f t="shared" si="3"/>
        <v>0.02544365322</v>
      </c>
      <c r="M29" s="14">
        <f t="shared" si="4"/>
        <v>0.03001333333</v>
      </c>
      <c r="N29" s="7"/>
      <c r="O29" s="7"/>
      <c r="Q29" s="54">
        <f t="shared" si="5"/>
        <v>88.47</v>
      </c>
    </row>
    <row r="30">
      <c r="A30" s="8" t="s">
        <v>207</v>
      </c>
      <c r="B30" s="8" t="s">
        <v>208</v>
      </c>
      <c r="C30" s="9" t="s">
        <v>209</v>
      </c>
      <c r="D30" s="11">
        <v>6422.5</v>
      </c>
      <c r="E30" s="11">
        <v>5100.0</v>
      </c>
      <c r="F30" s="9" t="s">
        <v>18</v>
      </c>
      <c r="G30" s="9" t="s">
        <v>22</v>
      </c>
      <c r="H30" s="10">
        <v>924.84</v>
      </c>
      <c r="I30" s="12">
        <f t="shared" si="1"/>
        <v>204</v>
      </c>
      <c r="J30" s="12"/>
      <c r="K30" s="13">
        <f t="shared" si="2"/>
        <v>193.66</v>
      </c>
      <c r="L30" s="14">
        <f t="shared" si="3"/>
        <v>0.03015336707</v>
      </c>
      <c r="M30" s="14">
        <f t="shared" si="4"/>
        <v>0.03797254902</v>
      </c>
      <c r="N30" s="7"/>
      <c r="O30" s="7"/>
      <c r="Q30" s="54">
        <f t="shared" si="5"/>
        <v>321.125</v>
      </c>
    </row>
    <row r="31">
      <c r="A31" s="8" t="s">
        <v>207</v>
      </c>
      <c r="B31" s="8" t="s">
        <v>210</v>
      </c>
      <c r="C31" s="9" t="s">
        <v>211</v>
      </c>
      <c r="D31" s="11">
        <v>8353.8</v>
      </c>
      <c r="E31" s="11">
        <v>7000.0</v>
      </c>
      <c r="F31" s="9" t="s">
        <v>18</v>
      </c>
      <c r="G31" s="9" t="s">
        <v>212</v>
      </c>
      <c r="H31" s="10">
        <v>828.69</v>
      </c>
      <c r="I31" s="12">
        <f t="shared" si="1"/>
        <v>280</v>
      </c>
      <c r="J31" s="11">
        <v>60.0</v>
      </c>
      <c r="K31" s="13">
        <f t="shared" si="2"/>
        <v>245.11</v>
      </c>
      <c r="L31" s="14">
        <f t="shared" si="3"/>
        <v>0.02934113816</v>
      </c>
      <c r="M31" s="14">
        <f t="shared" si="4"/>
        <v>0.03501571429</v>
      </c>
      <c r="N31" s="7"/>
      <c r="O31" s="7"/>
      <c r="Q31" s="54">
        <f t="shared" si="5"/>
        <v>417.69</v>
      </c>
    </row>
    <row r="32">
      <c r="A32" s="8" t="s">
        <v>207</v>
      </c>
      <c r="B32" s="8" t="s">
        <v>213</v>
      </c>
      <c r="C32" s="9" t="s">
        <v>214</v>
      </c>
      <c r="D32" s="11">
        <v>4799.2</v>
      </c>
      <c r="E32" s="11">
        <v>4000.0</v>
      </c>
      <c r="F32" s="9" t="s">
        <v>18</v>
      </c>
      <c r="G32" s="9" t="s">
        <v>27</v>
      </c>
      <c r="H32" s="10">
        <v>506.31</v>
      </c>
      <c r="I32" s="12">
        <f t="shared" si="1"/>
        <v>160</v>
      </c>
      <c r="J32" s="12"/>
      <c r="K32" s="13">
        <f t="shared" si="2"/>
        <v>132.89</v>
      </c>
      <c r="L32" s="14">
        <f t="shared" si="3"/>
        <v>0.02769003167</v>
      </c>
      <c r="M32" s="14">
        <f t="shared" si="4"/>
        <v>0.0332225</v>
      </c>
      <c r="N32" s="32"/>
      <c r="O32" s="12"/>
      <c r="Q32" s="54">
        <f t="shared" si="5"/>
        <v>239.96</v>
      </c>
    </row>
    <row r="33">
      <c r="A33" s="8" t="s">
        <v>207</v>
      </c>
      <c r="B33" s="8" t="s">
        <v>215</v>
      </c>
      <c r="C33" s="9" t="s">
        <v>216</v>
      </c>
      <c r="D33" s="11">
        <v>5976.0</v>
      </c>
      <c r="E33" s="11">
        <v>5000.0</v>
      </c>
      <c r="F33" s="9" t="s">
        <v>18</v>
      </c>
      <c r="G33" s="9" t="s">
        <v>27</v>
      </c>
      <c r="H33" s="10">
        <v>630.46</v>
      </c>
      <c r="I33" s="12">
        <f t="shared" si="1"/>
        <v>200</v>
      </c>
      <c r="J33" s="12"/>
      <c r="K33" s="13">
        <f t="shared" si="2"/>
        <v>145.54</v>
      </c>
      <c r="L33" s="14">
        <f t="shared" si="3"/>
        <v>0.024354083</v>
      </c>
      <c r="M33" s="14">
        <f t="shared" si="4"/>
        <v>0.029108</v>
      </c>
      <c r="N33" s="32"/>
      <c r="O33" s="12"/>
      <c r="Q33" s="54">
        <f t="shared" si="5"/>
        <v>298.8</v>
      </c>
    </row>
    <row r="34" ht="15.75" customHeight="1">
      <c r="A34" s="8" t="s">
        <v>207</v>
      </c>
      <c r="B34" s="8" t="s">
        <v>217</v>
      </c>
      <c r="C34" s="9" t="s">
        <v>218</v>
      </c>
      <c r="D34" s="11">
        <v>3004.5</v>
      </c>
      <c r="E34" s="11">
        <v>2500.0</v>
      </c>
      <c r="F34" s="33" t="s">
        <v>18</v>
      </c>
      <c r="G34" s="9" t="s">
        <v>37</v>
      </c>
      <c r="H34" s="10">
        <v>47.5</v>
      </c>
      <c r="I34" s="12">
        <f t="shared" si="1"/>
        <v>100</v>
      </c>
      <c r="J34" s="11">
        <v>60.0</v>
      </c>
      <c r="K34" s="13">
        <f t="shared" si="2"/>
        <v>357</v>
      </c>
      <c r="L34" s="14">
        <f t="shared" si="3"/>
        <v>0.1188217673</v>
      </c>
      <c r="M34" s="14">
        <f t="shared" si="4"/>
        <v>0.1428</v>
      </c>
      <c r="N34" s="32"/>
      <c r="O34" s="12"/>
      <c r="Q34" s="54">
        <f t="shared" si="5"/>
        <v>150.225</v>
      </c>
    </row>
    <row r="35">
      <c r="A35" s="8" t="s">
        <v>207</v>
      </c>
      <c r="B35" s="8" t="s">
        <v>219</v>
      </c>
      <c r="C35" s="9" t="s">
        <v>220</v>
      </c>
      <c r="D35" s="11">
        <v>562.8</v>
      </c>
      <c r="E35" s="11">
        <v>500.0</v>
      </c>
      <c r="F35" s="33" t="s">
        <v>18</v>
      </c>
      <c r="G35" s="9" t="s">
        <v>19</v>
      </c>
      <c r="H35" s="10">
        <v>11.15</v>
      </c>
      <c r="I35" s="12">
        <f t="shared" si="1"/>
        <v>20</v>
      </c>
      <c r="J35" s="11"/>
      <c r="K35" s="13">
        <f t="shared" si="2"/>
        <v>31.65</v>
      </c>
      <c r="L35" s="14">
        <f t="shared" si="3"/>
        <v>0.05623667377</v>
      </c>
      <c r="M35" s="14">
        <f t="shared" si="4"/>
        <v>0.0633</v>
      </c>
      <c r="N35" s="32"/>
      <c r="O35" s="12"/>
      <c r="Q35" s="54">
        <f t="shared" si="5"/>
        <v>28.14</v>
      </c>
    </row>
    <row r="36">
      <c r="A36" s="8" t="s">
        <v>207</v>
      </c>
      <c r="B36" s="8" t="s">
        <v>221</v>
      </c>
      <c r="C36" s="9" t="s">
        <v>222</v>
      </c>
      <c r="D36" s="11">
        <v>110700.0</v>
      </c>
      <c r="E36" s="11">
        <v>89100.0</v>
      </c>
      <c r="F36" s="9" t="s">
        <v>18</v>
      </c>
      <c r="G36" s="9" t="s">
        <v>22</v>
      </c>
      <c r="H36" s="10">
        <v>15940.8</v>
      </c>
      <c r="I36" s="12">
        <f t="shared" si="1"/>
        <v>3564</v>
      </c>
      <c r="J36" s="11">
        <v>170.0</v>
      </c>
      <c r="K36" s="13">
        <f t="shared" si="2"/>
        <v>2095.2</v>
      </c>
      <c r="L36" s="14">
        <f t="shared" si="3"/>
        <v>0.01892682927</v>
      </c>
      <c r="M36" s="14">
        <f t="shared" si="4"/>
        <v>0.02351515152</v>
      </c>
      <c r="N36" s="32"/>
      <c r="O36" s="12"/>
      <c r="Q36" s="54">
        <f t="shared" si="5"/>
        <v>5535</v>
      </c>
    </row>
    <row r="37">
      <c r="A37" s="8" t="s">
        <v>207</v>
      </c>
      <c r="B37" s="8" t="s">
        <v>93</v>
      </c>
      <c r="C37" s="9" t="s">
        <v>175</v>
      </c>
      <c r="D37" s="11">
        <v>7200.0</v>
      </c>
      <c r="E37" s="11">
        <v>6522.85</v>
      </c>
      <c r="F37" s="9" t="s">
        <v>18</v>
      </c>
      <c r="G37" s="9" t="s">
        <v>94</v>
      </c>
      <c r="H37" s="10">
        <v>297.36</v>
      </c>
      <c r="I37" s="12">
        <f>0.015*E37</f>
        <v>97.84275</v>
      </c>
      <c r="J37" s="11">
        <v>150.0</v>
      </c>
      <c r="K37" s="13">
        <f t="shared" si="2"/>
        <v>281.94725</v>
      </c>
      <c r="L37" s="14">
        <f t="shared" si="3"/>
        <v>0.03915934028</v>
      </c>
      <c r="M37" s="14">
        <f t="shared" si="4"/>
        <v>0.04322454909</v>
      </c>
      <c r="N37" s="32"/>
      <c r="O37" s="12"/>
      <c r="Q37" s="54">
        <f t="shared" si="5"/>
        <v>360</v>
      </c>
    </row>
    <row r="38">
      <c r="A38" s="8" t="s">
        <v>207</v>
      </c>
      <c r="B38" s="8" t="s">
        <v>71</v>
      </c>
      <c r="C38" s="9" t="s">
        <v>223</v>
      </c>
      <c r="D38" s="11">
        <v>1592.46</v>
      </c>
      <c r="E38" s="11">
        <v>1300.0</v>
      </c>
      <c r="F38" s="9" t="s">
        <v>18</v>
      </c>
      <c r="G38" s="9" t="s">
        <v>37</v>
      </c>
      <c r="H38" s="10">
        <v>147.94</v>
      </c>
      <c r="I38" s="12">
        <f t="shared" ref="I38:I106" si="6">0.04*E38</f>
        <v>52</v>
      </c>
      <c r="J38" s="11">
        <v>60.0</v>
      </c>
      <c r="K38" s="13">
        <f t="shared" si="2"/>
        <v>92.52</v>
      </c>
      <c r="L38" s="14">
        <f t="shared" si="3"/>
        <v>0.05809879055</v>
      </c>
      <c r="M38" s="14">
        <f t="shared" si="4"/>
        <v>0.07116923077</v>
      </c>
      <c r="N38" s="32"/>
      <c r="O38" s="12"/>
      <c r="Q38" s="54">
        <f t="shared" si="5"/>
        <v>79.623</v>
      </c>
    </row>
    <row r="39">
      <c r="A39" s="8" t="s">
        <v>224</v>
      </c>
      <c r="B39" s="8" t="s">
        <v>59</v>
      </c>
      <c r="C39" s="9" t="s">
        <v>225</v>
      </c>
      <c r="D39" s="11">
        <v>1189.9</v>
      </c>
      <c r="E39" s="11">
        <v>1000.0</v>
      </c>
      <c r="F39" s="9" t="s">
        <v>18</v>
      </c>
      <c r="G39" s="9" t="s">
        <v>37</v>
      </c>
      <c r="H39" s="10">
        <v>110.54</v>
      </c>
      <c r="I39" s="12">
        <f t="shared" si="6"/>
        <v>40</v>
      </c>
      <c r="J39" s="11">
        <v>20.0</v>
      </c>
      <c r="K39" s="13">
        <f t="shared" si="2"/>
        <v>39.36</v>
      </c>
      <c r="L39" s="14">
        <f t="shared" si="3"/>
        <v>0.03307840995</v>
      </c>
      <c r="M39" s="14">
        <f t="shared" si="4"/>
        <v>0.03936</v>
      </c>
      <c r="N39" s="32"/>
      <c r="O39" s="12"/>
      <c r="Q39" s="54">
        <f t="shared" si="5"/>
        <v>59.495</v>
      </c>
    </row>
    <row r="40">
      <c r="A40" s="8" t="s">
        <v>207</v>
      </c>
      <c r="B40" s="8" t="s">
        <v>21</v>
      </c>
      <c r="C40" s="9" t="s">
        <v>226</v>
      </c>
      <c r="D40" s="11">
        <v>1189.9</v>
      </c>
      <c r="E40" s="11">
        <v>1000.0</v>
      </c>
      <c r="F40" s="9" t="s">
        <v>18</v>
      </c>
      <c r="G40" s="9" t="s">
        <v>37</v>
      </c>
      <c r="H40" s="10">
        <v>110.54</v>
      </c>
      <c r="I40" s="12">
        <f t="shared" si="6"/>
        <v>40</v>
      </c>
      <c r="J40" s="11">
        <v>20.0</v>
      </c>
      <c r="K40" s="13">
        <f t="shared" si="2"/>
        <v>39.36</v>
      </c>
      <c r="L40" s="14">
        <f t="shared" si="3"/>
        <v>0.03307840995</v>
      </c>
      <c r="M40" s="14">
        <f t="shared" si="4"/>
        <v>0.03936</v>
      </c>
      <c r="N40" s="32"/>
      <c r="O40" s="12"/>
      <c r="Q40" s="54">
        <f t="shared" si="5"/>
        <v>59.495</v>
      </c>
    </row>
    <row r="41">
      <c r="A41" s="8" t="s">
        <v>207</v>
      </c>
      <c r="B41" s="8" t="s">
        <v>68</v>
      </c>
      <c r="C41" s="9" t="s">
        <v>227</v>
      </c>
      <c r="D41" s="11">
        <v>9000.0</v>
      </c>
      <c r="E41" s="11">
        <v>7970.0</v>
      </c>
      <c r="F41" s="9" t="s">
        <v>18</v>
      </c>
      <c r="G41" s="9" t="s">
        <v>19</v>
      </c>
      <c r="H41" s="10">
        <v>621.8</v>
      </c>
      <c r="I41" s="12">
        <f t="shared" si="6"/>
        <v>318.8</v>
      </c>
      <c r="J41" s="12"/>
      <c r="K41" s="13">
        <f t="shared" si="2"/>
        <v>89.4</v>
      </c>
      <c r="L41" s="14">
        <f t="shared" si="3"/>
        <v>0.009933333333</v>
      </c>
      <c r="M41" s="14">
        <f t="shared" si="4"/>
        <v>0.01121706399</v>
      </c>
      <c r="N41" s="32"/>
      <c r="O41" s="12"/>
      <c r="Q41" s="54">
        <f t="shared" si="5"/>
        <v>450</v>
      </c>
    </row>
    <row r="42">
      <c r="A42" s="8" t="s">
        <v>207</v>
      </c>
      <c r="B42" s="8" t="s">
        <v>228</v>
      </c>
      <c r="C42" s="9" t="s">
        <v>229</v>
      </c>
      <c r="D42" s="11">
        <v>6320.5</v>
      </c>
      <c r="E42" s="11">
        <v>5100.0</v>
      </c>
      <c r="F42" s="9" t="s">
        <v>18</v>
      </c>
      <c r="G42" s="9" t="s">
        <v>230</v>
      </c>
      <c r="H42" s="10">
        <v>822.3</v>
      </c>
      <c r="I42" s="12">
        <f t="shared" si="6"/>
        <v>204</v>
      </c>
      <c r="J42" s="12"/>
      <c r="K42" s="13">
        <f t="shared" si="2"/>
        <v>194.2</v>
      </c>
      <c r="L42" s="14">
        <f t="shared" si="3"/>
        <v>0.03072541729</v>
      </c>
      <c r="M42" s="14">
        <f t="shared" si="4"/>
        <v>0.03807843137</v>
      </c>
      <c r="N42" s="32"/>
      <c r="O42" s="12"/>
      <c r="Q42" s="54">
        <f t="shared" si="5"/>
        <v>316.025</v>
      </c>
    </row>
    <row r="43">
      <c r="A43" s="8" t="s">
        <v>207</v>
      </c>
      <c r="B43" s="8" t="s">
        <v>231</v>
      </c>
      <c r="C43" s="9" t="s">
        <v>78</v>
      </c>
      <c r="D43" s="11">
        <v>2292.8</v>
      </c>
      <c r="E43" s="11">
        <v>2000.0</v>
      </c>
      <c r="F43" s="9" t="s">
        <v>18</v>
      </c>
      <c r="G43" s="9" t="s">
        <v>19</v>
      </c>
      <c r="H43" s="10">
        <v>156.37</v>
      </c>
      <c r="I43" s="12">
        <f t="shared" si="6"/>
        <v>80</v>
      </c>
      <c r="J43" s="11">
        <v>20.0</v>
      </c>
      <c r="K43" s="13">
        <f t="shared" si="2"/>
        <v>56.43</v>
      </c>
      <c r="L43" s="14">
        <f t="shared" si="3"/>
        <v>0.02461182833</v>
      </c>
      <c r="M43" s="14">
        <f t="shared" si="4"/>
        <v>0.028215</v>
      </c>
      <c r="N43" s="32"/>
      <c r="O43" s="12"/>
      <c r="Q43" s="54">
        <f t="shared" si="5"/>
        <v>114.64</v>
      </c>
    </row>
    <row r="44">
      <c r="A44" s="8" t="s">
        <v>207</v>
      </c>
      <c r="B44" s="8" t="s">
        <v>232</v>
      </c>
      <c r="C44" s="9" t="s">
        <v>233</v>
      </c>
      <c r="D44" s="11">
        <v>23780.0</v>
      </c>
      <c r="E44" s="11">
        <v>20000.0</v>
      </c>
      <c r="F44" s="9" t="s">
        <v>18</v>
      </c>
      <c r="G44" s="9" t="s">
        <v>27</v>
      </c>
      <c r="H44" s="10">
        <v>2508.79</v>
      </c>
      <c r="I44" s="12">
        <f t="shared" si="6"/>
        <v>800</v>
      </c>
      <c r="J44" s="12"/>
      <c r="K44" s="13">
        <f t="shared" si="2"/>
        <v>471.21</v>
      </c>
      <c r="L44" s="14">
        <f t="shared" si="3"/>
        <v>0.01981539108</v>
      </c>
      <c r="M44" s="14">
        <f t="shared" si="4"/>
        <v>0.0235605</v>
      </c>
      <c r="N44" s="32"/>
      <c r="O44" s="12"/>
      <c r="Q44" s="54">
        <f t="shared" si="5"/>
        <v>1189</v>
      </c>
    </row>
    <row r="45">
      <c r="A45" s="8" t="s">
        <v>207</v>
      </c>
      <c r="B45" s="8" t="s">
        <v>190</v>
      </c>
      <c r="C45" s="9" t="s">
        <v>191</v>
      </c>
      <c r="D45" s="11">
        <v>4100.0</v>
      </c>
      <c r="E45" s="11">
        <v>3500.0</v>
      </c>
      <c r="F45" s="9" t="s">
        <v>18</v>
      </c>
      <c r="G45" s="9" t="s">
        <v>86</v>
      </c>
      <c r="H45" s="10">
        <v>354.24</v>
      </c>
      <c r="I45" s="12">
        <f t="shared" si="6"/>
        <v>140</v>
      </c>
      <c r="J45" s="11">
        <v>35.0</v>
      </c>
      <c r="K45" s="13">
        <f t="shared" si="2"/>
        <v>105.76</v>
      </c>
      <c r="L45" s="14">
        <f t="shared" si="3"/>
        <v>0.02579512195</v>
      </c>
      <c r="M45" s="14">
        <f t="shared" si="4"/>
        <v>0.03021714286</v>
      </c>
      <c r="N45" s="32"/>
      <c r="O45" s="12"/>
      <c r="Q45" s="54">
        <f t="shared" si="5"/>
        <v>205</v>
      </c>
    </row>
    <row r="46">
      <c r="A46" s="8" t="s">
        <v>234</v>
      </c>
      <c r="B46" s="8" t="s">
        <v>235</v>
      </c>
      <c r="C46" s="9" t="s">
        <v>236</v>
      </c>
      <c r="D46" s="11">
        <v>8120.0</v>
      </c>
      <c r="E46" s="11">
        <v>7000.0</v>
      </c>
      <c r="F46" s="9" t="s">
        <v>18</v>
      </c>
      <c r="G46" s="9" t="s">
        <v>37</v>
      </c>
      <c r="H46" s="10">
        <v>754.35</v>
      </c>
      <c r="I46" s="12">
        <f t="shared" si="6"/>
        <v>280</v>
      </c>
      <c r="J46" s="12"/>
      <c r="K46" s="13">
        <f t="shared" si="2"/>
        <v>85.65</v>
      </c>
      <c r="L46" s="14">
        <f t="shared" si="3"/>
        <v>0.01054802956</v>
      </c>
      <c r="M46" s="14">
        <f t="shared" si="4"/>
        <v>0.01223571429</v>
      </c>
      <c r="N46" s="32"/>
      <c r="O46" s="12"/>
      <c r="Q46" s="54">
        <f t="shared" si="5"/>
        <v>406</v>
      </c>
    </row>
    <row r="47">
      <c r="A47" s="8" t="s">
        <v>234</v>
      </c>
      <c r="B47" s="8" t="s">
        <v>24</v>
      </c>
      <c r="C47" s="9" t="s">
        <v>237</v>
      </c>
      <c r="D47" s="11">
        <v>1137.0</v>
      </c>
      <c r="E47" s="11">
        <v>1000.0</v>
      </c>
      <c r="F47" s="9" t="s">
        <v>18</v>
      </c>
      <c r="G47" s="9" t="s">
        <v>19</v>
      </c>
      <c r="H47" s="10">
        <v>77.54</v>
      </c>
      <c r="I47" s="12">
        <f t="shared" si="6"/>
        <v>40</v>
      </c>
      <c r="J47" s="11"/>
      <c r="K47" s="13">
        <f t="shared" si="2"/>
        <v>19.46</v>
      </c>
      <c r="L47" s="14">
        <f t="shared" si="3"/>
        <v>0.01711521548</v>
      </c>
      <c r="M47" s="14">
        <f t="shared" si="4"/>
        <v>0.01946</v>
      </c>
      <c r="N47" s="32"/>
      <c r="O47" s="12"/>
      <c r="Q47" s="54">
        <f t="shared" si="5"/>
        <v>56.85</v>
      </c>
    </row>
    <row r="48">
      <c r="A48" s="8" t="s">
        <v>234</v>
      </c>
      <c r="B48" s="8" t="s">
        <v>68</v>
      </c>
      <c r="C48" s="9"/>
      <c r="D48" s="11">
        <v>5000.0</v>
      </c>
      <c r="E48" s="11">
        <v>4430.0</v>
      </c>
      <c r="F48" s="9" t="s">
        <v>18</v>
      </c>
      <c r="G48" s="9" t="s">
        <v>19</v>
      </c>
      <c r="H48" s="10">
        <v>341.0</v>
      </c>
      <c r="I48" s="12">
        <f t="shared" si="6"/>
        <v>177.2</v>
      </c>
      <c r="J48" s="11"/>
      <c r="K48" s="13">
        <f t="shared" si="2"/>
        <v>51.8</v>
      </c>
      <c r="L48" s="14">
        <f t="shared" si="3"/>
        <v>0.01036</v>
      </c>
      <c r="M48" s="14">
        <f t="shared" si="4"/>
        <v>0.01169300226</v>
      </c>
      <c r="N48" s="32"/>
      <c r="O48" s="12"/>
      <c r="Q48" s="54">
        <f t="shared" si="5"/>
        <v>250</v>
      </c>
    </row>
    <row r="49">
      <c r="A49" s="8" t="s">
        <v>234</v>
      </c>
      <c r="B49" s="8" t="s">
        <v>238</v>
      </c>
      <c r="C49" s="9" t="s">
        <v>239</v>
      </c>
      <c r="D49" s="11">
        <v>3720.0</v>
      </c>
      <c r="E49" s="11">
        <v>3154.0</v>
      </c>
      <c r="F49" s="9" t="s">
        <v>18</v>
      </c>
      <c r="G49" s="9" t="s">
        <v>37</v>
      </c>
      <c r="H49" s="10">
        <v>346.18</v>
      </c>
      <c r="I49" s="12">
        <f t="shared" si="6"/>
        <v>126.16</v>
      </c>
      <c r="J49" s="11">
        <v>30.0</v>
      </c>
      <c r="K49" s="13">
        <f t="shared" si="2"/>
        <v>93.66</v>
      </c>
      <c r="L49" s="14">
        <f t="shared" si="3"/>
        <v>0.02517741935</v>
      </c>
      <c r="M49" s="14">
        <f t="shared" si="4"/>
        <v>0.0296956246</v>
      </c>
      <c r="N49" s="32"/>
      <c r="O49" s="12"/>
      <c r="Q49" s="54">
        <f t="shared" si="5"/>
        <v>186</v>
      </c>
    </row>
    <row r="50">
      <c r="A50" s="8" t="s">
        <v>234</v>
      </c>
      <c r="B50" s="8" t="s">
        <v>240</v>
      </c>
      <c r="C50" s="9" t="s">
        <v>241</v>
      </c>
      <c r="D50" s="11">
        <v>3579.0</v>
      </c>
      <c r="E50" s="11">
        <v>3052.79</v>
      </c>
      <c r="F50" s="9" t="s">
        <v>18</v>
      </c>
      <c r="G50" s="9" t="s">
        <v>19</v>
      </c>
      <c r="H50" s="10">
        <v>244.08</v>
      </c>
      <c r="I50" s="12">
        <f t="shared" si="6"/>
        <v>122.1116</v>
      </c>
      <c r="J50" s="11">
        <v>100.0</v>
      </c>
      <c r="K50" s="13">
        <f t="shared" si="2"/>
        <v>160.0184</v>
      </c>
      <c r="L50" s="14">
        <f t="shared" si="3"/>
        <v>0.04471036602</v>
      </c>
      <c r="M50" s="14">
        <f t="shared" si="4"/>
        <v>0.05241710042</v>
      </c>
      <c r="N50" s="32"/>
      <c r="O50" s="12"/>
      <c r="Q50" s="54">
        <f t="shared" si="5"/>
        <v>178.95</v>
      </c>
    </row>
    <row r="51">
      <c r="A51" s="8" t="s">
        <v>242</v>
      </c>
      <c r="B51" s="8" t="s">
        <v>243</v>
      </c>
      <c r="C51" s="9"/>
      <c r="D51" s="11">
        <v>11796.0</v>
      </c>
      <c r="E51" s="11">
        <v>10000.0</v>
      </c>
      <c r="F51" s="9" t="s">
        <v>18</v>
      </c>
      <c r="G51" s="9" t="s">
        <v>37</v>
      </c>
      <c r="H51" s="10">
        <v>1095.84</v>
      </c>
      <c r="I51" s="12">
        <f t="shared" si="6"/>
        <v>400</v>
      </c>
      <c r="J51" s="11">
        <v>100.0</v>
      </c>
      <c r="K51" s="13">
        <f t="shared" si="2"/>
        <v>300.16</v>
      </c>
      <c r="L51" s="14">
        <f t="shared" si="3"/>
        <v>0.02544591387</v>
      </c>
      <c r="M51" s="14">
        <f t="shared" si="4"/>
        <v>0.030016</v>
      </c>
      <c r="N51" s="32"/>
      <c r="O51" s="12"/>
      <c r="Q51" s="54">
        <f t="shared" si="5"/>
        <v>589.8</v>
      </c>
    </row>
    <row r="52">
      <c r="A52" s="8" t="s">
        <v>242</v>
      </c>
      <c r="B52" s="8" t="s">
        <v>244</v>
      </c>
      <c r="C52" s="9" t="s">
        <v>245</v>
      </c>
      <c r="D52" s="11">
        <v>12975.8</v>
      </c>
      <c r="E52" s="11">
        <v>11000.0</v>
      </c>
      <c r="F52" s="9" t="s">
        <v>18</v>
      </c>
      <c r="G52" s="9" t="s">
        <v>37</v>
      </c>
      <c r="H52" s="10">
        <v>1205.45</v>
      </c>
      <c r="I52" s="12">
        <f t="shared" si="6"/>
        <v>440</v>
      </c>
      <c r="J52" s="11">
        <v>110.0</v>
      </c>
      <c r="K52" s="13">
        <f t="shared" si="2"/>
        <v>330.35</v>
      </c>
      <c r="L52" s="14">
        <f t="shared" si="3"/>
        <v>0.02545893124</v>
      </c>
      <c r="M52" s="14">
        <f t="shared" si="4"/>
        <v>0.03003181818</v>
      </c>
      <c r="N52" s="32"/>
      <c r="O52" s="12"/>
      <c r="Q52" s="54">
        <f t="shared" si="5"/>
        <v>648.79</v>
      </c>
    </row>
    <row r="53">
      <c r="A53" s="8" t="s">
        <v>242</v>
      </c>
      <c r="B53" s="8" t="s">
        <v>246</v>
      </c>
      <c r="C53" s="9" t="s">
        <v>247</v>
      </c>
      <c r="D53" s="11">
        <v>4128.6</v>
      </c>
      <c r="E53" s="11">
        <v>3500.0</v>
      </c>
      <c r="F53" s="9" t="s">
        <v>18</v>
      </c>
      <c r="G53" s="9" t="s">
        <v>37</v>
      </c>
      <c r="H53" s="10">
        <v>383.54</v>
      </c>
      <c r="I53" s="12">
        <f t="shared" si="6"/>
        <v>140</v>
      </c>
      <c r="J53" s="11">
        <v>35.0</v>
      </c>
      <c r="K53" s="13">
        <f t="shared" si="2"/>
        <v>105.06</v>
      </c>
      <c r="L53" s="14">
        <f t="shared" si="3"/>
        <v>0.02544688272</v>
      </c>
      <c r="M53" s="14">
        <f t="shared" si="4"/>
        <v>0.03001714286</v>
      </c>
      <c r="N53" s="32"/>
      <c r="O53" s="12"/>
      <c r="Q53" s="54">
        <f t="shared" si="5"/>
        <v>206.43</v>
      </c>
    </row>
    <row r="54">
      <c r="A54" s="8" t="s">
        <v>242</v>
      </c>
      <c r="B54" s="8" t="s">
        <v>248</v>
      </c>
      <c r="C54" s="9" t="s">
        <v>249</v>
      </c>
      <c r="D54" s="11">
        <v>2292.8</v>
      </c>
      <c r="E54" s="11">
        <v>2000.0</v>
      </c>
      <c r="F54" s="9" t="s">
        <v>18</v>
      </c>
      <c r="G54" s="9" t="s">
        <v>19</v>
      </c>
      <c r="H54" s="10">
        <v>102.72</v>
      </c>
      <c r="I54" s="12">
        <f t="shared" si="6"/>
        <v>80</v>
      </c>
      <c r="J54" s="11">
        <v>20.0</v>
      </c>
      <c r="K54" s="13">
        <f t="shared" si="2"/>
        <v>110.08</v>
      </c>
      <c r="L54" s="14">
        <f t="shared" si="3"/>
        <v>0.04801116539</v>
      </c>
      <c r="M54" s="14">
        <f t="shared" si="4"/>
        <v>0.05504</v>
      </c>
      <c r="N54" s="32"/>
      <c r="O54" s="12"/>
      <c r="Q54" s="54">
        <f t="shared" si="5"/>
        <v>114.64</v>
      </c>
    </row>
    <row r="55">
      <c r="A55" s="8" t="s">
        <v>242</v>
      </c>
      <c r="B55" s="8" t="s">
        <v>250</v>
      </c>
      <c r="C55" s="9" t="s">
        <v>251</v>
      </c>
      <c r="D55" s="11">
        <v>8257.2</v>
      </c>
      <c r="E55" s="11">
        <v>7000.0</v>
      </c>
      <c r="F55" s="33" t="s">
        <v>18</v>
      </c>
      <c r="G55" s="9" t="s">
        <v>37</v>
      </c>
      <c r="H55" s="10">
        <v>783.61</v>
      </c>
      <c r="I55" s="12">
        <f t="shared" si="6"/>
        <v>280</v>
      </c>
      <c r="J55" s="11">
        <v>70.0</v>
      </c>
      <c r="K55" s="13">
        <f t="shared" si="2"/>
        <v>193.59</v>
      </c>
      <c r="L55" s="14">
        <f t="shared" si="3"/>
        <v>0.02344499346</v>
      </c>
      <c r="M55" s="14">
        <f t="shared" si="4"/>
        <v>0.02765571429</v>
      </c>
      <c r="N55" s="32"/>
      <c r="O55" s="12"/>
      <c r="Q55" s="54">
        <f t="shared" si="5"/>
        <v>412.86</v>
      </c>
    </row>
    <row r="56">
      <c r="A56" s="8" t="s">
        <v>242</v>
      </c>
      <c r="B56" s="8" t="s">
        <v>176</v>
      </c>
      <c r="C56" s="9" t="s">
        <v>177</v>
      </c>
      <c r="D56" s="11">
        <v>1836.25</v>
      </c>
      <c r="E56" s="11">
        <v>1625.0</v>
      </c>
      <c r="F56" s="9" t="s">
        <v>18</v>
      </c>
      <c r="G56" s="9" t="s">
        <v>19</v>
      </c>
      <c r="H56" s="10">
        <v>128.91</v>
      </c>
      <c r="I56" s="12">
        <f t="shared" si="6"/>
        <v>65</v>
      </c>
      <c r="J56" s="12"/>
      <c r="K56" s="13">
        <f t="shared" si="2"/>
        <v>17.34</v>
      </c>
      <c r="L56" s="14">
        <f t="shared" si="3"/>
        <v>0.009443158611</v>
      </c>
      <c r="M56" s="14">
        <f t="shared" si="4"/>
        <v>0.01067076923</v>
      </c>
      <c r="N56" s="32"/>
      <c r="O56" s="12"/>
      <c r="Q56" s="54">
        <f t="shared" si="5"/>
        <v>91.8125</v>
      </c>
    </row>
    <row r="57">
      <c r="A57" s="8" t="s">
        <v>242</v>
      </c>
      <c r="B57" s="8" t="s">
        <v>252</v>
      </c>
      <c r="C57" s="9"/>
      <c r="D57" s="11">
        <v>2697.45</v>
      </c>
      <c r="E57" s="11">
        <v>2000.0</v>
      </c>
      <c r="F57" s="9" t="s">
        <v>18</v>
      </c>
      <c r="G57" s="9" t="s">
        <v>22</v>
      </c>
      <c r="H57" s="10">
        <v>383.04</v>
      </c>
      <c r="I57" s="12">
        <f t="shared" si="6"/>
        <v>80</v>
      </c>
      <c r="J57" s="11">
        <v>140.0</v>
      </c>
      <c r="K57" s="13">
        <f t="shared" si="2"/>
        <v>234.41</v>
      </c>
      <c r="L57" s="14">
        <f t="shared" si="3"/>
        <v>0.0869005913</v>
      </c>
      <c r="M57" s="14">
        <f t="shared" si="4"/>
        <v>0.117205</v>
      </c>
      <c r="N57" s="32"/>
      <c r="O57" s="12"/>
      <c r="Q57" s="54">
        <f t="shared" si="5"/>
        <v>134.8725</v>
      </c>
    </row>
    <row r="58">
      <c r="A58" s="8" t="s">
        <v>242</v>
      </c>
      <c r="B58" s="8" t="s">
        <v>253</v>
      </c>
      <c r="C58" s="9" t="s">
        <v>254</v>
      </c>
      <c r="D58" s="11">
        <v>5848.0</v>
      </c>
      <c r="E58" s="11">
        <v>5000.0</v>
      </c>
      <c r="F58" s="9" t="s">
        <v>18</v>
      </c>
      <c r="G58" s="9" t="s">
        <v>37</v>
      </c>
      <c r="H58" s="11">
        <v>543.28</v>
      </c>
      <c r="I58" s="12">
        <f t="shared" si="6"/>
        <v>200</v>
      </c>
      <c r="J58" s="11"/>
      <c r="K58" s="13">
        <f t="shared" si="2"/>
        <v>104.72</v>
      </c>
      <c r="L58" s="14">
        <f t="shared" si="3"/>
        <v>0.01790697674</v>
      </c>
      <c r="M58" s="14">
        <f t="shared" si="4"/>
        <v>0.020944</v>
      </c>
      <c r="N58" s="32"/>
      <c r="O58" s="12"/>
      <c r="Q58" s="54">
        <f t="shared" si="5"/>
        <v>292.4</v>
      </c>
    </row>
    <row r="59">
      <c r="A59" s="8" t="s">
        <v>255</v>
      </c>
      <c r="B59" s="8" t="s">
        <v>256</v>
      </c>
      <c r="C59" s="9" t="s">
        <v>257</v>
      </c>
      <c r="D59" s="11">
        <v>2600.0</v>
      </c>
      <c r="E59" s="11">
        <v>2205.0</v>
      </c>
      <c r="F59" s="9" t="s">
        <v>18</v>
      </c>
      <c r="G59" s="9" t="s">
        <v>37</v>
      </c>
      <c r="H59" s="11">
        <v>241.54</v>
      </c>
      <c r="I59" s="12">
        <f t="shared" si="6"/>
        <v>88.2</v>
      </c>
      <c r="J59" s="11">
        <v>20.0</v>
      </c>
      <c r="K59" s="13">
        <f t="shared" si="2"/>
        <v>65.26</v>
      </c>
      <c r="L59" s="14">
        <f t="shared" si="3"/>
        <v>0.0251</v>
      </c>
      <c r="M59" s="14">
        <f t="shared" si="4"/>
        <v>0.02959637188</v>
      </c>
      <c r="N59" s="32"/>
      <c r="O59" s="12"/>
      <c r="Q59" s="54">
        <f t="shared" si="5"/>
        <v>130</v>
      </c>
    </row>
    <row r="60">
      <c r="A60" s="8" t="s">
        <v>255</v>
      </c>
      <c r="B60" s="8" t="s">
        <v>65</v>
      </c>
      <c r="C60" s="9" t="s">
        <v>66</v>
      </c>
      <c r="D60" s="11">
        <v>1095.0</v>
      </c>
      <c r="E60" s="11">
        <v>930.0</v>
      </c>
      <c r="F60" s="9" t="s">
        <v>18</v>
      </c>
      <c r="G60" s="9" t="s">
        <v>37</v>
      </c>
      <c r="H60" s="11">
        <v>101.73</v>
      </c>
      <c r="I60" s="12">
        <f t="shared" si="6"/>
        <v>37.2</v>
      </c>
      <c r="J60" s="12"/>
      <c r="K60" s="13">
        <f t="shared" si="2"/>
        <v>26.07</v>
      </c>
      <c r="L60" s="14">
        <f t="shared" si="3"/>
        <v>0.02380821918</v>
      </c>
      <c r="M60" s="14">
        <f t="shared" si="4"/>
        <v>0.02803225806</v>
      </c>
      <c r="N60" s="32"/>
      <c r="O60" s="12"/>
      <c r="Q60" s="54">
        <f t="shared" si="5"/>
        <v>54.75</v>
      </c>
    </row>
    <row r="61">
      <c r="A61" s="8" t="s">
        <v>255</v>
      </c>
      <c r="B61" s="8" t="s">
        <v>258</v>
      </c>
      <c r="C61" s="9" t="s">
        <v>259</v>
      </c>
      <c r="D61" s="11">
        <v>3599.4</v>
      </c>
      <c r="E61" s="11">
        <v>3000.0</v>
      </c>
      <c r="F61" s="9" t="s">
        <v>18</v>
      </c>
      <c r="G61" s="9" t="s">
        <v>27</v>
      </c>
      <c r="H61" s="11">
        <v>379.74</v>
      </c>
      <c r="I61" s="12">
        <f t="shared" si="6"/>
        <v>120</v>
      </c>
      <c r="J61" s="12"/>
      <c r="K61" s="13">
        <f t="shared" si="2"/>
        <v>99.66</v>
      </c>
      <c r="L61" s="14">
        <f t="shared" si="3"/>
        <v>0.02768794799</v>
      </c>
      <c r="M61" s="14">
        <f t="shared" si="4"/>
        <v>0.03322</v>
      </c>
      <c r="N61" s="32"/>
      <c r="O61" s="12"/>
      <c r="Q61" s="54">
        <f t="shared" si="5"/>
        <v>179.97</v>
      </c>
    </row>
    <row r="62">
      <c r="A62" s="8" t="s">
        <v>255</v>
      </c>
      <c r="B62" s="8" t="s">
        <v>260</v>
      </c>
      <c r="C62" s="9" t="s">
        <v>261</v>
      </c>
      <c r="D62" s="11">
        <v>5500.0</v>
      </c>
      <c r="E62" s="11">
        <v>4663.0</v>
      </c>
      <c r="F62" s="9" t="s">
        <v>18</v>
      </c>
      <c r="G62" s="9" t="s">
        <v>47</v>
      </c>
      <c r="H62" s="11">
        <v>510.95</v>
      </c>
      <c r="I62" s="12">
        <f t="shared" si="6"/>
        <v>186.52</v>
      </c>
      <c r="J62" s="11">
        <v>45.0</v>
      </c>
      <c r="K62" s="13">
        <f t="shared" si="2"/>
        <v>139.53</v>
      </c>
      <c r="L62" s="14">
        <f t="shared" si="3"/>
        <v>0.02536909091</v>
      </c>
      <c r="M62" s="14">
        <f t="shared" si="4"/>
        <v>0.02992279648</v>
      </c>
      <c r="N62" s="32"/>
      <c r="O62" s="12"/>
      <c r="Q62" s="54">
        <f t="shared" si="5"/>
        <v>275</v>
      </c>
    </row>
    <row r="63">
      <c r="A63" s="8" t="s">
        <v>255</v>
      </c>
      <c r="B63" s="8" t="s">
        <v>262</v>
      </c>
      <c r="C63" s="35"/>
      <c r="D63" s="11">
        <v>16000.0</v>
      </c>
      <c r="E63" s="11">
        <v>13500.0</v>
      </c>
      <c r="F63" s="9" t="s">
        <v>18</v>
      </c>
      <c r="G63" s="9" t="s">
        <v>27</v>
      </c>
      <c r="H63" s="11">
        <v>1688.0</v>
      </c>
      <c r="I63" s="12">
        <f t="shared" si="6"/>
        <v>540</v>
      </c>
      <c r="J63" s="12"/>
      <c r="K63" s="13">
        <f t="shared" si="2"/>
        <v>272</v>
      </c>
      <c r="L63" s="14">
        <f t="shared" si="3"/>
        <v>0.017</v>
      </c>
      <c r="M63" s="14">
        <f t="shared" si="4"/>
        <v>0.02014814815</v>
      </c>
      <c r="N63" s="32"/>
      <c r="O63" s="12"/>
      <c r="Q63" s="54">
        <f t="shared" si="5"/>
        <v>800</v>
      </c>
    </row>
    <row r="64">
      <c r="A64" s="8" t="s">
        <v>255</v>
      </c>
      <c r="B64" s="8" t="s">
        <v>65</v>
      </c>
      <c r="C64" s="9" t="s">
        <v>66</v>
      </c>
      <c r="D64" s="11">
        <v>5802.0</v>
      </c>
      <c r="E64" s="11">
        <v>5000.0</v>
      </c>
      <c r="F64" s="9" t="s">
        <v>18</v>
      </c>
      <c r="G64" s="9" t="s">
        <v>37</v>
      </c>
      <c r="H64" s="11">
        <v>539.61</v>
      </c>
      <c r="I64" s="12">
        <f t="shared" si="6"/>
        <v>200</v>
      </c>
      <c r="J64" s="12"/>
      <c r="K64" s="13">
        <f t="shared" si="2"/>
        <v>62.39</v>
      </c>
      <c r="L64" s="14">
        <f t="shared" si="3"/>
        <v>0.01075318856</v>
      </c>
      <c r="M64" s="14">
        <f t="shared" si="4"/>
        <v>0.012478</v>
      </c>
      <c r="N64" s="32"/>
      <c r="O64" s="12"/>
      <c r="Q64" s="54">
        <f t="shared" si="5"/>
        <v>290.1</v>
      </c>
    </row>
    <row r="65">
      <c r="A65" s="8" t="s">
        <v>255</v>
      </c>
      <c r="B65" s="8" t="s">
        <v>263</v>
      </c>
      <c r="C65" s="9" t="s">
        <v>264</v>
      </c>
      <c r="D65" s="11">
        <v>5677.02</v>
      </c>
      <c r="E65" s="11">
        <v>5000.0</v>
      </c>
      <c r="F65" s="9" t="s">
        <v>18</v>
      </c>
      <c r="G65" s="9" t="s">
        <v>19</v>
      </c>
      <c r="H65" s="11">
        <v>387.17</v>
      </c>
      <c r="I65" s="12">
        <f t="shared" si="6"/>
        <v>200</v>
      </c>
      <c r="J65" s="12"/>
      <c r="K65" s="13">
        <f t="shared" si="2"/>
        <v>89.85</v>
      </c>
      <c r="L65" s="14">
        <f t="shared" si="3"/>
        <v>0.01582696556</v>
      </c>
      <c r="M65" s="14">
        <f t="shared" si="4"/>
        <v>0.01797</v>
      </c>
      <c r="N65" s="32"/>
      <c r="O65" s="12"/>
      <c r="Q65" s="54">
        <f t="shared" si="5"/>
        <v>283.851</v>
      </c>
    </row>
    <row r="66">
      <c r="A66" s="8" t="s">
        <v>265</v>
      </c>
      <c r="B66" s="8" t="s">
        <v>68</v>
      </c>
      <c r="C66" s="9"/>
      <c r="D66" s="11">
        <v>1900.0</v>
      </c>
      <c r="E66" s="11">
        <v>1682.0</v>
      </c>
      <c r="F66" s="9" t="s">
        <v>18</v>
      </c>
      <c r="G66" s="9" t="s">
        <v>19</v>
      </c>
      <c r="H66" s="11">
        <v>129.58</v>
      </c>
      <c r="I66" s="12">
        <f t="shared" si="6"/>
        <v>67.28</v>
      </c>
      <c r="J66" s="12"/>
      <c r="K66" s="13">
        <f t="shared" si="2"/>
        <v>21.14</v>
      </c>
      <c r="L66" s="14">
        <f t="shared" si="3"/>
        <v>0.01112631579</v>
      </c>
      <c r="M66" s="14">
        <f t="shared" si="4"/>
        <v>0.01256837099</v>
      </c>
      <c r="N66" s="32"/>
      <c r="O66" s="12"/>
      <c r="Q66" s="54">
        <f t="shared" si="5"/>
        <v>95</v>
      </c>
    </row>
    <row r="67">
      <c r="A67" s="8" t="s">
        <v>265</v>
      </c>
      <c r="B67" s="8" t="s">
        <v>34</v>
      </c>
      <c r="C67" s="9" t="s">
        <v>35</v>
      </c>
      <c r="D67" s="11">
        <v>4900.0</v>
      </c>
      <c r="E67" s="11">
        <v>4450.0</v>
      </c>
      <c r="F67" s="9" t="s">
        <v>18</v>
      </c>
      <c r="G67" s="9" t="s">
        <v>266</v>
      </c>
      <c r="H67" s="11">
        <v>235.2</v>
      </c>
      <c r="I67" s="12">
        <f t="shared" si="6"/>
        <v>178</v>
      </c>
      <c r="J67" s="11">
        <v>75.0</v>
      </c>
      <c r="K67" s="13">
        <f t="shared" si="2"/>
        <v>36.8</v>
      </c>
      <c r="L67" s="14">
        <f t="shared" si="3"/>
        <v>0.007510204082</v>
      </c>
      <c r="M67" s="14">
        <f t="shared" si="4"/>
        <v>0.008269662921</v>
      </c>
      <c r="N67" s="32"/>
      <c r="O67" s="12"/>
      <c r="Q67" s="54">
        <f t="shared" si="5"/>
        <v>245</v>
      </c>
    </row>
    <row r="68">
      <c r="A68" s="8" t="s">
        <v>265</v>
      </c>
      <c r="B68" s="8" t="s">
        <v>267</v>
      </c>
      <c r="C68" s="9"/>
      <c r="D68" s="11">
        <v>2292.5</v>
      </c>
      <c r="E68" s="11">
        <v>2020.0</v>
      </c>
      <c r="F68" s="9" t="s">
        <v>18</v>
      </c>
      <c r="G68" s="9" t="s">
        <v>19</v>
      </c>
      <c r="H68" s="11">
        <v>156.35</v>
      </c>
      <c r="I68" s="12">
        <f t="shared" si="6"/>
        <v>80.8</v>
      </c>
      <c r="J68" s="12"/>
      <c r="K68" s="13">
        <f t="shared" si="2"/>
        <v>35.35</v>
      </c>
      <c r="L68" s="14">
        <f t="shared" si="3"/>
        <v>0.01541984733</v>
      </c>
      <c r="M68" s="14">
        <f t="shared" si="4"/>
        <v>0.0175</v>
      </c>
      <c r="N68" s="32"/>
      <c r="O68" s="12"/>
      <c r="Q68" s="54">
        <f t="shared" si="5"/>
        <v>114.625</v>
      </c>
    </row>
    <row r="69">
      <c r="A69" s="8" t="s">
        <v>265</v>
      </c>
      <c r="B69" s="8" t="s">
        <v>267</v>
      </c>
      <c r="C69" s="9" t="s">
        <v>268</v>
      </c>
      <c r="D69" s="11">
        <v>1719.5</v>
      </c>
      <c r="E69" s="11">
        <v>1515.0</v>
      </c>
      <c r="F69" s="9" t="s">
        <v>18</v>
      </c>
      <c r="G69" s="9" t="s">
        <v>19</v>
      </c>
      <c r="H69" s="11">
        <v>117.28</v>
      </c>
      <c r="I69" s="12">
        <f t="shared" si="6"/>
        <v>60.6</v>
      </c>
      <c r="J69" s="12"/>
      <c r="K69" s="13">
        <f t="shared" si="2"/>
        <v>26.62</v>
      </c>
      <c r="L69" s="14">
        <f t="shared" si="3"/>
        <v>0.01548124455</v>
      </c>
      <c r="M69" s="14">
        <f t="shared" si="4"/>
        <v>0.0175709571</v>
      </c>
      <c r="N69" s="32"/>
      <c r="O69" s="12"/>
      <c r="Q69" s="54">
        <f t="shared" si="5"/>
        <v>85.975</v>
      </c>
    </row>
    <row r="70">
      <c r="A70" s="8" t="s">
        <v>265</v>
      </c>
      <c r="B70" s="8" t="s">
        <v>231</v>
      </c>
      <c r="C70" s="9" t="s">
        <v>78</v>
      </c>
      <c r="D70" s="11">
        <v>4585.6</v>
      </c>
      <c r="E70" s="11">
        <v>4000.0</v>
      </c>
      <c r="F70" s="9" t="s">
        <v>18</v>
      </c>
      <c r="G70" s="9" t="s">
        <v>19</v>
      </c>
      <c r="H70" s="11">
        <v>312.74</v>
      </c>
      <c r="I70" s="12">
        <f t="shared" si="6"/>
        <v>160</v>
      </c>
      <c r="J70" s="11">
        <v>40.0</v>
      </c>
      <c r="K70" s="13">
        <f t="shared" si="2"/>
        <v>112.86</v>
      </c>
      <c r="L70" s="14">
        <f t="shared" si="3"/>
        <v>0.02461182833</v>
      </c>
      <c r="M70" s="14">
        <f t="shared" si="4"/>
        <v>0.028215</v>
      </c>
      <c r="N70" s="32"/>
      <c r="O70" s="12"/>
      <c r="Q70" s="54">
        <f t="shared" si="5"/>
        <v>229.28</v>
      </c>
    </row>
    <row r="71">
      <c r="A71" s="8" t="s">
        <v>265</v>
      </c>
      <c r="B71" s="8" t="s">
        <v>269</v>
      </c>
      <c r="C71" s="9" t="s">
        <v>270</v>
      </c>
      <c r="D71" s="11">
        <v>2359.2</v>
      </c>
      <c r="E71" s="11">
        <v>2020.0</v>
      </c>
      <c r="F71" s="9" t="s">
        <v>18</v>
      </c>
      <c r="G71" s="9" t="s">
        <v>37</v>
      </c>
      <c r="H71" s="11">
        <v>219.16</v>
      </c>
      <c r="I71" s="12">
        <f t="shared" si="6"/>
        <v>80.8</v>
      </c>
      <c r="J71" s="12"/>
      <c r="K71" s="13">
        <f t="shared" si="2"/>
        <v>39.24</v>
      </c>
      <c r="L71" s="14">
        <f t="shared" si="3"/>
        <v>0.01663275687</v>
      </c>
      <c r="M71" s="14">
        <f t="shared" si="4"/>
        <v>0.01942574257</v>
      </c>
      <c r="N71" s="32"/>
      <c r="O71" s="12"/>
      <c r="Q71" s="54">
        <f t="shared" si="5"/>
        <v>117.96</v>
      </c>
    </row>
    <row r="72">
      <c r="A72" s="8" t="s">
        <v>265</v>
      </c>
      <c r="B72" s="8" t="s">
        <v>271</v>
      </c>
      <c r="C72" s="9" t="s">
        <v>272</v>
      </c>
      <c r="D72" s="11">
        <v>3538.3</v>
      </c>
      <c r="E72" s="11">
        <v>3000.0</v>
      </c>
      <c r="F72" s="9" t="s">
        <v>18</v>
      </c>
      <c r="G72" s="9" t="s">
        <v>37</v>
      </c>
      <c r="H72" s="11">
        <v>328.7</v>
      </c>
      <c r="I72" s="12">
        <f t="shared" si="6"/>
        <v>120</v>
      </c>
      <c r="J72" s="11">
        <v>30.0</v>
      </c>
      <c r="K72" s="13">
        <f t="shared" si="2"/>
        <v>89.6</v>
      </c>
      <c r="L72" s="14">
        <f t="shared" si="3"/>
        <v>0.02532289518</v>
      </c>
      <c r="M72" s="14">
        <f t="shared" si="4"/>
        <v>0.02986666667</v>
      </c>
      <c r="N72" s="32"/>
      <c r="O72" s="12"/>
      <c r="Q72" s="54">
        <f t="shared" si="5"/>
        <v>176.915</v>
      </c>
    </row>
    <row r="73">
      <c r="A73" s="8" t="s">
        <v>273</v>
      </c>
      <c r="B73" s="8" t="s">
        <v>274</v>
      </c>
      <c r="C73" s="9" t="s">
        <v>275</v>
      </c>
      <c r="D73" s="11">
        <v>4799.2</v>
      </c>
      <c r="E73" s="11">
        <v>4000.0</v>
      </c>
      <c r="F73" s="9" t="s">
        <v>18</v>
      </c>
      <c r="G73" s="9" t="s">
        <v>27</v>
      </c>
      <c r="H73" s="11">
        <v>506.31</v>
      </c>
      <c r="I73" s="12">
        <f t="shared" si="6"/>
        <v>160</v>
      </c>
      <c r="J73" s="12"/>
      <c r="K73" s="13">
        <f t="shared" si="2"/>
        <v>132.89</v>
      </c>
      <c r="L73" s="14">
        <f t="shared" si="3"/>
        <v>0.02769003167</v>
      </c>
      <c r="M73" s="14">
        <f t="shared" si="4"/>
        <v>0.0332225</v>
      </c>
      <c r="N73" s="32"/>
      <c r="O73" s="12"/>
      <c r="Q73" s="55">
        <f t="shared" si="5"/>
        <v>239.96</v>
      </c>
    </row>
    <row r="74">
      <c r="A74" s="8" t="s">
        <v>273</v>
      </c>
      <c r="B74" s="8" t="s">
        <v>274</v>
      </c>
      <c r="C74" s="9"/>
      <c r="D74" s="11">
        <v>1799.7</v>
      </c>
      <c r="E74" s="11">
        <v>1500.0</v>
      </c>
      <c r="F74" s="9" t="s">
        <v>18</v>
      </c>
      <c r="G74" s="9" t="s">
        <v>27</v>
      </c>
      <c r="H74" s="11">
        <v>189.86</v>
      </c>
      <c r="I74" s="12">
        <f t="shared" si="6"/>
        <v>60</v>
      </c>
      <c r="J74" s="11"/>
      <c r="K74" s="13">
        <f t="shared" si="2"/>
        <v>49.84</v>
      </c>
      <c r="L74" s="14">
        <f t="shared" si="3"/>
        <v>0.02769350447</v>
      </c>
      <c r="M74" s="14">
        <f t="shared" si="4"/>
        <v>0.03322666667</v>
      </c>
      <c r="N74" s="32"/>
      <c r="O74" s="12"/>
      <c r="Q74" s="55">
        <f t="shared" si="5"/>
        <v>89.985</v>
      </c>
    </row>
    <row r="75">
      <c r="A75" s="8" t="s">
        <v>273</v>
      </c>
      <c r="B75" s="8" t="s">
        <v>276</v>
      </c>
      <c r="C75" s="9" t="s">
        <v>277</v>
      </c>
      <c r="D75" s="11">
        <v>3981.95</v>
      </c>
      <c r="E75" s="11">
        <v>3160.0</v>
      </c>
      <c r="F75" s="9" t="s">
        <v>18</v>
      </c>
      <c r="G75" s="9" t="s">
        <v>22</v>
      </c>
      <c r="H75" s="11">
        <v>565.44</v>
      </c>
      <c r="I75" s="12">
        <f t="shared" si="6"/>
        <v>126.4</v>
      </c>
      <c r="J75" s="11"/>
      <c r="K75" s="13">
        <f t="shared" si="2"/>
        <v>130.11</v>
      </c>
      <c r="L75" s="14">
        <f t="shared" si="3"/>
        <v>0.03267494569</v>
      </c>
      <c r="M75" s="14">
        <f t="shared" si="4"/>
        <v>0.04117405063</v>
      </c>
      <c r="N75" s="32"/>
      <c r="O75" s="12"/>
      <c r="Q75" s="55">
        <f t="shared" si="5"/>
        <v>199.0975</v>
      </c>
    </row>
    <row r="76">
      <c r="A76" s="8" t="s">
        <v>273</v>
      </c>
      <c r="B76" s="8" t="s">
        <v>278</v>
      </c>
      <c r="C76" s="9" t="s">
        <v>279</v>
      </c>
      <c r="D76" s="11">
        <v>1111.0</v>
      </c>
      <c r="E76" s="11">
        <v>1000.0</v>
      </c>
      <c r="F76" s="9" t="s">
        <v>18</v>
      </c>
      <c r="G76" s="9" t="s">
        <v>266</v>
      </c>
      <c r="H76" s="11">
        <v>53.32</v>
      </c>
      <c r="I76" s="12">
        <f t="shared" si="6"/>
        <v>40</v>
      </c>
      <c r="J76" s="11">
        <v>25.0</v>
      </c>
      <c r="K76" s="13">
        <f t="shared" si="2"/>
        <v>17.68</v>
      </c>
      <c r="L76" s="14">
        <f t="shared" si="3"/>
        <v>0.01591359136</v>
      </c>
      <c r="M76" s="14">
        <f t="shared" si="4"/>
        <v>0.01768</v>
      </c>
      <c r="N76" s="32"/>
      <c r="O76" s="12"/>
      <c r="Q76" s="55">
        <f t="shared" si="5"/>
        <v>55.55</v>
      </c>
    </row>
    <row r="77">
      <c r="A77" s="8" t="s">
        <v>280</v>
      </c>
      <c r="B77" s="8" t="s">
        <v>281</v>
      </c>
      <c r="C77" s="9"/>
      <c r="D77" s="11">
        <v>18750.0</v>
      </c>
      <c r="E77" s="11">
        <v>15000.0</v>
      </c>
      <c r="F77" s="9" t="s">
        <v>18</v>
      </c>
      <c r="G77" s="9" t="s">
        <v>22</v>
      </c>
      <c r="H77" s="11">
        <v>2662.5</v>
      </c>
      <c r="I77" s="12">
        <f t="shared" si="6"/>
        <v>600</v>
      </c>
      <c r="J77" s="11"/>
      <c r="K77" s="13">
        <f t="shared" si="2"/>
        <v>487.5</v>
      </c>
      <c r="L77" s="14">
        <f t="shared" si="3"/>
        <v>0.026</v>
      </c>
      <c r="M77" s="14">
        <f t="shared" si="4"/>
        <v>0.0325</v>
      </c>
      <c r="N77" s="32"/>
      <c r="O77" s="12"/>
      <c r="Q77" s="55">
        <f t="shared" si="5"/>
        <v>937.5</v>
      </c>
    </row>
    <row r="78">
      <c r="A78" s="8" t="s">
        <v>280</v>
      </c>
      <c r="B78" s="8" t="s">
        <v>281</v>
      </c>
      <c r="C78" s="9" t="s">
        <v>282</v>
      </c>
      <c r="D78" s="11">
        <v>15000.0</v>
      </c>
      <c r="E78" s="11">
        <v>12000.0</v>
      </c>
      <c r="F78" s="9" t="s">
        <v>18</v>
      </c>
      <c r="G78" s="9" t="s">
        <v>22</v>
      </c>
      <c r="H78" s="11">
        <v>2130.0</v>
      </c>
      <c r="I78" s="12">
        <f t="shared" si="6"/>
        <v>480</v>
      </c>
      <c r="J78" s="11"/>
      <c r="K78" s="13">
        <f t="shared" si="2"/>
        <v>390</v>
      </c>
      <c r="L78" s="14">
        <f t="shared" si="3"/>
        <v>0.026</v>
      </c>
      <c r="M78" s="14">
        <f t="shared" si="4"/>
        <v>0.0325</v>
      </c>
      <c r="N78" s="32"/>
      <c r="O78" s="12"/>
      <c r="Q78" s="55">
        <f t="shared" si="5"/>
        <v>750</v>
      </c>
    </row>
    <row r="79">
      <c r="A79" s="8" t="s">
        <v>280</v>
      </c>
      <c r="B79" s="8" t="s">
        <v>283</v>
      </c>
      <c r="C79" s="9" t="s">
        <v>284</v>
      </c>
      <c r="D79" s="11">
        <v>7500.0</v>
      </c>
      <c r="E79" s="11">
        <v>6500.0</v>
      </c>
      <c r="F79" s="9" t="s">
        <v>18</v>
      </c>
      <c r="G79" s="9" t="s">
        <v>37</v>
      </c>
      <c r="H79" s="11">
        <v>696.75</v>
      </c>
      <c r="I79" s="12">
        <f t="shared" si="6"/>
        <v>260</v>
      </c>
      <c r="J79" s="12"/>
      <c r="K79" s="13">
        <f t="shared" si="2"/>
        <v>43.25</v>
      </c>
      <c r="L79" s="14">
        <f t="shared" si="3"/>
        <v>0.005766666667</v>
      </c>
      <c r="M79" s="14">
        <f t="shared" si="4"/>
        <v>0.006653846154</v>
      </c>
      <c r="N79" s="32"/>
      <c r="O79" s="12"/>
      <c r="Q79" s="55">
        <f t="shared" si="5"/>
        <v>375</v>
      </c>
    </row>
    <row r="80">
      <c r="A80" s="8" t="s">
        <v>285</v>
      </c>
      <c r="B80" s="8" t="s">
        <v>286</v>
      </c>
      <c r="C80" s="9" t="s">
        <v>287</v>
      </c>
      <c r="D80" s="11">
        <v>6878.4</v>
      </c>
      <c r="E80" s="11">
        <v>6000.0</v>
      </c>
      <c r="F80" s="9" t="s">
        <v>18</v>
      </c>
      <c r="G80" s="9" t="s">
        <v>19</v>
      </c>
      <c r="H80" s="11">
        <v>469.12</v>
      </c>
      <c r="I80" s="12">
        <f t="shared" si="6"/>
        <v>240</v>
      </c>
      <c r="J80" s="11">
        <v>60.0</v>
      </c>
      <c r="K80" s="13">
        <f t="shared" si="2"/>
        <v>169.28</v>
      </c>
      <c r="L80" s="14">
        <f t="shared" si="3"/>
        <v>0.02461037451</v>
      </c>
      <c r="M80" s="14">
        <f t="shared" si="4"/>
        <v>0.02821333333</v>
      </c>
      <c r="N80" s="32"/>
      <c r="O80" s="12"/>
      <c r="Q80" s="55">
        <f t="shared" si="5"/>
        <v>343.92</v>
      </c>
    </row>
    <row r="81">
      <c r="A81" s="8" t="s">
        <v>285</v>
      </c>
      <c r="B81" s="8" t="s">
        <v>288</v>
      </c>
      <c r="C81" s="9" t="s">
        <v>289</v>
      </c>
      <c r="D81" s="11">
        <v>3407.4</v>
      </c>
      <c r="E81" s="11">
        <v>3000.0</v>
      </c>
      <c r="F81" s="9" t="s">
        <v>18</v>
      </c>
      <c r="G81" s="9" t="s">
        <v>19</v>
      </c>
      <c r="H81" s="11">
        <v>232.38</v>
      </c>
      <c r="I81" s="12">
        <f t="shared" si="6"/>
        <v>120</v>
      </c>
      <c r="J81" s="12"/>
      <c r="K81" s="13">
        <f t="shared" si="2"/>
        <v>55.02</v>
      </c>
      <c r="L81" s="14">
        <f t="shared" si="3"/>
        <v>0.01614720902</v>
      </c>
      <c r="M81" s="14">
        <f t="shared" si="4"/>
        <v>0.01834</v>
      </c>
      <c r="N81" s="32"/>
      <c r="O81" s="12"/>
      <c r="Q81" s="55">
        <f t="shared" si="5"/>
        <v>170.37</v>
      </c>
    </row>
    <row r="82">
      <c r="A82" s="8" t="s">
        <v>285</v>
      </c>
      <c r="B82" s="8" t="s">
        <v>68</v>
      </c>
      <c r="C82" s="9"/>
      <c r="D82" s="11">
        <v>1695.0</v>
      </c>
      <c r="E82" s="11">
        <v>1500.0</v>
      </c>
      <c r="F82" s="9" t="s">
        <v>18</v>
      </c>
      <c r="G82" s="9" t="s">
        <v>19</v>
      </c>
      <c r="H82" s="11">
        <v>115.6</v>
      </c>
      <c r="I82" s="12">
        <f t="shared" si="6"/>
        <v>60</v>
      </c>
      <c r="J82" s="11"/>
      <c r="K82" s="13">
        <f t="shared" si="2"/>
        <v>19.4</v>
      </c>
      <c r="L82" s="14">
        <f t="shared" si="3"/>
        <v>0.01144542773</v>
      </c>
      <c r="M82" s="14">
        <f t="shared" si="4"/>
        <v>0.01293333333</v>
      </c>
      <c r="N82" s="32"/>
      <c r="O82" s="12"/>
      <c r="Q82" s="55">
        <f t="shared" si="5"/>
        <v>84.75</v>
      </c>
    </row>
    <row r="83">
      <c r="A83" s="8" t="s">
        <v>285</v>
      </c>
      <c r="B83" s="8" t="s">
        <v>59</v>
      </c>
      <c r="C83" s="9"/>
      <c r="D83" s="11">
        <v>2359.2</v>
      </c>
      <c r="E83" s="11">
        <v>2000.0</v>
      </c>
      <c r="F83" s="9" t="s">
        <v>18</v>
      </c>
      <c r="G83" s="9" t="s">
        <v>37</v>
      </c>
      <c r="H83" s="11">
        <v>219.16</v>
      </c>
      <c r="I83" s="12">
        <f t="shared" si="6"/>
        <v>80</v>
      </c>
      <c r="J83" s="11">
        <v>20.0</v>
      </c>
      <c r="K83" s="13">
        <f t="shared" si="2"/>
        <v>60.04</v>
      </c>
      <c r="L83" s="14">
        <f t="shared" si="3"/>
        <v>0.02544930485</v>
      </c>
      <c r="M83" s="14">
        <f t="shared" si="4"/>
        <v>0.03002</v>
      </c>
      <c r="N83" s="32"/>
      <c r="O83" s="12"/>
      <c r="Q83" s="55">
        <f t="shared" si="5"/>
        <v>117.96</v>
      </c>
    </row>
    <row r="84">
      <c r="A84" s="8" t="s">
        <v>285</v>
      </c>
      <c r="B84" s="8" t="s">
        <v>290</v>
      </c>
      <c r="C84" s="9" t="s">
        <v>291</v>
      </c>
      <c r="D84" s="11">
        <v>2359.2</v>
      </c>
      <c r="E84" s="11">
        <v>2000.0</v>
      </c>
      <c r="F84" s="9" t="s">
        <v>18</v>
      </c>
      <c r="G84" s="9" t="s">
        <v>37</v>
      </c>
      <c r="H84" s="11">
        <v>219.16</v>
      </c>
      <c r="I84" s="12">
        <f t="shared" si="6"/>
        <v>80</v>
      </c>
      <c r="J84" s="11">
        <v>20.0</v>
      </c>
      <c r="K84" s="13">
        <f t="shared" si="2"/>
        <v>60.04</v>
      </c>
      <c r="L84" s="14">
        <f t="shared" si="3"/>
        <v>0.02544930485</v>
      </c>
      <c r="M84" s="14">
        <f t="shared" si="4"/>
        <v>0.03002</v>
      </c>
      <c r="N84" s="32"/>
      <c r="O84" s="12"/>
      <c r="Q84" s="55">
        <f t="shared" si="5"/>
        <v>117.96</v>
      </c>
    </row>
    <row r="85">
      <c r="A85" s="8" t="s">
        <v>285</v>
      </c>
      <c r="B85" s="8" t="s">
        <v>292</v>
      </c>
      <c r="C85" s="35"/>
      <c r="D85" s="11">
        <v>3449.7</v>
      </c>
      <c r="E85" s="11">
        <v>3000.0</v>
      </c>
      <c r="F85" s="9" t="s">
        <v>18</v>
      </c>
      <c r="G85" s="9" t="s">
        <v>47</v>
      </c>
      <c r="H85" s="11">
        <v>253.55</v>
      </c>
      <c r="I85" s="12">
        <f t="shared" si="6"/>
        <v>120</v>
      </c>
      <c r="J85" s="11">
        <v>30.0</v>
      </c>
      <c r="K85" s="13">
        <f t="shared" si="2"/>
        <v>76.15</v>
      </c>
      <c r="L85" s="14">
        <f t="shared" si="3"/>
        <v>0.02207438328</v>
      </c>
      <c r="M85" s="14">
        <f t="shared" si="4"/>
        <v>0.02538333333</v>
      </c>
      <c r="N85" s="32"/>
      <c r="O85" s="12"/>
      <c r="Q85" s="55">
        <f t="shared" si="5"/>
        <v>172.485</v>
      </c>
    </row>
    <row r="86">
      <c r="A86" s="8" t="s">
        <v>293</v>
      </c>
      <c r="B86" s="8" t="s">
        <v>294</v>
      </c>
      <c r="C86" s="9" t="s">
        <v>295</v>
      </c>
      <c r="D86" s="11">
        <v>2520.0</v>
      </c>
      <c r="E86" s="11">
        <v>2000.0</v>
      </c>
      <c r="F86" s="9" t="s">
        <v>18</v>
      </c>
      <c r="G86" s="9" t="s">
        <v>22</v>
      </c>
      <c r="H86" s="11">
        <v>357.84</v>
      </c>
      <c r="I86" s="12">
        <f t="shared" si="6"/>
        <v>80</v>
      </c>
      <c r="J86" s="11"/>
      <c r="K86" s="13">
        <f t="shared" si="2"/>
        <v>82.16</v>
      </c>
      <c r="L86" s="14">
        <f t="shared" si="3"/>
        <v>0.0326031746</v>
      </c>
      <c r="M86" s="14">
        <f t="shared" si="4"/>
        <v>0.04108</v>
      </c>
      <c r="N86" s="32"/>
      <c r="O86" s="12"/>
      <c r="Q86" s="55">
        <f t="shared" si="5"/>
        <v>126</v>
      </c>
    </row>
    <row r="87">
      <c r="A87" s="8" t="s">
        <v>293</v>
      </c>
      <c r="B87" s="8" t="s">
        <v>296</v>
      </c>
      <c r="C87" s="9" t="s">
        <v>297</v>
      </c>
      <c r="D87" s="11">
        <v>5999.0</v>
      </c>
      <c r="E87" s="11">
        <v>5000.0</v>
      </c>
      <c r="F87" s="33" t="s">
        <v>18</v>
      </c>
      <c r="G87" s="33" t="s">
        <v>27</v>
      </c>
      <c r="H87" s="11">
        <v>632.69</v>
      </c>
      <c r="I87" s="12">
        <f t="shared" si="6"/>
        <v>200</v>
      </c>
      <c r="J87" s="11"/>
      <c r="K87" s="13">
        <f t="shared" si="2"/>
        <v>166.31</v>
      </c>
      <c r="L87" s="14">
        <f t="shared" si="3"/>
        <v>0.02772295383</v>
      </c>
      <c r="M87" s="14">
        <f t="shared" si="4"/>
        <v>0.033262</v>
      </c>
      <c r="N87" s="32"/>
      <c r="O87" s="12"/>
      <c r="Q87" s="55">
        <f t="shared" si="5"/>
        <v>299.95</v>
      </c>
    </row>
    <row r="88">
      <c r="A88" s="8" t="s">
        <v>293</v>
      </c>
      <c r="B88" s="8" t="s">
        <v>298</v>
      </c>
      <c r="C88" s="9" t="s">
        <v>109</v>
      </c>
      <c r="D88" s="11">
        <v>5000.0</v>
      </c>
      <c r="E88" s="11">
        <v>4000.0</v>
      </c>
      <c r="F88" s="33" t="s">
        <v>18</v>
      </c>
      <c r="G88" s="33" t="s">
        <v>22</v>
      </c>
      <c r="H88" s="11">
        <v>710.0</v>
      </c>
      <c r="I88" s="12">
        <f t="shared" si="6"/>
        <v>160</v>
      </c>
      <c r="J88" s="11"/>
      <c r="K88" s="13">
        <f t="shared" si="2"/>
        <v>130</v>
      </c>
      <c r="L88" s="14">
        <f t="shared" si="3"/>
        <v>0.026</v>
      </c>
      <c r="M88" s="14">
        <f t="shared" si="4"/>
        <v>0.0325</v>
      </c>
      <c r="N88" s="32"/>
      <c r="O88" s="12"/>
      <c r="Q88" s="55">
        <f t="shared" si="5"/>
        <v>250</v>
      </c>
    </row>
    <row r="89">
      <c r="A89" s="8" t="s">
        <v>293</v>
      </c>
      <c r="B89" s="8" t="s">
        <v>299</v>
      </c>
      <c r="C89" s="9" t="s">
        <v>66</v>
      </c>
      <c r="D89" s="11">
        <v>1085.0</v>
      </c>
      <c r="E89" s="11">
        <v>1000.0</v>
      </c>
      <c r="F89" s="33" t="s">
        <v>18</v>
      </c>
      <c r="G89" s="33" t="s">
        <v>31</v>
      </c>
      <c r="H89" s="11">
        <v>32.33</v>
      </c>
      <c r="I89" s="12">
        <f t="shared" si="6"/>
        <v>40</v>
      </c>
      <c r="J89" s="11">
        <v>15.0</v>
      </c>
      <c r="K89" s="13">
        <f t="shared" si="2"/>
        <v>12.67</v>
      </c>
      <c r="L89" s="14">
        <f t="shared" si="3"/>
        <v>0.01167741935</v>
      </c>
      <c r="M89" s="14">
        <f t="shared" si="4"/>
        <v>0.01267</v>
      </c>
      <c r="N89" s="32"/>
      <c r="O89" s="12"/>
      <c r="Q89" s="55">
        <f t="shared" si="5"/>
        <v>54.25</v>
      </c>
    </row>
    <row r="90">
      <c r="A90" s="8" t="s">
        <v>293</v>
      </c>
      <c r="B90" s="8" t="s">
        <v>300</v>
      </c>
      <c r="C90" s="9" t="s">
        <v>301</v>
      </c>
      <c r="D90" s="11">
        <v>1700.0</v>
      </c>
      <c r="E90" s="11">
        <v>1500.0</v>
      </c>
      <c r="F90" s="33" t="s">
        <v>18</v>
      </c>
      <c r="G90" s="33" t="s">
        <v>19</v>
      </c>
      <c r="H90" s="11">
        <v>115.94</v>
      </c>
      <c r="I90" s="12">
        <f t="shared" si="6"/>
        <v>60</v>
      </c>
      <c r="J90" s="11"/>
      <c r="K90" s="13">
        <f t="shared" si="2"/>
        <v>24.06</v>
      </c>
      <c r="L90" s="14">
        <f t="shared" si="3"/>
        <v>0.01415294118</v>
      </c>
      <c r="M90" s="14">
        <f t="shared" si="4"/>
        <v>0.01604</v>
      </c>
      <c r="N90" s="32"/>
      <c r="O90" s="12"/>
      <c r="Q90" s="55">
        <f t="shared" si="5"/>
        <v>85</v>
      </c>
    </row>
    <row r="91">
      <c r="A91" s="8" t="s">
        <v>302</v>
      </c>
      <c r="B91" s="8" t="s">
        <v>33</v>
      </c>
      <c r="C91" s="9" t="s">
        <v>200</v>
      </c>
      <c r="D91" s="11">
        <v>1130.0</v>
      </c>
      <c r="E91" s="11">
        <v>1000.0</v>
      </c>
      <c r="F91" s="33" t="s">
        <v>18</v>
      </c>
      <c r="G91" s="33" t="s">
        <v>19</v>
      </c>
      <c r="H91" s="11">
        <v>77.07</v>
      </c>
      <c r="I91" s="12">
        <f t="shared" si="6"/>
        <v>40</v>
      </c>
      <c r="J91" s="11"/>
      <c r="K91" s="13">
        <f t="shared" si="2"/>
        <v>12.93</v>
      </c>
      <c r="L91" s="14">
        <f t="shared" si="3"/>
        <v>0.01144247788</v>
      </c>
      <c r="M91" s="14">
        <f t="shared" si="4"/>
        <v>0.01293</v>
      </c>
      <c r="N91" s="32"/>
      <c r="O91" s="12"/>
      <c r="Q91" s="12">
        <f t="shared" si="5"/>
        <v>56.5</v>
      </c>
    </row>
    <row r="92">
      <c r="A92" s="8" t="s">
        <v>303</v>
      </c>
      <c r="B92" s="8" t="s">
        <v>304</v>
      </c>
      <c r="C92" s="9" t="s">
        <v>305</v>
      </c>
      <c r="D92" s="11">
        <v>6300.0</v>
      </c>
      <c r="E92" s="11">
        <v>5315.0</v>
      </c>
      <c r="F92" s="33" t="s">
        <v>18</v>
      </c>
      <c r="G92" s="33" t="s">
        <v>27</v>
      </c>
      <c r="H92" s="11">
        <v>664.5</v>
      </c>
      <c r="I92" s="12">
        <f t="shared" si="6"/>
        <v>212.6</v>
      </c>
      <c r="J92" s="11"/>
      <c r="K92" s="13">
        <f t="shared" si="2"/>
        <v>107.9</v>
      </c>
      <c r="L92" s="14">
        <f t="shared" si="3"/>
        <v>0.01712698413</v>
      </c>
      <c r="M92" s="14">
        <f t="shared" si="4"/>
        <v>0.02030103481</v>
      </c>
      <c r="N92" s="32"/>
      <c r="O92" s="12"/>
      <c r="Q92" s="12">
        <f t="shared" si="5"/>
        <v>315</v>
      </c>
    </row>
    <row r="93">
      <c r="A93" s="8" t="s">
        <v>303</v>
      </c>
      <c r="B93" s="8" t="s">
        <v>306</v>
      </c>
      <c r="C93" s="9" t="s">
        <v>307</v>
      </c>
      <c r="D93" s="11">
        <v>2272.0</v>
      </c>
      <c r="E93" s="11">
        <v>2000.0</v>
      </c>
      <c r="F93" s="33" t="s">
        <v>18</v>
      </c>
      <c r="G93" s="33" t="s">
        <v>19</v>
      </c>
      <c r="H93" s="11">
        <v>154.95</v>
      </c>
      <c r="I93" s="12">
        <f t="shared" si="6"/>
        <v>80</v>
      </c>
      <c r="J93" s="11"/>
      <c r="K93" s="13">
        <f t="shared" si="2"/>
        <v>37.05</v>
      </c>
      <c r="L93" s="14">
        <f t="shared" si="3"/>
        <v>0.01630721831</v>
      </c>
      <c r="M93" s="14">
        <f t="shared" si="4"/>
        <v>0.018525</v>
      </c>
      <c r="N93" s="32"/>
      <c r="O93" s="12"/>
      <c r="Q93" s="12">
        <f t="shared" si="5"/>
        <v>113.6</v>
      </c>
    </row>
    <row r="94">
      <c r="A94" s="8" t="s">
        <v>303</v>
      </c>
      <c r="B94" s="8" t="s">
        <v>308</v>
      </c>
      <c r="C94" s="9" t="s">
        <v>309</v>
      </c>
      <c r="D94" s="11">
        <v>1724.0</v>
      </c>
      <c r="E94" s="11">
        <v>1503.84</v>
      </c>
      <c r="F94" s="33" t="s">
        <v>18</v>
      </c>
      <c r="G94" s="33" t="s">
        <v>19</v>
      </c>
      <c r="H94" s="11">
        <v>117.58</v>
      </c>
      <c r="I94" s="12">
        <f t="shared" si="6"/>
        <v>60.1536</v>
      </c>
      <c r="J94" s="11">
        <v>15.0</v>
      </c>
      <c r="K94" s="13">
        <f t="shared" si="2"/>
        <v>42.4264</v>
      </c>
      <c r="L94" s="14">
        <f t="shared" si="3"/>
        <v>0.02460928074</v>
      </c>
      <c r="M94" s="14">
        <f t="shared" si="4"/>
        <v>0.02821204383</v>
      </c>
      <c r="N94" s="32"/>
      <c r="O94" s="12"/>
      <c r="Q94" s="12">
        <f t="shared" si="5"/>
        <v>86.2</v>
      </c>
    </row>
    <row r="95">
      <c r="A95" s="8" t="s">
        <v>303</v>
      </c>
      <c r="B95" s="8" t="s">
        <v>310</v>
      </c>
      <c r="C95" s="9" t="s">
        <v>311</v>
      </c>
      <c r="D95" s="11">
        <v>3700.0</v>
      </c>
      <c r="E95" s="11">
        <v>3230.0</v>
      </c>
      <c r="F95" s="33" t="s">
        <v>18</v>
      </c>
      <c r="G95" s="33" t="s">
        <v>19</v>
      </c>
      <c r="H95" s="11">
        <v>254.74</v>
      </c>
      <c r="I95" s="12">
        <f t="shared" si="6"/>
        <v>129.2</v>
      </c>
      <c r="J95" s="11">
        <v>35.0</v>
      </c>
      <c r="K95" s="13">
        <f t="shared" si="2"/>
        <v>86.06</v>
      </c>
      <c r="L95" s="14">
        <f t="shared" si="3"/>
        <v>0.02325945946</v>
      </c>
      <c r="M95" s="14">
        <f t="shared" si="4"/>
        <v>0.02664396285</v>
      </c>
      <c r="N95" s="32"/>
      <c r="O95" s="12"/>
      <c r="Q95" s="12">
        <f t="shared" si="5"/>
        <v>185</v>
      </c>
    </row>
    <row r="96">
      <c r="A96" s="8" t="s">
        <v>303</v>
      </c>
      <c r="B96" s="8" t="s">
        <v>312</v>
      </c>
      <c r="C96" s="9" t="s">
        <v>313</v>
      </c>
      <c r="D96" s="11">
        <v>2340.0</v>
      </c>
      <c r="E96" s="11">
        <v>2000.0</v>
      </c>
      <c r="F96" s="33" t="s">
        <v>18</v>
      </c>
      <c r="G96" s="33" t="s">
        <v>19</v>
      </c>
      <c r="H96" s="11">
        <v>159.59</v>
      </c>
      <c r="I96" s="12">
        <f t="shared" si="6"/>
        <v>80</v>
      </c>
      <c r="J96" s="11">
        <v>60.0</v>
      </c>
      <c r="K96" s="13">
        <f t="shared" si="2"/>
        <v>100.41</v>
      </c>
      <c r="L96" s="14">
        <f t="shared" si="3"/>
        <v>0.04291025641</v>
      </c>
      <c r="M96" s="14">
        <f t="shared" si="4"/>
        <v>0.050205</v>
      </c>
      <c r="N96" s="32"/>
      <c r="O96" s="12"/>
      <c r="Q96" s="12">
        <f t="shared" si="5"/>
        <v>117</v>
      </c>
    </row>
    <row r="97">
      <c r="A97" s="8" t="s">
        <v>303</v>
      </c>
      <c r="B97" s="8" t="s">
        <v>312</v>
      </c>
      <c r="C97" s="35"/>
      <c r="D97" s="11">
        <v>1170.0</v>
      </c>
      <c r="E97" s="11">
        <v>1000.0</v>
      </c>
      <c r="F97" s="33" t="s">
        <v>18</v>
      </c>
      <c r="G97" s="33" t="s">
        <v>19</v>
      </c>
      <c r="H97" s="11">
        <v>79.79</v>
      </c>
      <c r="I97" s="12">
        <f t="shared" si="6"/>
        <v>40</v>
      </c>
      <c r="J97" s="11">
        <v>30.0</v>
      </c>
      <c r="K97" s="13">
        <f t="shared" si="2"/>
        <v>50.21</v>
      </c>
      <c r="L97" s="14">
        <f t="shared" si="3"/>
        <v>0.04291452991</v>
      </c>
      <c r="M97" s="14">
        <f t="shared" si="4"/>
        <v>0.05021</v>
      </c>
      <c r="N97" s="32"/>
      <c r="O97" s="12"/>
      <c r="Q97" s="12">
        <f t="shared" si="5"/>
        <v>58.5</v>
      </c>
    </row>
    <row r="98">
      <c r="A98" s="8" t="s">
        <v>314</v>
      </c>
      <c r="B98" s="8" t="s">
        <v>315</v>
      </c>
      <c r="C98" s="9" t="s">
        <v>316</v>
      </c>
      <c r="D98" s="11">
        <v>5800.0</v>
      </c>
      <c r="E98" s="11">
        <v>5000.0</v>
      </c>
      <c r="F98" s="33" t="s">
        <v>18</v>
      </c>
      <c r="G98" s="33" t="s">
        <v>37</v>
      </c>
      <c r="H98" s="11">
        <v>538.32</v>
      </c>
      <c r="I98" s="12">
        <f t="shared" si="6"/>
        <v>200</v>
      </c>
      <c r="J98" s="11"/>
      <c r="K98" s="13">
        <f t="shared" si="2"/>
        <v>61.68</v>
      </c>
      <c r="L98" s="14">
        <f t="shared" si="3"/>
        <v>0.01063448276</v>
      </c>
      <c r="M98" s="14">
        <f t="shared" si="4"/>
        <v>0.012336</v>
      </c>
      <c r="N98" s="32"/>
      <c r="O98" s="12"/>
      <c r="Q98" s="12">
        <f t="shared" si="5"/>
        <v>290</v>
      </c>
    </row>
    <row r="99">
      <c r="A99" s="8" t="s">
        <v>314</v>
      </c>
      <c r="B99" s="8" t="s">
        <v>317</v>
      </c>
      <c r="C99" s="9" t="s">
        <v>216</v>
      </c>
      <c r="D99" s="11">
        <v>1740.0</v>
      </c>
      <c r="E99" s="11">
        <v>1500.0</v>
      </c>
      <c r="F99" s="33" t="s">
        <v>18</v>
      </c>
      <c r="G99" s="33" t="s">
        <v>37</v>
      </c>
      <c r="H99" s="11">
        <v>165.13</v>
      </c>
      <c r="I99" s="12">
        <f t="shared" si="6"/>
        <v>60</v>
      </c>
      <c r="J99" s="11"/>
      <c r="K99" s="13">
        <f t="shared" si="2"/>
        <v>14.87</v>
      </c>
      <c r="L99" s="14">
        <f t="shared" si="3"/>
        <v>0.008545977011</v>
      </c>
      <c r="M99" s="14">
        <f t="shared" si="4"/>
        <v>0.009913333333</v>
      </c>
      <c r="N99" s="32"/>
      <c r="O99" s="12"/>
      <c r="Q99" s="37">
        <f>SUM(Q1:Q98)</f>
        <v>29643.832</v>
      </c>
    </row>
    <row r="100">
      <c r="A100" s="8" t="s">
        <v>314</v>
      </c>
      <c r="B100" s="8" t="s">
        <v>318</v>
      </c>
      <c r="C100" s="9" t="s">
        <v>261</v>
      </c>
      <c r="D100" s="11">
        <v>3640.0</v>
      </c>
      <c r="E100" s="11">
        <v>2477.0</v>
      </c>
      <c r="F100" s="33" t="s">
        <v>18</v>
      </c>
      <c r="G100" s="33" t="s">
        <v>19</v>
      </c>
      <c r="H100" s="11">
        <v>180.06</v>
      </c>
      <c r="I100" s="12">
        <f t="shared" si="6"/>
        <v>99.08</v>
      </c>
      <c r="J100" s="11">
        <v>25.0</v>
      </c>
      <c r="K100" s="13">
        <f t="shared" si="2"/>
        <v>883.86</v>
      </c>
      <c r="L100" s="14">
        <f t="shared" si="3"/>
        <v>0.2428186813</v>
      </c>
      <c r="M100" s="14">
        <f t="shared" si="4"/>
        <v>0.3568268066</v>
      </c>
      <c r="N100" s="32"/>
      <c r="O100" s="12"/>
      <c r="Q100" s="12">
        <f t="shared" ref="Q100:Q115" si="7">0.05*D100</f>
        <v>182</v>
      </c>
    </row>
    <row r="101">
      <c r="A101" s="8" t="s">
        <v>314</v>
      </c>
      <c r="B101" s="8" t="s">
        <v>319</v>
      </c>
      <c r="C101" s="35"/>
      <c r="D101" s="11">
        <v>2000.0</v>
      </c>
      <c r="E101" s="11">
        <v>1695.0</v>
      </c>
      <c r="F101" s="33" t="s">
        <v>18</v>
      </c>
      <c r="G101" s="33" t="s">
        <v>37</v>
      </c>
      <c r="H101" s="11">
        <v>185.8</v>
      </c>
      <c r="I101" s="12">
        <f t="shared" si="6"/>
        <v>67.8</v>
      </c>
      <c r="J101" s="11">
        <v>20.0</v>
      </c>
      <c r="K101" s="13">
        <f t="shared" si="2"/>
        <v>51.4</v>
      </c>
      <c r="L101" s="14">
        <f t="shared" si="3"/>
        <v>0.0257</v>
      </c>
      <c r="M101" s="14">
        <f t="shared" si="4"/>
        <v>0.03032448378</v>
      </c>
      <c r="N101" s="32"/>
      <c r="O101" s="12"/>
      <c r="Q101" s="12">
        <f t="shared" si="7"/>
        <v>100</v>
      </c>
    </row>
    <row r="102">
      <c r="A102" s="8" t="s">
        <v>314</v>
      </c>
      <c r="B102" s="8" t="s">
        <v>320</v>
      </c>
      <c r="C102" s="9" t="s">
        <v>321</v>
      </c>
      <c r="D102" s="11">
        <v>1169.0</v>
      </c>
      <c r="E102" s="11">
        <v>1000.0</v>
      </c>
      <c r="F102" s="33" t="s">
        <v>18</v>
      </c>
      <c r="G102" s="33" t="s">
        <v>37</v>
      </c>
      <c r="H102" s="11">
        <v>108.6</v>
      </c>
      <c r="I102" s="12">
        <f t="shared" si="6"/>
        <v>40</v>
      </c>
      <c r="J102" s="11"/>
      <c r="K102" s="13">
        <f t="shared" si="2"/>
        <v>20.4</v>
      </c>
      <c r="L102" s="14">
        <f t="shared" si="3"/>
        <v>0.01745081266</v>
      </c>
      <c r="M102" s="14">
        <f t="shared" si="4"/>
        <v>0.0204</v>
      </c>
      <c r="N102" s="32"/>
      <c r="O102" s="12"/>
      <c r="Q102" s="12">
        <f t="shared" si="7"/>
        <v>58.45</v>
      </c>
    </row>
    <row r="103">
      <c r="A103" s="8" t="s">
        <v>322</v>
      </c>
      <c r="B103" s="8" t="s">
        <v>323</v>
      </c>
      <c r="C103" s="9" t="s">
        <v>284</v>
      </c>
      <c r="D103" s="11">
        <v>12000.0</v>
      </c>
      <c r="E103" s="11">
        <v>10173.0</v>
      </c>
      <c r="F103" s="33" t="s">
        <v>18</v>
      </c>
      <c r="G103" s="33" t="s">
        <v>37</v>
      </c>
      <c r="H103" s="11">
        <v>1114.8</v>
      </c>
      <c r="I103" s="12">
        <f t="shared" si="6"/>
        <v>406.92</v>
      </c>
      <c r="J103" s="11">
        <v>100.0</v>
      </c>
      <c r="K103" s="13">
        <f t="shared" si="2"/>
        <v>305.28</v>
      </c>
      <c r="L103" s="14">
        <f t="shared" si="3"/>
        <v>0.02544</v>
      </c>
      <c r="M103" s="14">
        <f t="shared" si="4"/>
        <v>0.03000884695</v>
      </c>
      <c r="N103" s="32"/>
      <c r="O103" s="12"/>
      <c r="Q103" s="12">
        <f t="shared" si="7"/>
        <v>600</v>
      </c>
    </row>
    <row r="104">
      <c r="A104" s="8" t="s">
        <v>322</v>
      </c>
      <c r="B104" s="8" t="s">
        <v>324</v>
      </c>
      <c r="C104" s="9" t="s">
        <v>325</v>
      </c>
      <c r="D104" s="11">
        <v>4900.0</v>
      </c>
      <c r="E104" s="11">
        <v>4225.0</v>
      </c>
      <c r="F104" s="33" t="s">
        <v>18</v>
      </c>
      <c r="G104" s="33" t="s">
        <v>37</v>
      </c>
      <c r="H104" s="11">
        <v>455.21</v>
      </c>
      <c r="I104" s="12">
        <f t="shared" si="6"/>
        <v>169</v>
      </c>
      <c r="J104" s="11"/>
      <c r="K104" s="13">
        <f t="shared" si="2"/>
        <v>50.79</v>
      </c>
      <c r="L104" s="14">
        <f t="shared" si="3"/>
        <v>0.01036530612</v>
      </c>
      <c r="M104" s="14">
        <f t="shared" si="4"/>
        <v>0.01202130178</v>
      </c>
      <c r="N104" s="32"/>
      <c r="O104" s="12"/>
      <c r="Q104" s="12">
        <f t="shared" si="7"/>
        <v>245</v>
      </c>
    </row>
    <row r="105">
      <c r="A105" s="8" t="s">
        <v>322</v>
      </c>
      <c r="B105" s="8" t="s">
        <v>326</v>
      </c>
      <c r="C105" s="9" t="s">
        <v>327</v>
      </c>
      <c r="D105" s="11">
        <v>7780.0</v>
      </c>
      <c r="E105" s="11">
        <v>6600.0</v>
      </c>
      <c r="F105" s="33" t="s">
        <v>18</v>
      </c>
      <c r="G105" s="33" t="s">
        <v>37</v>
      </c>
      <c r="H105" s="11">
        <v>722.76</v>
      </c>
      <c r="I105" s="12">
        <f t="shared" si="6"/>
        <v>264</v>
      </c>
      <c r="J105" s="11">
        <v>60.0</v>
      </c>
      <c r="K105" s="13">
        <f t="shared" si="2"/>
        <v>193.24</v>
      </c>
      <c r="L105" s="14">
        <f t="shared" si="3"/>
        <v>0.02483804627</v>
      </c>
      <c r="M105" s="14">
        <f t="shared" si="4"/>
        <v>0.02927878788</v>
      </c>
      <c r="N105" s="32"/>
      <c r="O105" s="12"/>
      <c r="Q105" s="12">
        <f t="shared" si="7"/>
        <v>389</v>
      </c>
    </row>
    <row r="106">
      <c r="A106" s="8" t="s">
        <v>328</v>
      </c>
      <c r="B106" s="8" t="s">
        <v>329</v>
      </c>
      <c r="C106" s="9" t="s">
        <v>140</v>
      </c>
      <c r="D106" s="11">
        <v>2540.0</v>
      </c>
      <c r="E106" s="11">
        <v>2200.0</v>
      </c>
      <c r="F106" s="33" t="s">
        <v>18</v>
      </c>
      <c r="G106" s="33" t="s">
        <v>46</v>
      </c>
      <c r="H106" s="11">
        <v>203.2</v>
      </c>
      <c r="I106" s="12">
        <f t="shared" si="6"/>
        <v>88</v>
      </c>
      <c r="J106" s="11">
        <v>20.0</v>
      </c>
      <c r="K106" s="13">
        <f t="shared" si="2"/>
        <v>48.8</v>
      </c>
      <c r="L106" s="14">
        <f t="shared" si="3"/>
        <v>0.01921259843</v>
      </c>
      <c r="M106" s="14">
        <f t="shared" si="4"/>
        <v>0.02218181818</v>
      </c>
      <c r="N106" s="32"/>
      <c r="O106" s="12"/>
      <c r="Q106" s="12">
        <f t="shared" si="7"/>
        <v>127</v>
      </c>
    </row>
    <row r="107">
      <c r="A107" s="8" t="s">
        <v>330</v>
      </c>
      <c r="B107" s="8" t="s">
        <v>124</v>
      </c>
      <c r="C107" s="9" t="s">
        <v>327</v>
      </c>
      <c r="D107" s="11">
        <v>2500.0</v>
      </c>
      <c r="E107" s="11">
        <v>2262.5</v>
      </c>
      <c r="F107" s="33" t="s">
        <v>18</v>
      </c>
      <c r="G107" s="33" t="s">
        <v>31</v>
      </c>
      <c r="H107" s="11">
        <v>74.5</v>
      </c>
      <c r="I107" s="12">
        <f>0.015*E107</f>
        <v>33.9375</v>
      </c>
      <c r="J107" s="11">
        <v>75.0</v>
      </c>
      <c r="K107" s="13">
        <f t="shared" si="2"/>
        <v>129.0625</v>
      </c>
      <c r="L107" s="14">
        <f t="shared" si="3"/>
        <v>0.051625</v>
      </c>
      <c r="M107" s="14">
        <f t="shared" si="4"/>
        <v>0.0570441989</v>
      </c>
      <c r="N107" s="12">
        <f>SUM(I20:I107)+SUM(J20:J107)</f>
        <v>19578.04545</v>
      </c>
      <c r="O107" s="12"/>
      <c r="Q107" s="12">
        <f t="shared" si="7"/>
        <v>125</v>
      </c>
    </row>
    <row r="108">
      <c r="A108" s="8" t="s">
        <v>331</v>
      </c>
      <c r="B108" s="8" t="s">
        <v>332</v>
      </c>
      <c r="C108" s="35"/>
      <c r="D108" s="11">
        <v>700.0</v>
      </c>
      <c r="E108" s="11">
        <v>600.0</v>
      </c>
      <c r="F108" s="33" t="s">
        <v>18</v>
      </c>
      <c r="G108" s="33" t="s">
        <v>19</v>
      </c>
      <c r="H108" s="11">
        <v>47.74</v>
      </c>
      <c r="I108" s="12">
        <f t="shared" ref="I108:I125" si="8">0.04*E108</f>
        <v>24</v>
      </c>
      <c r="J108" s="11">
        <v>20.0</v>
      </c>
      <c r="K108" s="13">
        <f t="shared" si="2"/>
        <v>28.26</v>
      </c>
      <c r="L108" s="14">
        <f t="shared" si="3"/>
        <v>0.04037142857</v>
      </c>
      <c r="M108" s="14">
        <f t="shared" si="4"/>
        <v>0.0471</v>
      </c>
      <c r="N108" s="32"/>
      <c r="O108" s="12"/>
      <c r="Q108" s="12">
        <f t="shared" si="7"/>
        <v>35</v>
      </c>
    </row>
    <row r="109">
      <c r="A109" s="8" t="s">
        <v>331</v>
      </c>
      <c r="B109" s="8" t="s">
        <v>333</v>
      </c>
      <c r="C109" s="9" t="s">
        <v>114</v>
      </c>
      <c r="D109" s="11">
        <v>6149.0</v>
      </c>
      <c r="E109" s="11">
        <v>5167.0</v>
      </c>
      <c r="F109" s="33" t="s">
        <v>18</v>
      </c>
      <c r="G109" s="33" t="s">
        <v>27</v>
      </c>
      <c r="H109" s="11">
        <v>648.72</v>
      </c>
      <c r="I109" s="12">
        <f t="shared" si="8"/>
        <v>206.68</v>
      </c>
      <c r="J109" s="11"/>
      <c r="K109" s="13">
        <f t="shared" si="2"/>
        <v>126.6</v>
      </c>
      <c r="L109" s="14">
        <f t="shared" si="3"/>
        <v>0.02058871361</v>
      </c>
      <c r="M109" s="14">
        <f t="shared" si="4"/>
        <v>0.02450164506</v>
      </c>
      <c r="N109" s="32"/>
      <c r="O109" s="12"/>
      <c r="Q109" s="12">
        <f t="shared" si="7"/>
        <v>307.45</v>
      </c>
    </row>
    <row r="110">
      <c r="A110" s="8" t="s">
        <v>331</v>
      </c>
      <c r="B110" s="8" t="s">
        <v>334</v>
      </c>
      <c r="C110" s="9" t="s">
        <v>335</v>
      </c>
      <c r="D110" s="11">
        <v>3553.84</v>
      </c>
      <c r="E110" s="11">
        <v>3000.0</v>
      </c>
      <c r="F110" s="33" t="s">
        <v>18</v>
      </c>
      <c r="G110" s="33" t="s">
        <v>19</v>
      </c>
      <c r="H110" s="11">
        <v>242.37</v>
      </c>
      <c r="I110" s="12">
        <f t="shared" si="8"/>
        <v>120</v>
      </c>
      <c r="J110" s="11"/>
      <c r="K110" s="13">
        <f t="shared" si="2"/>
        <v>191.47</v>
      </c>
      <c r="L110" s="14">
        <f t="shared" si="3"/>
        <v>0.05387693312</v>
      </c>
      <c r="M110" s="14">
        <f t="shared" si="4"/>
        <v>0.06382333333</v>
      </c>
      <c r="N110" s="32"/>
      <c r="O110" s="12"/>
      <c r="Q110" s="12">
        <f t="shared" si="7"/>
        <v>177.692</v>
      </c>
    </row>
    <row r="111">
      <c r="A111" s="8" t="s">
        <v>336</v>
      </c>
      <c r="B111" s="8" t="s">
        <v>337</v>
      </c>
      <c r="C111" s="9" t="s">
        <v>338</v>
      </c>
      <c r="D111" s="11">
        <v>18873.6</v>
      </c>
      <c r="E111" s="11">
        <v>16000.0</v>
      </c>
      <c r="F111" s="33" t="s">
        <v>18</v>
      </c>
      <c r="G111" s="33" t="s">
        <v>37</v>
      </c>
      <c r="H111" s="11">
        <v>1753.36</v>
      </c>
      <c r="I111" s="12">
        <f t="shared" si="8"/>
        <v>640</v>
      </c>
      <c r="J111" s="11">
        <v>200.0</v>
      </c>
      <c r="K111" s="13">
        <f t="shared" si="2"/>
        <v>480.24</v>
      </c>
      <c r="L111" s="14">
        <f t="shared" si="3"/>
        <v>0.02544506612</v>
      </c>
      <c r="M111" s="14">
        <f t="shared" si="4"/>
        <v>0.030015</v>
      </c>
      <c r="N111" s="32"/>
      <c r="O111" s="12"/>
      <c r="Q111" s="12">
        <f t="shared" si="7"/>
        <v>943.68</v>
      </c>
    </row>
    <row r="112">
      <c r="A112" s="8" t="s">
        <v>336</v>
      </c>
      <c r="B112" s="8" t="s">
        <v>339</v>
      </c>
      <c r="C112" s="9" t="s">
        <v>340</v>
      </c>
      <c r="D112" s="11">
        <v>1135.0</v>
      </c>
      <c r="E112" s="11">
        <v>1000.0</v>
      </c>
      <c r="F112" s="33" t="s">
        <v>18</v>
      </c>
      <c r="G112" s="33" t="s">
        <v>19</v>
      </c>
      <c r="H112" s="11">
        <v>77.41</v>
      </c>
      <c r="I112" s="12">
        <f t="shared" si="8"/>
        <v>40</v>
      </c>
      <c r="J112" s="11"/>
      <c r="K112" s="13">
        <f t="shared" si="2"/>
        <v>17.59</v>
      </c>
      <c r="L112" s="14">
        <f t="shared" si="3"/>
        <v>0.01549779736</v>
      </c>
      <c r="M112" s="14">
        <f t="shared" si="4"/>
        <v>0.01759</v>
      </c>
      <c r="N112" s="32"/>
      <c r="O112" s="12"/>
      <c r="Q112" s="12">
        <f t="shared" si="7"/>
        <v>56.75</v>
      </c>
    </row>
    <row r="113">
      <c r="A113" s="8" t="s">
        <v>336</v>
      </c>
      <c r="B113" s="8" t="s">
        <v>337</v>
      </c>
      <c r="C113" s="9" t="s">
        <v>338</v>
      </c>
      <c r="D113" s="11">
        <v>3932.0</v>
      </c>
      <c r="E113" s="11">
        <v>3430.0</v>
      </c>
      <c r="F113" s="33" t="s">
        <v>18</v>
      </c>
      <c r="G113" s="33" t="s">
        <v>19</v>
      </c>
      <c r="H113" s="11">
        <v>268.16</v>
      </c>
      <c r="I113" s="12">
        <f t="shared" si="8"/>
        <v>137.2</v>
      </c>
      <c r="J113" s="11">
        <v>65.0</v>
      </c>
      <c r="K113" s="13">
        <f t="shared" si="2"/>
        <v>96.64</v>
      </c>
      <c r="L113" s="14">
        <f t="shared" si="3"/>
        <v>0.02457782299</v>
      </c>
      <c r="M113" s="14">
        <f t="shared" si="4"/>
        <v>0.02817492711</v>
      </c>
      <c r="N113" s="32"/>
      <c r="O113" s="12"/>
      <c r="Q113" s="12">
        <f t="shared" si="7"/>
        <v>196.6</v>
      </c>
    </row>
    <row r="114">
      <c r="A114" s="8" t="s">
        <v>336</v>
      </c>
      <c r="B114" s="8" t="s">
        <v>68</v>
      </c>
      <c r="C114" s="9"/>
      <c r="D114" s="11">
        <v>5500.0</v>
      </c>
      <c r="E114" s="11">
        <v>4870.0</v>
      </c>
      <c r="F114" s="33" t="s">
        <v>18</v>
      </c>
      <c r="G114" s="33" t="s">
        <v>19</v>
      </c>
      <c r="H114" s="11">
        <v>375.1</v>
      </c>
      <c r="I114" s="12">
        <f t="shared" si="8"/>
        <v>194.8</v>
      </c>
      <c r="J114" s="11"/>
      <c r="K114" s="13">
        <f t="shared" si="2"/>
        <v>60.1</v>
      </c>
      <c r="L114" s="14">
        <f t="shared" si="3"/>
        <v>0.01092727273</v>
      </c>
      <c r="M114" s="14">
        <f t="shared" si="4"/>
        <v>0.01234086242</v>
      </c>
      <c r="N114" s="32"/>
      <c r="O114" s="12"/>
      <c r="Q114" s="12">
        <f t="shared" si="7"/>
        <v>275</v>
      </c>
    </row>
    <row r="115">
      <c r="A115" s="8" t="s">
        <v>336</v>
      </c>
      <c r="B115" s="8" t="s">
        <v>341</v>
      </c>
      <c r="C115" s="9" t="s">
        <v>342</v>
      </c>
      <c r="D115" s="11">
        <v>22000.0</v>
      </c>
      <c r="E115" s="11">
        <v>19470.0</v>
      </c>
      <c r="F115" s="33" t="s">
        <v>18</v>
      </c>
      <c r="G115" s="33" t="s">
        <v>19</v>
      </c>
      <c r="H115" s="11">
        <v>1500.4</v>
      </c>
      <c r="I115" s="12">
        <f t="shared" si="8"/>
        <v>778.8</v>
      </c>
      <c r="J115" s="11"/>
      <c r="K115" s="13">
        <f t="shared" si="2"/>
        <v>250.8</v>
      </c>
      <c r="L115" s="14">
        <f t="shared" si="3"/>
        <v>0.0114</v>
      </c>
      <c r="M115" s="14">
        <f t="shared" si="4"/>
        <v>0.01288135593</v>
      </c>
      <c r="N115" s="32"/>
      <c r="O115" s="12"/>
      <c r="Q115" s="12">
        <f t="shared" si="7"/>
        <v>1100</v>
      </c>
    </row>
    <row r="116">
      <c r="A116" s="8" t="s">
        <v>336</v>
      </c>
      <c r="B116" s="8" t="s">
        <v>343</v>
      </c>
      <c r="C116" s="9" t="s">
        <v>344</v>
      </c>
      <c r="D116" s="11">
        <v>4128.6</v>
      </c>
      <c r="E116" s="11">
        <v>3500.0</v>
      </c>
      <c r="F116" s="33" t="s">
        <v>18</v>
      </c>
      <c r="G116" s="33" t="s">
        <v>37</v>
      </c>
      <c r="H116" s="11">
        <v>385.8</v>
      </c>
      <c r="I116" s="12">
        <f t="shared" si="8"/>
        <v>140</v>
      </c>
      <c r="J116" s="11"/>
      <c r="K116" s="13"/>
      <c r="L116" s="14"/>
      <c r="M116" s="14"/>
      <c r="N116" s="32"/>
      <c r="O116" s="12"/>
      <c r="Q116" s="37"/>
    </row>
    <row r="117">
      <c r="A117" s="8" t="s">
        <v>336</v>
      </c>
      <c r="B117" s="8" t="s">
        <v>345</v>
      </c>
      <c r="C117" s="35"/>
      <c r="D117" s="11">
        <v>12400.0</v>
      </c>
      <c r="E117" s="11">
        <v>10817.0</v>
      </c>
      <c r="F117" s="33" t="s">
        <v>18</v>
      </c>
      <c r="G117" s="33" t="s">
        <v>19</v>
      </c>
      <c r="H117" s="11">
        <v>845.68</v>
      </c>
      <c r="I117" s="12">
        <f t="shared" si="8"/>
        <v>432.68</v>
      </c>
      <c r="J117" s="11"/>
      <c r="K117" s="13"/>
      <c r="L117" s="14"/>
      <c r="M117" s="14"/>
      <c r="N117" s="32"/>
      <c r="O117" s="12"/>
      <c r="Q117" s="37"/>
    </row>
    <row r="118">
      <c r="A118" s="8" t="s">
        <v>336</v>
      </c>
      <c r="B118" s="8" t="s">
        <v>345</v>
      </c>
      <c r="C118" s="35"/>
      <c r="D118" s="11">
        <v>2000.0</v>
      </c>
      <c r="E118" s="11">
        <v>1744.59</v>
      </c>
      <c r="F118" s="33" t="s">
        <v>18</v>
      </c>
      <c r="G118" s="33" t="s">
        <v>19</v>
      </c>
      <c r="H118" s="11">
        <v>136.4</v>
      </c>
      <c r="I118" s="12">
        <f t="shared" si="8"/>
        <v>69.7836</v>
      </c>
      <c r="J118" s="11"/>
      <c r="K118" s="13"/>
      <c r="L118" s="14"/>
      <c r="M118" s="14"/>
      <c r="N118" s="32"/>
      <c r="O118" s="12"/>
      <c r="Q118" s="37"/>
    </row>
    <row r="119">
      <c r="A119" s="8" t="s">
        <v>346</v>
      </c>
      <c r="B119" s="8" t="s">
        <v>347</v>
      </c>
      <c r="C119" s="9" t="s">
        <v>138</v>
      </c>
      <c r="D119" s="11">
        <v>5800.0</v>
      </c>
      <c r="E119" s="11">
        <v>5000.0</v>
      </c>
      <c r="F119" s="33" t="s">
        <v>18</v>
      </c>
      <c r="G119" s="33" t="s">
        <v>37</v>
      </c>
      <c r="H119" s="11">
        <v>538.82</v>
      </c>
      <c r="I119" s="12">
        <f t="shared" si="8"/>
        <v>200</v>
      </c>
      <c r="J119" s="11"/>
      <c r="K119" s="13"/>
      <c r="L119" s="14"/>
      <c r="M119" s="14"/>
      <c r="N119" s="32"/>
      <c r="O119" s="12"/>
      <c r="Q119" s="37"/>
    </row>
    <row r="120">
      <c r="A120" s="8" t="s">
        <v>346</v>
      </c>
      <c r="B120" s="8" t="s">
        <v>348</v>
      </c>
      <c r="C120" s="9" t="s">
        <v>177</v>
      </c>
      <c r="D120" s="11">
        <v>3016.0</v>
      </c>
      <c r="E120" s="11">
        <v>2600.0</v>
      </c>
      <c r="F120" s="33" t="s">
        <v>18</v>
      </c>
      <c r="G120" s="33" t="s">
        <v>37</v>
      </c>
      <c r="H120" s="11">
        <v>280.18</v>
      </c>
      <c r="I120" s="12">
        <f t="shared" si="8"/>
        <v>104</v>
      </c>
      <c r="J120" s="11"/>
      <c r="K120" s="13"/>
      <c r="L120" s="14"/>
      <c r="M120" s="14"/>
      <c r="N120" s="32"/>
      <c r="O120" s="12"/>
      <c r="Q120" s="56"/>
    </row>
    <row r="121">
      <c r="A121" s="8" t="s">
        <v>346</v>
      </c>
      <c r="B121" s="8" t="s">
        <v>349</v>
      </c>
      <c r="C121" s="9" t="s">
        <v>350</v>
      </c>
      <c r="D121" s="11">
        <v>7050.0</v>
      </c>
      <c r="E121" s="11">
        <v>6000.0</v>
      </c>
      <c r="F121" s="33" t="s">
        <v>18</v>
      </c>
      <c r="G121" s="33" t="s">
        <v>37</v>
      </c>
      <c r="H121" s="11">
        <v>654.95</v>
      </c>
      <c r="I121" s="12">
        <f t="shared" si="8"/>
        <v>240</v>
      </c>
      <c r="J121" s="11">
        <v>30.0</v>
      </c>
      <c r="K121" s="13"/>
      <c r="L121" s="14"/>
      <c r="M121" s="14"/>
      <c r="N121" s="32"/>
      <c r="O121" s="12"/>
      <c r="Q121" s="56"/>
    </row>
    <row r="122">
      <c r="A122" s="8" t="s">
        <v>346</v>
      </c>
      <c r="B122" s="8" t="s">
        <v>183</v>
      </c>
      <c r="C122" s="35"/>
      <c r="D122" s="11">
        <v>1500.0</v>
      </c>
      <c r="E122" s="11">
        <v>1300.0</v>
      </c>
      <c r="F122" s="33" t="s">
        <v>18</v>
      </c>
      <c r="G122" s="33" t="s">
        <v>19</v>
      </c>
      <c r="H122" s="11">
        <v>102.3</v>
      </c>
      <c r="I122" s="12">
        <f t="shared" si="8"/>
        <v>52</v>
      </c>
      <c r="J122" s="11">
        <v>20.0</v>
      </c>
      <c r="K122" s="13"/>
      <c r="L122" s="14"/>
      <c r="M122" s="14"/>
      <c r="N122" s="32"/>
      <c r="O122" s="12"/>
      <c r="Q122" s="56"/>
    </row>
    <row r="123">
      <c r="A123" s="8" t="s">
        <v>351</v>
      </c>
      <c r="B123" s="8" t="s">
        <v>281</v>
      </c>
      <c r="C123" s="9" t="s">
        <v>282</v>
      </c>
      <c r="D123" s="11">
        <v>7140.0</v>
      </c>
      <c r="E123" s="11">
        <v>6000.0</v>
      </c>
      <c r="F123" s="33" t="s">
        <v>18</v>
      </c>
      <c r="G123" s="33" t="s">
        <v>27</v>
      </c>
      <c r="H123" s="11">
        <v>753.27</v>
      </c>
      <c r="I123" s="12">
        <f t="shared" si="8"/>
        <v>240</v>
      </c>
      <c r="J123" s="11"/>
      <c r="K123" s="13"/>
      <c r="L123" s="14"/>
      <c r="M123" s="14"/>
      <c r="N123" s="32"/>
      <c r="O123" s="12"/>
      <c r="Q123" s="56"/>
    </row>
    <row r="124">
      <c r="A124" s="8" t="s">
        <v>351</v>
      </c>
      <c r="B124" s="8" t="s">
        <v>352</v>
      </c>
      <c r="C124" s="9" t="s">
        <v>182</v>
      </c>
      <c r="D124" s="11">
        <v>8257.2</v>
      </c>
      <c r="E124" s="11">
        <v>7000.0</v>
      </c>
      <c r="F124" s="33" t="s">
        <v>18</v>
      </c>
      <c r="G124" s="33" t="s">
        <v>37</v>
      </c>
      <c r="H124" s="11">
        <v>767.1</v>
      </c>
      <c r="I124" s="12">
        <f t="shared" si="8"/>
        <v>280</v>
      </c>
      <c r="J124" s="11">
        <v>70.0</v>
      </c>
      <c r="K124" s="13"/>
      <c r="L124" s="14"/>
      <c r="M124" s="14"/>
      <c r="N124" s="32"/>
      <c r="O124" s="12"/>
      <c r="Q124" s="56"/>
    </row>
    <row r="125">
      <c r="A125" s="8" t="s">
        <v>351</v>
      </c>
      <c r="B125" s="8" t="s">
        <v>353</v>
      </c>
      <c r="C125" s="9" t="s">
        <v>354</v>
      </c>
      <c r="D125" s="11">
        <v>6718.88</v>
      </c>
      <c r="E125" s="11">
        <v>5500.0</v>
      </c>
      <c r="F125" s="33" t="s">
        <v>18</v>
      </c>
      <c r="G125" s="33" t="s">
        <v>27</v>
      </c>
      <c r="H125" s="11">
        <v>708.84</v>
      </c>
      <c r="I125" s="12">
        <f t="shared" si="8"/>
        <v>220</v>
      </c>
      <c r="J125" s="11"/>
      <c r="K125" s="13"/>
      <c r="L125" s="14"/>
      <c r="M125" s="14"/>
      <c r="N125" s="32"/>
      <c r="O125" s="12"/>
      <c r="Q125" s="56"/>
    </row>
    <row r="126">
      <c r="A126" s="36"/>
      <c r="Q126" s="56"/>
    </row>
    <row r="127">
      <c r="A127" s="39"/>
      <c r="B127" s="40"/>
      <c r="C127" s="41"/>
      <c r="D127" s="12">
        <f t="shared" ref="D127:E127" si="9">SUM(D2:D126)</f>
        <v>750999.76</v>
      </c>
      <c r="E127" s="12">
        <f t="shared" si="9"/>
        <v>633378.92</v>
      </c>
      <c r="F127" s="42"/>
      <c r="G127" s="41"/>
      <c r="H127" s="12">
        <f t="shared" ref="H127:J127" si="10">SUM(H2:H126)</f>
        <v>74015.63</v>
      </c>
      <c r="I127" s="12">
        <f t="shared" si="10"/>
        <v>25115.52305</v>
      </c>
      <c r="J127" s="12">
        <f t="shared" si="10"/>
        <v>3340</v>
      </c>
      <c r="K127" s="30">
        <f>SUM(K20:K126)</f>
        <v>14157.65455</v>
      </c>
      <c r="L127" s="32"/>
      <c r="M127" s="32"/>
      <c r="N127" s="32"/>
      <c r="O127" s="32"/>
      <c r="Q127" s="43">
        <f>SUM(Q2:Q118)</f>
        <v>64206.286</v>
      </c>
    </row>
    <row r="128">
      <c r="A128" s="36"/>
      <c r="B128" s="36"/>
      <c r="I128" s="57">
        <f>I127-N20</f>
        <v>20717.54905</v>
      </c>
      <c r="J128" s="57">
        <f>SUM(J21:J126)</f>
        <v>2590</v>
      </c>
      <c r="Q128" s="56"/>
    </row>
    <row r="129">
      <c r="A129" s="36"/>
      <c r="B129" s="36"/>
      <c r="C129" s="58" t="s">
        <v>159</v>
      </c>
      <c r="D129" s="12">
        <f>0.001*E127</f>
        <v>633.37892</v>
      </c>
      <c r="Q129" s="59" t="s">
        <v>160</v>
      </c>
    </row>
    <row r="130">
      <c r="A130" s="36"/>
      <c r="B130" s="36"/>
      <c r="Q130" s="43">
        <f>0.1*Q127</f>
        <v>6420.6286</v>
      </c>
    </row>
    <row r="131">
      <c r="A131" s="36"/>
      <c r="B131" s="36"/>
      <c r="Q131" s="56"/>
    </row>
    <row r="132">
      <c r="A132" s="36"/>
      <c r="B132" s="36"/>
      <c r="Q132" s="56"/>
    </row>
    <row r="133">
      <c r="A133" s="36"/>
      <c r="B133" s="36"/>
      <c r="Q133" s="56"/>
    </row>
    <row r="134">
      <c r="A134" s="36"/>
      <c r="B134" s="36"/>
      <c r="Q134" s="56"/>
    </row>
    <row r="135">
      <c r="A135" s="36"/>
      <c r="B135" s="36"/>
      <c r="Q135" s="56"/>
    </row>
    <row r="136">
      <c r="A136" s="36"/>
      <c r="B136" s="36"/>
      <c r="Q136" s="56"/>
    </row>
    <row r="137">
      <c r="A137" s="36"/>
      <c r="B137" s="36"/>
      <c r="Q137" s="56"/>
    </row>
    <row r="138">
      <c r="A138" s="36"/>
      <c r="B138" s="36"/>
      <c r="Q138" s="56"/>
    </row>
    <row r="139">
      <c r="A139" s="36"/>
      <c r="B139" s="36"/>
      <c r="Q139" s="56"/>
    </row>
    <row r="140">
      <c r="A140" s="36"/>
      <c r="B140" s="36"/>
      <c r="Q140" s="56"/>
    </row>
    <row r="141">
      <c r="A141" s="36"/>
      <c r="B141" s="36"/>
      <c r="Q141" s="56"/>
    </row>
    <row r="142">
      <c r="A142" s="36"/>
      <c r="B142" s="36"/>
      <c r="Q142" s="56"/>
    </row>
    <row r="143">
      <c r="A143" s="36"/>
      <c r="B143" s="36"/>
      <c r="Q143" s="56"/>
    </row>
    <row r="144">
      <c r="A144" s="36"/>
      <c r="B144" s="36"/>
      <c r="Q144" s="56"/>
    </row>
    <row r="145">
      <c r="A145" s="36"/>
      <c r="B145" s="36"/>
      <c r="Q145" s="56"/>
    </row>
    <row r="146">
      <c r="A146" s="36"/>
      <c r="B146" s="36"/>
      <c r="Q146" s="56"/>
    </row>
    <row r="147">
      <c r="A147" s="36"/>
      <c r="B147" s="36"/>
      <c r="Q147" s="56"/>
    </row>
    <row r="148">
      <c r="A148" s="36"/>
      <c r="B148" s="36"/>
      <c r="Q148" s="56"/>
    </row>
    <row r="149">
      <c r="A149" s="36"/>
      <c r="B149" s="36"/>
      <c r="Q149" s="56"/>
    </row>
    <row r="150">
      <c r="A150" s="36"/>
      <c r="B150" s="36"/>
      <c r="Q150" s="56"/>
    </row>
    <row r="151">
      <c r="A151" s="36"/>
      <c r="B151" s="36"/>
      <c r="Q151" s="56"/>
    </row>
    <row r="152">
      <c r="A152" s="36"/>
      <c r="B152" s="36"/>
      <c r="Q152" s="56"/>
    </row>
    <row r="153">
      <c r="A153" s="36"/>
      <c r="B153" s="36"/>
      <c r="Q153" s="56"/>
    </row>
    <row r="154">
      <c r="A154" s="36"/>
      <c r="B154" s="36"/>
      <c r="Q154" s="56"/>
    </row>
    <row r="155">
      <c r="A155" s="36"/>
      <c r="B155" s="36"/>
      <c r="Q155" s="56"/>
    </row>
    <row r="156">
      <c r="A156" s="36"/>
      <c r="B156" s="36"/>
      <c r="Q156" s="56"/>
    </row>
    <row r="157">
      <c r="A157" s="36"/>
      <c r="B157" s="36"/>
      <c r="Q157" s="56"/>
    </row>
    <row r="158">
      <c r="A158" s="36"/>
      <c r="B158" s="36"/>
      <c r="Q158" s="56"/>
    </row>
    <row r="159">
      <c r="A159" s="36"/>
      <c r="B159" s="36"/>
      <c r="Q159" s="56"/>
    </row>
    <row r="160">
      <c r="A160" s="36"/>
      <c r="B160" s="36"/>
      <c r="Q160" s="56"/>
    </row>
    <row r="161">
      <c r="A161" s="36"/>
      <c r="B161" s="36"/>
      <c r="Q161" s="56"/>
    </row>
    <row r="162">
      <c r="A162" s="36"/>
      <c r="B162" s="36"/>
      <c r="Q162" s="56"/>
    </row>
    <row r="163">
      <c r="A163" s="36"/>
      <c r="B163" s="36"/>
      <c r="Q163" s="56"/>
    </row>
    <row r="164">
      <c r="A164" s="36"/>
      <c r="B164" s="36"/>
      <c r="Q164" s="56"/>
    </row>
    <row r="165">
      <c r="A165" s="36"/>
      <c r="B165" s="36"/>
      <c r="Q165" s="56"/>
    </row>
    <row r="166">
      <c r="A166" s="36"/>
      <c r="B166" s="36"/>
      <c r="Q166" s="56"/>
    </row>
    <row r="167">
      <c r="A167" s="36"/>
      <c r="B167" s="36"/>
      <c r="Q167" s="56"/>
    </row>
    <row r="168">
      <c r="A168" s="36"/>
      <c r="B168" s="36"/>
      <c r="Q168" s="56"/>
    </row>
    <row r="169">
      <c r="A169" s="36"/>
      <c r="B169" s="36"/>
      <c r="Q169" s="56"/>
    </row>
    <row r="170">
      <c r="A170" s="36"/>
      <c r="B170" s="36"/>
      <c r="Q170" s="56"/>
    </row>
    <row r="171">
      <c r="A171" s="36"/>
      <c r="B171" s="36"/>
      <c r="Q171" s="56"/>
    </row>
    <row r="172">
      <c r="A172" s="36"/>
      <c r="B172" s="36"/>
      <c r="Q172" s="56"/>
    </row>
    <row r="173">
      <c r="A173" s="36"/>
      <c r="B173" s="36"/>
      <c r="Q173" s="56"/>
    </row>
    <row r="174">
      <c r="A174" s="36"/>
      <c r="B174" s="36"/>
      <c r="Q174" s="56"/>
    </row>
    <row r="175">
      <c r="A175" s="36"/>
      <c r="B175" s="36"/>
      <c r="Q175" s="56"/>
    </row>
    <row r="176">
      <c r="A176" s="36"/>
      <c r="B176" s="36"/>
      <c r="Q176" s="56"/>
    </row>
    <row r="177">
      <c r="A177" s="36"/>
      <c r="B177" s="36"/>
      <c r="Q177" s="56"/>
    </row>
    <row r="178">
      <c r="A178" s="36"/>
      <c r="B178" s="36"/>
      <c r="Q178" s="56"/>
    </row>
    <row r="179">
      <c r="A179" s="36"/>
      <c r="B179" s="36"/>
      <c r="Q179" s="56"/>
    </row>
    <row r="180">
      <c r="A180" s="36"/>
      <c r="B180" s="36"/>
      <c r="Q180" s="56"/>
    </row>
    <row r="181">
      <c r="A181" s="36"/>
      <c r="B181" s="36"/>
      <c r="Q181" s="56"/>
    </row>
    <row r="182">
      <c r="A182" s="36"/>
      <c r="B182" s="36"/>
      <c r="Q182" s="56"/>
    </row>
    <row r="183">
      <c r="A183" s="36"/>
      <c r="B183" s="36"/>
      <c r="Q183" s="56"/>
    </row>
    <row r="184">
      <c r="A184" s="36"/>
      <c r="B184" s="36"/>
      <c r="Q184" s="56"/>
    </row>
    <row r="185">
      <c r="A185" s="36"/>
      <c r="B185" s="36"/>
      <c r="Q185" s="56"/>
    </row>
    <row r="186">
      <c r="A186" s="36"/>
      <c r="B186" s="36"/>
      <c r="Q186" s="56"/>
    </row>
    <row r="187">
      <c r="A187" s="36"/>
      <c r="B187" s="36"/>
      <c r="Q187" s="56"/>
    </row>
    <row r="188">
      <c r="A188" s="36"/>
      <c r="B188" s="36"/>
      <c r="Q188" s="56"/>
    </row>
    <row r="189">
      <c r="A189" s="36"/>
      <c r="B189" s="36"/>
      <c r="Q189" s="56"/>
    </row>
    <row r="190">
      <c r="A190" s="36"/>
      <c r="B190" s="36"/>
      <c r="Q190" s="56"/>
    </row>
    <row r="191">
      <c r="A191" s="36"/>
      <c r="B191" s="36"/>
      <c r="Q191" s="56"/>
    </row>
    <row r="192">
      <c r="A192" s="36"/>
      <c r="B192" s="36"/>
      <c r="Q192" s="56"/>
    </row>
    <row r="193">
      <c r="A193" s="36"/>
      <c r="B193" s="36"/>
      <c r="Q193" s="56"/>
    </row>
    <row r="194">
      <c r="A194" s="36"/>
      <c r="B194" s="36"/>
      <c r="Q194" s="56"/>
    </row>
    <row r="195">
      <c r="A195" s="36"/>
      <c r="B195" s="36"/>
      <c r="Q195" s="56"/>
    </row>
    <row r="196">
      <c r="A196" s="36"/>
      <c r="B196" s="36"/>
      <c r="Q196" s="56"/>
    </row>
    <row r="197">
      <c r="A197" s="36"/>
      <c r="B197" s="36"/>
      <c r="Q197" s="56"/>
    </row>
    <row r="198">
      <c r="A198" s="36"/>
      <c r="B198" s="36"/>
      <c r="Q198" s="56"/>
    </row>
    <row r="199">
      <c r="A199" s="36"/>
      <c r="B199" s="36"/>
      <c r="Q199" s="56"/>
    </row>
    <row r="200">
      <c r="A200" s="36"/>
      <c r="B200" s="36"/>
      <c r="Q200" s="56"/>
    </row>
    <row r="201">
      <c r="A201" s="36"/>
      <c r="B201" s="36"/>
      <c r="Q201" s="56"/>
    </row>
    <row r="202">
      <c r="A202" s="36"/>
      <c r="B202" s="36"/>
      <c r="Q202" s="56"/>
    </row>
    <row r="203">
      <c r="A203" s="36"/>
      <c r="B203" s="36"/>
      <c r="Q203" s="56"/>
    </row>
    <row r="204">
      <c r="A204" s="36"/>
      <c r="B204" s="36"/>
      <c r="Q204" s="56"/>
    </row>
    <row r="205">
      <c r="A205" s="36"/>
      <c r="B205" s="36"/>
      <c r="Q205" s="56"/>
    </row>
    <row r="206">
      <c r="A206" s="36"/>
      <c r="B206" s="36"/>
      <c r="Q206" s="56"/>
    </row>
    <row r="207">
      <c r="A207" s="36"/>
      <c r="B207" s="36"/>
      <c r="Q207" s="56"/>
    </row>
    <row r="208">
      <c r="A208" s="36"/>
      <c r="B208" s="36"/>
      <c r="Q208" s="56"/>
    </row>
    <row r="209">
      <c r="A209" s="36"/>
      <c r="B209" s="36"/>
      <c r="Q209" s="56"/>
    </row>
    <row r="210">
      <c r="A210" s="36"/>
      <c r="B210" s="36"/>
      <c r="Q210" s="56"/>
    </row>
    <row r="211">
      <c r="A211" s="36"/>
      <c r="B211" s="36"/>
      <c r="Q211" s="56"/>
    </row>
    <row r="212">
      <c r="A212" s="36"/>
      <c r="B212" s="36"/>
      <c r="Q212" s="56"/>
    </row>
    <row r="213">
      <c r="A213" s="36"/>
      <c r="B213" s="36"/>
      <c r="Q213" s="56"/>
    </row>
    <row r="214">
      <c r="A214" s="36"/>
      <c r="B214" s="36"/>
      <c r="Q214" s="56"/>
    </row>
    <row r="215">
      <c r="A215" s="36"/>
      <c r="B215" s="36"/>
      <c r="Q215" s="56"/>
    </row>
    <row r="216">
      <c r="A216" s="36"/>
      <c r="B216" s="36"/>
      <c r="Q216" s="56"/>
    </row>
    <row r="217">
      <c r="A217" s="36"/>
      <c r="B217" s="36"/>
      <c r="Q217" s="56"/>
    </row>
    <row r="218">
      <c r="A218" s="36"/>
      <c r="B218" s="36"/>
      <c r="Q218" s="56"/>
    </row>
    <row r="219">
      <c r="A219" s="36"/>
      <c r="B219" s="36"/>
      <c r="Q219" s="56"/>
    </row>
    <row r="220">
      <c r="A220" s="36"/>
      <c r="B220" s="36"/>
      <c r="Q220" s="56"/>
    </row>
    <row r="221">
      <c r="A221" s="36"/>
      <c r="B221" s="36"/>
      <c r="Q221" s="56"/>
    </row>
    <row r="222">
      <c r="A222" s="36"/>
      <c r="B222" s="36"/>
      <c r="Q222" s="56"/>
    </row>
    <row r="223">
      <c r="A223" s="36"/>
      <c r="B223" s="36"/>
      <c r="Q223" s="56"/>
    </row>
    <row r="224">
      <c r="A224" s="36"/>
      <c r="B224" s="36"/>
      <c r="Q224" s="56"/>
    </row>
    <row r="225">
      <c r="A225" s="36"/>
      <c r="B225" s="36"/>
      <c r="Q225" s="56"/>
    </row>
    <row r="226">
      <c r="A226" s="36"/>
      <c r="B226" s="36"/>
      <c r="Q226" s="56"/>
    </row>
    <row r="227">
      <c r="A227" s="36"/>
      <c r="B227" s="36"/>
      <c r="Q227" s="56"/>
    </row>
    <row r="228">
      <c r="A228" s="36"/>
      <c r="B228" s="36"/>
      <c r="Q228" s="56"/>
    </row>
    <row r="229">
      <c r="A229" s="36"/>
      <c r="B229" s="36"/>
      <c r="Q229" s="56"/>
    </row>
    <row r="230">
      <c r="A230" s="36"/>
      <c r="B230" s="36"/>
      <c r="Q230" s="56"/>
    </row>
    <row r="231">
      <c r="A231" s="36"/>
      <c r="B231" s="36"/>
      <c r="Q231" s="56"/>
    </row>
    <row r="232">
      <c r="A232" s="36"/>
      <c r="B232" s="36"/>
      <c r="Q232" s="56"/>
    </row>
    <row r="233">
      <c r="A233" s="36"/>
      <c r="B233" s="36"/>
      <c r="Q233" s="56"/>
    </row>
    <row r="234">
      <c r="A234" s="36"/>
      <c r="B234" s="36"/>
      <c r="Q234" s="56"/>
    </row>
    <row r="235">
      <c r="A235" s="36"/>
      <c r="B235" s="36"/>
      <c r="Q235" s="56"/>
    </row>
    <row r="236">
      <c r="A236" s="36"/>
      <c r="B236" s="36"/>
      <c r="Q236" s="56"/>
    </row>
    <row r="237">
      <c r="A237" s="36"/>
      <c r="B237" s="36"/>
      <c r="Q237" s="56"/>
    </row>
    <row r="238">
      <c r="A238" s="36"/>
      <c r="B238" s="36"/>
      <c r="Q238" s="56"/>
    </row>
    <row r="239">
      <c r="A239" s="36"/>
      <c r="B239" s="36"/>
      <c r="Q239" s="56"/>
    </row>
    <row r="240">
      <c r="A240" s="36"/>
      <c r="B240" s="36"/>
      <c r="Q240" s="56"/>
    </row>
    <row r="241">
      <c r="A241" s="36"/>
      <c r="B241" s="36"/>
      <c r="Q241" s="56"/>
    </row>
    <row r="242">
      <c r="A242" s="36"/>
      <c r="B242" s="36"/>
      <c r="Q242" s="56"/>
    </row>
    <row r="243">
      <c r="A243" s="36"/>
      <c r="B243" s="36"/>
      <c r="Q243" s="56"/>
    </row>
    <row r="244">
      <c r="A244" s="36"/>
      <c r="B244" s="36"/>
      <c r="Q244" s="56"/>
    </row>
    <row r="245">
      <c r="A245" s="36"/>
      <c r="B245" s="36"/>
      <c r="Q245" s="56"/>
    </row>
    <row r="246">
      <c r="A246" s="36"/>
      <c r="B246" s="36"/>
      <c r="Q246" s="56"/>
    </row>
    <row r="247">
      <c r="A247" s="36"/>
      <c r="B247" s="36"/>
      <c r="Q247" s="56"/>
    </row>
    <row r="248">
      <c r="A248" s="36"/>
      <c r="B248" s="36"/>
      <c r="Q248" s="56"/>
    </row>
    <row r="249">
      <c r="A249" s="36"/>
      <c r="B249" s="36"/>
      <c r="Q249" s="56"/>
    </row>
    <row r="250">
      <c r="A250" s="36"/>
      <c r="B250" s="36"/>
      <c r="Q250" s="56"/>
    </row>
    <row r="251">
      <c r="A251" s="36"/>
      <c r="B251" s="36"/>
      <c r="Q251" s="56"/>
    </row>
    <row r="252">
      <c r="A252" s="36"/>
      <c r="B252" s="36"/>
      <c r="Q252" s="56"/>
    </row>
    <row r="253">
      <c r="A253" s="36"/>
      <c r="B253" s="36"/>
      <c r="Q253" s="56"/>
    </row>
    <row r="254">
      <c r="A254" s="36"/>
      <c r="B254" s="36"/>
      <c r="Q254" s="56"/>
    </row>
    <row r="255">
      <c r="A255" s="36"/>
      <c r="B255" s="36"/>
      <c r="Q255" s="56"/>
    </row>
    <row r="256">
      <c r="A256" s="36"/>
      <c r="B256" s="36"/>
      <c r="Q256" s="56"/>
    </row>
    <row r="257">
      <c r="A257" s="36"/>
      <c r="B257" s="36"/>
      <c r="Q257" s="56"/>
    </row>
    <row r="258">
      <c r="A258" s="36"/>
      <c r="B258" s="36"/>
      <c r="Q258" s="56"/>
    </row>
    <row r="259">
      <c r="A259" s="36"/>
      <c r="B259" s="36"/>
      <c r="Q259" s="56"/>
    </row>
    <row r="260">
      <c r="A260" s="36"/>
      <c r="B260" s="36"/>
      <c r="Q260" s="56"/>
    </row>
    <row r="261">
      <c r="A261" s="36"/>
      <c r="B261" s="36"/>
      <c r="Q261" s="56"/>
    </row>
    <row r="262">
      <c r="A262" s="36"/>
      <c r="B262" s="36"/>
      <c r="Q262" s="56"/>
    </row>
    <row r="263">
      <c r="A263" s="36"/>
      <c r="B263" s="36"/>
      <c r="Q263" s="56"/>
    </row>
    <row r="264">
      <c r="A264" s="36"/>
      <c r="B264" s="36"/>
      <c r="Q264" s="56"/>
    </row>
    <row r="265">
      <c r="A265" s="36"/>
      <c r="B265" s="36"/>
      <c r="Q265" s="56"/>
    </row>
    <row r="266">
      <c r="A266" s="36"/>
      <c r="B266" s="36"/>
      <c r="Q266" s="56"/>
    </row>
    <row r="267">
      <c r="A267" s="36"/>
      <c r="B267" s="36"/>
      <c r="Q267" s="56"/>
    </row>
    <row r="268">
      <c r="A268" s="36"/>
      <c r="B268" s="36"/>
      <c r="Q268" s="56"/>
    </row>
    <row r="269">
      <c r="A269" s="36"/>
      <c r="B269" s="36"/>
      <c r="Q269" s="56"/>
    </row>
    <row r="270">
      <c r="A270" s="36"/>
      <c r="B270" s="36"/>
      <c r="Q270" s="56"/>
    </row>
    <row r="271">
      <c r="A271" s="36"/>
      <c r="B271" s="36"/>
      <c r="Q271" s="56"/>
    </row>
    <row r="272">
      <c r="A272" s="36"/>
      <c r="B272" s="36"/>
      <c r="Q272" s="56"/>
    </row>
    <row r="273">
      <c r="A273" s="36"/>
      <c r="B273" s="36"/>
      <c r="Q273" s="56"/>
    </row>
    <row r="274">
      <c r="A274" s="36"/>
      <c r="B274" s="36"/>
      <c r="Q274" s="56"/>
    </row>
    <row r="275">
      <c r="A275" s="36"/>
      <c r="B275" s="36"/>
      <c r="Q275" s="56"/>
    </row>
    <row r="276">
      <c r="A276" s="36"/>
      <c r="B276" s="36"/>
      <c r="Q276" s="56"/>
    </row>
    <row r="277">
      <c r="A277" s="36"/>
      <c r="B277" s="36"/>
      <c r="Q277" s="56"/>
    </row>
    <row r="278">
      <c r="A278" s="36"/>
      <c r="B278" s="36"/>
      <c r="Q278" s="56"/>
    </row>
    <row r="279">
      <c r="A279" s="36"/>
      <c r="B279" s="36"/>
      <c r="Q279" s="56"/>
    </row>
    <row r="280">
      <c r="A280" s="36"/>
      <c r="B280" s="36"/>
      <c r="Q280" s="56"/>
    </row>
    <row r="281">
      <c r="A281" s="36"/>
      <c r="B281" s="36"/>
      <c r="Q281" s="56"/>
    </row>
    <row r="282">
      <c r="A282" s="36"/>
      <c r="B282" s="36"/>
      <c r="Q282" s="56"/>
    </row>
    <row r="283">
      <c r="A283" s="36"/>
      <c r="B283" s="36"/>
      <c r="Q283" s="56"/>
    </row>
    <row r="284">
      <c r="A284" s="36"/>
      <c r="B284" s="36"/>
      <c r="Q284" s="56"/>
    </row>
    <row r="285">
      <c r="A285" s="36"/>
      <c r="B285" s="36"/>
      <c r="Q285" s="56"/>
    </row>
    <row r="286">
      <c r="A286" s="36"/>
      <c r="B286" s="36"/>
      <c r="Q286" s="56"/>
    </row>
    <row r="287">
      <c r="A287" s="36"/>
      <c r="B287" s="36"/>
      <c r="Q287" s="56"/>
    </row>
    <row r="288">
      <c r="A288" s="36"/>
      <c r="B288" s="36"/>
      <c r="Q288" s="56"/>
    </row>
    <row r="289">
      <c r="A289" s="36"/>
      <c r="B289" s="36"/>
      <c r="Q289" s="56"/>
    </row>
    <row r="290">
      <c r="A290" s="36"/>
      <c r="B290" s="36"/>
      <c r="Q290" s="56"/>
    </row>
    <row r="291">
      <c r="A291" s="36"/>
      <c r="B291" s="36"/>
      <c r="Q291" s="56"/>
    </row>
    <row r="292">
      <c r="A292" s="36"/>
      <c r="B292" s="36"/>
      <c r="Q292" s="56"/>
    </row>
    <row r="293">
      <c r="A293" s="36"/>
      <c r="B293" s="36"/>
      <c r="Q293" s="56"/>
    </row>
    <row r="294">
      <c r="A294" s="36"/>
      <c r="B294" s="36"/>
      <c r="Q294" s="56"/>
    </row>
    <row r="295">
      <c r="A295" s="36"/>
      <c r="B295" s="36"/>
      <c r="Q295" s="56"/>
    </row>
    <row r="296">
      <c r="A296" s="36"/>
      <c r="B296" s="36"/>
      <c r="Q296" s="56"/>
    </row>
    <row r="297">
      <c r="A297" s="36"/>
      <c r="B297" s="36"/>
      <c r="Q297" s="56"/>
    </row>
    <row r="298">
      <c r="A298" s="36"/>
      <c r="B298" s="36"/>
      <c r="Q298" s="56"/>
    </row>
    <row r="299">
      <c r="A299" s="36"/>
      <c r="B299" s="36"/>
      <c r="Q299" s="56"/>
    </row>
    <row r="300">
      <c r="A300" s="36"/>
      <c r="B300" s="36"/>
      <c r="Q300" s="56"/>
    </row>
    <row r="301">
      <c r="A301" s="36"/>
      <c r="B301" s="36"/>
      <c r="Q301" s="56"/>
    </row>
    <row r="302">
      <c r="A302" s="36"/>
      <c r="B302" s="36"/>
      <c r="Q302" s="56"/>
    </row>
    <row r="303">
      <c r="A303" s="36"/>
      <c r="B303" s="36"/>
      <c r="Q303" s="56"/>
    </row>
    <row r="304">
      <c r="A304" s="36"/>
      <c r="B304" s="36"/>
      <c r="Q304" s="56"/>
    </row>
    <row r="305">
      <c r="A305" s="36"/>
      <c r="B305" s="36"/>
      <c r="Q305" s="56"/>
    </row>
    <row r="306">
      <c r="A306" s="36"/>
      <c r="B306" s="36"/>
      <c r="Q306" s="56"/>
    </row>
    <row r="307">
      <c r="A307" s="36"/>
      <c r="B307" s="36"/>
      <c r="Q307" s="56"/>
    </row>
    <row r="308">
      <c r="A308" s="36"/>
      <c r="B308" s="36"/>
      <c r="Q308" s="56"/>
    </row>
    <row r="309">
      <c r="A309" s="36"/>
      <c r="B309" s="36"/>
      <c r="Q309" s="56"/>
    </row>
    <row r="310">
      <c r="A310" s="36"/>
      <c r="B310" s="36"/>
      <c r="Q310" s="56"/>
    </row>
    <row r="311">
      <c r="A311" s="36"/>
      <c r="B311" s="36"/>
      <c r="Q311" s="56"/>
    </row>
    <row r="312">
      <c r="A312" s="36"/>
      <c r="B312" s="36"/>
      <c r="Q312" s="56"/>
    </row>
    <row r="313">
      <c r="A313" s="36"/>
      <c r="B313" s="36"/>
      <c r="Q313" s="56"/>
    </row>
    <row r="314">
      <c r="A314" s="36"/>
      <c r="B314" s="36"/>
      <c r="Q314" s="56"/>
    </row>
    <row r="315">
      <c r="A315" s="36"/>
      <c r="B315" s="36"/>
      <c r="Q315" s="56"/>
    </row>
    <row r="316">
      <c r="A316" s="36"/>
      <c r="B316" s="36"/>
      <c r="Q316" s="56"/>
    </row>
    <row r="317">
      <c r="A317" s="36"/>
      <c r="B317" s="36"/>
      <c r="Q317" s="56"/>
    </row>
    <row r="318">
      <c r="A318" s="36"/>
      <c r="B318" s="36"/>
      <c r="Q318" s="56"/>
    </row>
    <row r="319">
      <c r="A319" s="36"/>
      <c r="B319" s="36"/>
      <c r="Q319" s="56"/>
    </row>
    <row r="320">
      <c r="A320" s="36"/>
      <c r="B320" s="36"/>
      <c r="Q320" s="56"/>
    </row>
    <row r="321">
      <c r="A321" s="36"/>
      <c r="B321" s="36"/>
      <c r="Q321" s="56"/>
    </row>
    <row r="322">
      <c r="A322" s="36"/>
      <c r="B322" s="36"/>
      <c r="Q322" s="56"/>
    </row>
    <row r="323">
      <c r="A323" s="36"/>
      <c r="B323" s="36"/>
      <c r="Q323" s="56"/>
    </row>
    <row r="324">
      <c r="A324" s="36"/>
      <c r="B324" s="36"/>
      <c r="Q324" s="56"/>
    </row>
    <row r="325">
      <c r="A325" s="36"/>
      <c r="B325" s="36"/>
      <c r="Q325" s="56"/>
    </row>
    <row r="326">
      <c r="A326" s="36"/>
      <c r="B326" s="36"/>
      <c r="Q326" s="56"/>
    </row>
    <row r="327">
      <c r="A327" s="36"/>
      <c r="B327" s="36"/>
      <c r="Q327" s="56"/>
    </row>
    <row r="328">
      <c r="A328" s="36"/>
      <c r="B328" s="36"/>
      <c r="Q328" s="56"/>
    </row>
    <row r="329">
      <c r="A329" s="36"/>
      <c r="B329" s="36"/>
      <c r="Q329" s="56"/>
    </row>
    <row r="330">
      <c r="A330" s="36"/>
      <c r="B330" s="36"/>
      <c r="Q330" s="56"/>
    </row>
    <row r="331">
      <c r="A331" s="36"/>
      <c r="B331" s="36"/>
      <c r="Q331" s="56"/>
    </row>
    <row r="332">
      <c r="A332" s="36"/>
      <c r="B332" s="36"/>
      <c r="Q332" s="56"/>
    </row>
    <row r="333">
      <c r="A333" s="36"/>
      <c r="B333" s="36"/>
      <c r="Q333" s="56"/>
    </row>
    <row r="334">
      <c r="A334" s="36"/>
      <c r="B334" s="36"/>
      <c r="Q334" s="56"/>
    </row>
    <row r="335">
      <c r="A335" s="36"/>
      <c r="B335" s="36"/>
      <c r="Q335" s="56"/>
    </row>
    <row r="336">
      <c r="A336" s="36"/>
      <c r="B336" s="36"/>
      <c r="Q336" s="56"/>
    </row>
    <row r="337">
      <c r="A337" s="36"/>
      <c r="B337" s="36"/>
      <c r="Q337" s="56"/>
    </row>
    <row r="338">
      <c r="A338" s="36"/>
      <c r="B338" s="36"/>
      <c r="Q338" s="56"/>
    </row>
    <row r="339">
      <c r="A339" s="36"/>
      <c r="B339" s="36"/>
      <c r="Q339" s="56"/>
    </row>
    <row r="340">
      <c r="A340" s="36"/>
      <c r="B340" s="36"/>
      <c r="Q340" s="56"/>
    </row>
    <row r="341">
      <c r="A341" s="36"/>
      <c r="B341" s="36"/>
      <c r="Q341" s="56"/>
    </row>
    <row r="342">
      <c r="A342" s="36"/>
      <c r="B342" s="36"/>
      <c r="Q342" s="56"/>
    </row>
    <row r="343">
      <c r="A343" s="36"/>
      <c r="B343" s="36"/>
      <c r="Q343" s="56"/>
    </row>
    <row r="344">
      <c r="A344" s="36"/>
      <c r="B344" s="36"/>
      <c r="Q344" s="56"/>
    </row>
    <row r="345">
      <c r="A345" s="36"/>
      <c r="B345" s="36"/>
      <c r="Q345" s="56"/>
    </row>
    <row r="346">
      <c r="A346" s="36"/>
      <c r="B346" s="36"/>
      <c r="Q346" s="56"/>
    </row>
    <row r="347">
      <c r="A347" s="36"/>
      <c r="B347" s="36"/>
      <c r="Q347" s="56"/>
    </row>
    <row r="348">
      <c r="A348" s="36"/>
      <c r="B348" s="36"/>
      <c r="Q348" s="56"/>
    </row>
    <row r="349">
      <c r="A349" s="36"/>
      <c r="B349" s="36"/>
      <c r="Q349" s="56"/>
    </row>
    <row r="350">
      <c r="A350" s="36"/>
      <c r="B350" s="36"/>
      <c r="Q350" s="56"/>
    </row>
    <row r="351">
      <c r="A351" s="36"/>
      <c r="B351" s="36"/>
      <c r="Q351" s="56"/>
    </row>
    <row r="352">
      <c r="A352" s="36"/>
      <c r="B352" s="36"/>
      <c r="Q352" s="56"/>
    </row>
    <row r="353">
      <c r="A353" s="36"/>
      <c r="B353" s="36"/>
      <c r="Q353" s="56"/>
    </row>
    <row r="354">
      <c r="A354" s="36"/>
      <c r="B354" s="36"/>
      <c r="Q354" s="56"/>
    </row>
    <row r="355">
      <c r="A355" s="36"/>
      <c r="B355" s="36"/>
      <c r="Q355" s="56"/>
    </row>
    <row r="356">
      <c r="A356" s="36"/>
      <c r="B356" s="36"/>
      <c r="Q356" s="56"/>
    </row>
    <row r="357">
      <c r="A357" s="36"/>
      <c r="B357" s="36"/>
      <c r="Q357" s="56"/>
    </row>
    <row r="358">
      <c r="A358" s="36"/>
      <c r="B358" s="36"/>
      <c r="Q358" s="56"/>
    </row>
    <row r="359">
      <c r="A359" s="36"/>
      <c r="B359" s="36"/>
      <c r="Q359" s="56"/>
    </row>
    <row r="360">
      <c r="A360" s="36"/>
      <c r="B360" s="36"/>
      <c r="Q360" s="56"/>
    </row>
    <row r="361">
      <c r="A361" s="36"/>
      <c r="B361" s="36"/>
      <c r="Q361" s="56"/>
    </row>
    <row r="362">
      <c r="A362" s="36"/>
      <c r="B362" s="36"/>
      <c r="Q362" s="56"/>
    </row>
    <row r="363">
      <c r="A363" s="36"/>
      <c r="B363" s="36"/>
      <c r="Q363" s="56"/>
    </row>
    <row r="364">
      <c r="A364" s="36"/>
      <c r="B364" s="36"/>
      <c r="Q364" s="56"/>
    </row>
    <row r="365">
      <c r="A365" s="36"/>
      <c r="B365" s="36"/>
      <c r="Q365" s="56"/>
    </row>
    <row r="366">
      <c r="A366" s="36"/>
      <c r="B366" s="36"/>
      <c r="Q366" s="56"/>
    </row>
    <row r="367">
      <c r="A367" s="36"/>
      <c r="B367" s="36"/>
      <c r="Q367" s="56"/>
    </row>
    <row r="368">
      <c r="A368" s="36"/>
      <c r="B368" s="36"/>
      <c r="Q368" s="56"/>
    </row>
    <row r="369">
      <c r="A369" s="36"/>
      <c r="B369" s="36"/>
      <c r="Q369" s="56"/>
    </row>
    <row r="370">
      <c r="A370" s="36"/>
      <c r="B370" s="36"/>
      <c r="Q370" s="56"/>
    </row>
    <row r="371">
      <c r="A371" s="36"/>
      <c r="B371" s="36"/>
      <c r="Q371" s="56"/>
    </row>
    <row r="372">
      <c r="A372" s="36"/>
      <c r="B372" s="36"/>
      <c r="Q372" s="56"/>
    </row>
    <row r="373">
      <c r="A373" s="36"/>
      <c r="B373" s="36"/>
      <c r="Q373" s="56"/>
    </row>
    <row r="374">
      <c r="A374" s="36"/>
      <c r="B374" s="36"/>
      <c r="Q374" s="56"/>
    </row>
    <row r="375">
      <c r="A375" s="36"/>
      <c r="B375" s="36"/>
      <c r="Q375" s="56"/>
    </row>
    <row r="376">
      <c r="A376" s="36"/>
      <c r="B376" s="36"/>
      <c r="Q376" s="56"/>
    </row>
    <row r="377">
      <c r="A377" s="36"/>
      <c r="B377" s="36"/>
      <c r="Q377" s="56"/>
    </row>
    <row r="378">
      <c r="A378" s="36"/>
      <c r="B378" s="36"/>
      <c r="Q378" s="56"/>
    </row>
    <row r="379">
      <c r="A379" s="36"/>
      <c r="B379" s="36"/>
      <c r="Q379" s="56"/>
    </row>
    <row r="380">
      <c r="A380" s="36"/>
      <c r="B380" s="36"/>
      <c r="Q380" s="56"/>
    </row>
    <row r="381">
      <c r="A381" s="36"/>
      <c r="B381" s="36"/>
      <c r="Q381" s="56"/>
    </row>
    <row r="382">
      <c r="A382" s="36"/>
      <c r="B382" s="36"/>
      <c r="Q382" s="56"/>
    </row>
    <row r="383">
      <c r="A383" s="36"/>
      <c r="B383" s="36"/>
      <c r="Q383" s="56"/>
    </row>
    <row r="384">
      <c r="A384" s="36"/>
      <c r="B384" s="36"/>
      <c r="Q384" s="56"/>
    </row>
    <row r="385">
      <c r="A385" s="36"/>
      <c r="B385" s="36"/>
      <c r="Q385" s="56"/>
    </row>
    <row r="386">
      <c r="A386" s="36"/>
      <c r="B386" s="36"/>
      <c r="Q386" s="56"/>
    </row>
    <row r="387">
      <c r="A387" s="36"/>
      <c r="B387" s="36"/>
      <c r="Q387" s="56"/>
    </row>
    <row r="388">
      <c r="A388" s="36"/>
      <c r="B388" s="36"/>
      <c r="Q388" s="56"/>
    </row>
    <row r="389">
      <c r="A389" s="36"/>
      <c r="B389" s="36"/>
      <c r="Q389" s="56"/>
    </row>
    <row r="390">
      <c r="A390" s="36"/>
      <c r="B390" s="36"/>
      <c r="Q390" s="56"/>
    </row>
    <row r="391">
      <c r="A391" s="36"/>
      <c r="B391" s="36"/>
      <c r="Q391" s="56"/>
    </row>
    <row r="392">
      <c r="A392" s="36"/>
      <c r="B392" s="36"/>
      <c r="Q392" s="56"/>
    </row>
    <row r="393">
      <c r="A393" s="36"/>
      <c r="B393" s="36"/>
      <c r="Q393" s="56"/>
    </row>
    <row r="394">
      <c r="A394" s="36"/>
      <c r="B394" s="36"/>
      <c r="Q394" s="56"/>
    </row>
    <row r="395">
      <c r="A395" s="36"/>
      <c r="B395" s="36"/>
      <c r="Q395" s="56"/>
    </row>
    <row r="396">
      <c r="A396" s="36"/>
      <c r="B396" s="36"/>
      <c r="Q396" s="56"/>
    </row>
    <row r="397">
      <c r="A397" s="36"/>
      <c r="B397" s="36"/>
      <c r="Q397" s="56"/>
    </row>
    <row r="398">
      <c r="A398" s="36"/>
      <c r="B398" s="36"/>
      <c r="Q398" s="56"/>
    </row>
    <row r="399">
      <c r="A399" s="36"/>
      <c r="B399" s="36"/>
      <c r="Q399" s="56"/>
    </row>
    <row r="400">
      <c r="A400" s="36"/>
      <c r="B400" s="36"/>
      <c r="Q400" s="56"/>
    </row>
    <row r="401">
      <c r="A401" s="36"/>
      <c r="B401" s="36"/>
      <c r="Q401" s="56"/>
    </row>
    <row r="402">
      <c r="A402" s="36"/>
      <c r="B402" s="36"/>
      <c r="Q402" s="56"/>
    </row>
    <row r="403">
      <c r="A403" s="36"/>
      <c r="B403" s="36"/>
      <c r="Q403" s="56"/>
    </row>
    <row r="404">
      <c r="A404" s="36"/>
      <c r="B404" s="36"/>
      <c r="Q404" s="56"/>
    </row>
    <row r="405">
      <c r="A405" s="36"/>
      <c r="B405" s="36"/>
      <c r="Q405" s="56"/>
    </row>
    <row r="406">
      <c r="A406" s="36"/>
      <c r="B406" s="36"/>
      <c r="Q406" s="56"/>
    </row>
    <row r="407">
      <c r="A407" s="36"/>
      <c r="B407" s="36"/>
      <c r="Q407" s="56"/>
    </row>
    <row r="408">
      <c r="A408" s="36"/>
      <c r="B408" s="36"/>
      <c r="Q408" s="56"/>
    </row>
    <row r="409">
      <c r="A409" s="36"/>
      <c r="B409" s="36"/>
      <c r="Q409" s="56"/>
    </row>
    <row r="410">
      <c r="A410" s="36"/>
      <c r="B410" s="36"/>
      <c r="Q410" s="56"/>
    </row>
    <row r="411">
      <c r="A411" s="36"/>
      <c r="B411" s="36"/>
      <c r="Q411" s="56"/>
    </row>
    <row r="412">
      <c r="A412" s="36"/>
      <c r="B412" s="36"/>
      <c r="Q412" s="56"/>
    </row>
    <row r="413">
      <c r="A413" s="36"/>
      <c r="B413" s="36"/>
      <c r="Q413" s="56"/>
    </row>
    <row r="414">
      <c r="A414" s="36"/>
      <c r="B414" s="36"/>
      <c r="Q414" s="56"/>
    </row>
    <row r="415">
      <c r="A415" s="36"/>
      <c r="B415" s="36"/>
      <c r="Q415" s="56"/>
    </row>
    <row r="416">
      <c r="A416" s="36"/>
      <c r="B416" s="36"/>
      <c r="Q416" s="56"/>
    </row>
    <row r="417">
      <c r="A417" s="36"/>
      <c r="B417" s="36"/>
      <c r="Q417" s="56"/>
    </row>
    <row r="418">
      <c r="A418" s="36"/>
      <c r="B418" s="36"/>
      <c r="Q418" s="56"/>
    </row>
    <row r="419">
      <c r="A419" s="36"/>
      <c r="B419" s="36"/>
      <c r="Q419" s="56"/>
    </row>
    <row r="420">
      <c r="A420" s="36"/>
      <c r="B420" s="36"/>
      <c r="Q420" s="56"/>
    </row>
    <row r="421">
      <c r="A421" s="36"/>
      <c r="B421" s="36"/>
      <c r="Q421" s="56"/>
    </row>
    <row r="422">
      <c r="A422" s="36"/>
      <c r="B422" s="36"/>
      <c r="Q422" s="56"/>
    </row>
    <row r="423">
      <c r="A423" s="36"/>
      <c r="B423" s="36"/>
      <c r="Q423" s="56"/>
    </row>
    <row r="424">
      <c r="A424" s="36"/>
      <c r="B424" s="36"/>
      <c r="Q424" s="56"/>
    </row>
    <row r="425">
      <c r="A425" s="36"/>
      <c r="B425" s="36"/>
      <c r="Q425" s="56"/>
    </row>
    <row r="426">
      <c r="A426" s="36"/>
      <c r="B426" s="36"/>
      <c r="Q426" s="56"/>
    </row>
    <row r="427">
      <c r="A427" s="36"/>
      <c r="B427" s="36"/>
      <c r="Q427" s="56"/>
    </row>
    <row r="428">
      <c r="A428" s="36"/>
      <c r="B428" s="36"/>
      <c r="Q428" s="56"/>
    </row>
    <row r="429">
      <c r="A429" s="36"/>
      <c r="B429" s="36"/>
      <c r="Q429" s="56"/>
    </row>
    <row r="430">
      <c r="A430" s="36"/>
      <c r="B430" s="36"/>
      <c r="Q430" s="56"/>
    </row>
    <row r="431">
      <c r="A431" s="36"/>
      <c r="B431" s="36"/>
      <c r="Q431" s="56"/>
    </row>
    <row r="432">
      <c r="A432" s="36"/>
      <c r="B432" s="36"/>
      <c r="Q432" s="56"/>
    </row>
    <row r="433">
      <c r="A433" s="36"/>
      <c r="B433" s="36"/>
      <c r="Q433" s="56"/>
    </row>
    <row r="434">
      <c r="A434" s="36"/>
      <c r="B434" s="36"/>
      <c r="Q434" s="56"/>
    </row>
    <row r="435">
      <c r="A435" s="36"/>
      <c r="B435" s="36"/>
      <c r="Q435" s="56"/>
    </row>
    <row r="436">
      <c r="A436" s="36"/>
      <c r="B436" s="36"/>
      <c r="Q436" s="56"/>
    </row>
    <row r="437">
      <c r="A437" s="36"/>
      <c r="B437" s="36"/>
      <c r="Q437" s="56"/>
    </row>
    <row r="438">
      <c r="A438" s="36"/>
      <c r="B438" s="36"/>
      <c r="Q438" s="56"/>
    </row>
    <row r="439">
      <c r="A439" s="36"/>
      <c r="B439" s="36"/>
      <c r="Q439" s="56"/>
    </row>
    <row r="440">
      <c r="A440" s="36"/>
      <c r="B440" s="36"/>
      <c r="Q440" s="56"/>
    </row>
    <row r="441">
      <c r="A441" s="36"/>
      <c r="B441" s="36"/>
      <c r="Q441" s="56"/>
    </row>
    <row r="442">
      <c r="A442" s="36"/>
      <c r="B442" s="36"/>
      <c r="Q442" s="56"/>
    </row>
    <row r="443">
      <c r="A443" s="36"/>
      <c r="B443" s="36"/>
      <c r="Q443" s="56"/>
    </row>
    <row r="444">
      <c r="A444" s="36"/>
      <c r="B444" s="36"/>
      <c r="Q444" s="56"/>
    </row>
    <row r="445">
      <c r="A445" s="36"/>
      <c r="B445" s="36"/>
      <c r="Q445" s="56"/>
    </row>
    <row r="446">
      <c r="A446" s="36"/>
      <c r="B446" s="36"/>
      <c r="Q446" s="56"/>
    </row>
    <row r="447">
      <c r="A447" s="36"/>
      <c r="B447" s="36"/>
      <c r="Q447" s="56"/>
    </row>
    <row r="448">
      <c r="A448" s="36"/>
      <c r="B448" s="36"/>
      <c r="Q448" s="56"/>
    </row>
    <row r="449">
      <c r="A449" s="36"/>
      <c r="B449" s="36"/>
      <c r="Q449" s="56"/>
    </row>
    <row r="450">
      <c r="A450" s="36"/>
      <c r="B450" s="36"/>
      <c r="Q450" s="56"/>
    </row>
    <row r="451">
      <c r="A451" s="36"/>
      <c r="B451" s="36"/>
      <c r="Q451" s="56"/>
    </row>
    <row r="452">
      <c r="A452" s="36"/>
      <c r="B452" s="36"/>
      <c r="Q452" s="56"/>
    </row>
    <row r="453">
      <c r="A453" s="36"/>
      <c r="B453" s="36"/>
      <c r="Q453" s="56"/>
    </row>
    <row r="454">
      <c r="A454" s="36"/>
      <c r="B454" s="36"/>
      <c r="Q454" s="56"/>
    </row>
    <row r="455">
      <c r="A455" s="36"/>
      <c r="B455" s="36"/>
      <c r="Q455" s="56"/>
    </row>
    <row r="456">
      <c r="A456" s="36"/>
      <c r="B456" s="36"/>
      <c r="Q456" s="56"/>
    </row>
    <row r="457">
      <c r="A457" s="36"/>
      <c r="B457" s="36"/>
      <c r="Q457" s="56"/>
    </row>
    <row r="458">
      <c r="A458" s="36"/>
      <c r="B458" s="36"/>
      <c r="Q458" s="56"/>
    </row>
    <row r="459">
      <c r="A459" s="36"/>
      <c r="B459" s="36"/>
      <c r="Q459" s="56"/>
    </row>
    <row r="460">
      <c r="A460" s="36"/>
      <c r="B460" s="36"/>
      <c r="Q460" s="56"/>
    </row>
    <row r="461">
      <c r="A461" s="36"/>
      <c r="B461" s="36"/>
      <c r="Q461" s="56"/>
    </row>
    <row r="462">
      <c r="A462" s="36"/>
      <c r="B462" s="36"/>
      <c r="Q462" s="56"/>
    </row>
    <row r="463">
      <c r="A463" s="36"/>
      <c r="B463" s="36"/>
      <c r="Q463" s="56"/>
    </row>
    <row r="464">
      <c r="A464" s="36"/>
      <c r="B464" s="36"/>
      <c r="Q464" s="56"/>
    </row>
    <row r="465">
      <c r="A465" s="36"/>
      <c r="B465" s="36"/>
      <c r="Q465" s="56"/>
    </row>
    <row r="466">
      <c r="A466" s="36"/>
      <c r="B466" s="36"/>
      <c r="Q466" s="56"/>
    </row>
    <row r="467">
      <c r="A467" s="36"/>
      <c r="B467" s="36"/>
      <c r="Q467" s="56"/>
    </row>
    <row r="468">
      <c r="A468" s="36"/>
      <c r="B468" s="36"/>
      <c r="Q468" s="56"/>
    </row>
    <row r="469">
      <c r="A469" s="36"/>
      <c r="B469" s="36"/>
      <c r="Q469" s="56"/>
    </row>
    <row r="470">
      <c r="A470" s="36"/>
      <c r="B470" s="36"/>
      <c r="Q470" s="56"/>
    </row>
    <row r="471">
      <c r="A471" s="36"/>
      <c r="B471" s="36"/>
      <c r="Q471" s="56"/>
    </row>
    <row r="472">
      <c r="A472" s="36"/>
      <c r="B472" s="36"/>
      <c r="Q472" s="56"/>
    </row>
    <row r="473">
      <c r="A473" s="36"/>
      <c r="B473" s="36"/>
      <c r="Q473" s="56"/>
    </row>
    <row r="474">
      <c r="A474" s="36"/>
      <c r="B474" s="36"/>
      <c r="Q474" s="56"/>
    </row>
    <row r="475">
      <c r="A475" s="36"/>
      <c r="B475" s="36"/>
      <c r="Q475" s="56"/>
    </row>
    <row r="476">
      <c r="A476" s="36"/>
      <c r="B476" s="36"/>
      <c r="Q476" s="56"/>
    </row>
    <row r="477">
      <c r="A477" s="36"/>
      <c r="B477" s="36"/>
      <c r="Q477" s="56"/>
    </row>
    <row r="478">
      <c r="A478" s="36"/>
      <c r="B478" s="36"/>
      <c r="Q478" s="56"/>
    </row>
    <row r="479">
      <c r="A479" s="36"/>
      <c r="B479" s="36"/>
      <c r="Q479" s="56"/>
    </row>
    <row r="480">
      <c r="A480" s="36"/>
      <c r="B480" s="36"/>
      <c r="Q480" s="56"/>
    </row>
    <row r="481">
      <c r="A481" s="36"/>
      <c r="B481" s="36"/>
      <c r="Q481" s="56"/>
    </row>
    <row r="482">
      <c r="A482" s="36"/>
      <c r="B482" s="36"/>
      <c r="Q482" s="56"/>
    </row>
    <row r="483">
      <c r="A483" s="36"/>
      <c r="B483" s="36"/>
      <c r="Q483" s="56"/>
    </row>
    <row r="484">
      <c r="A484" s="36"/>
      <c r="B484" s="36"/>
      <c r="Q484" s="56"/>
    </row>
    <row r="485">
      <c r="A485" s="36"/>
      <c r="B485" s="36"/>
      <c r="Q485" s="56"/>
    </row>
    <row r="486">
      <c r="A486" s="36"/>
      <c r="B486" s="36"/>
      <c r="Q486" s="56"/>
    </row>
    <row r="487">
      <c r="A487" s="36"/>
      <c r="B487" s="36"/>
      <c r="Q487" s="56"/>
    </row>
    <row r="488">
      <c r="A488" s="36"/>
      <c r="B488" s="36"/>
      <c r="Q488" s="56"/>
    </row>
    <row r="489">
      <c r="A489" s="36"/>
      <c r="B489" s="36"/>
      <c r="Q489" s="56"/>
    </row>
    <row r="490">
      <c r="A490" s="36"/>
      <c r="B490" s="36"/>
      <c r="Q490" s="56"/>
    </row>
    <row r="491">
      <c r="A491" s="36"/>
      <c r="B491" s="36"/>
      <c r="Q491" s="56"/>
    </row>
    <row r="492">
      <c r="A492" s="36"/>
      <c r="B492" s="36"/>
      <c r="Q492" s="56"/>
    </row>
    <row r="493">
      <c r="A493" s="36"/>
      <c r="B493" s="36"/>
      <c r="Q493" s="56"/>
    </row>
    <row r="494">
      <c r="A494" s="36"/>
      <c r="B494" s="36"/>
      <c r="Q494" s="56"/>
    </row>
    <row r="495">
      <c r="A495" s="36"/>
      <c r="B495" s="36"/>
      <c r="Q495" s="56"/>
    </row>
    <row r="496">
      <c r="A496" s="36"/>
      <c r="B496" s="36"/>
      <c r="Q496" s="56"/>
    </row>
    <row r="497">
      <c r="A497" s="36"/>
      <c r="B497" s="36"/>
      <c r="Q497" s="56"/>
    </row>
    <row r="498">
      <c r="A498" s="36"/>
      <c r="B498" s="36"/>
      <c r="Q498" s="56"/>
    </row>
    <row r="499">
      <c r="A499" s="36"/>
      <c r="B499" s="36"/>
      <c r="Q499" s="56"/>
    </row>
    <row r="500">
      <c r="A500" s="36"/>
      <c r="B500" s="36"/>
      <c r="Q500" s="56"/>
    </row>
    <row r="501">
      <c r="A501" s="36"/>
      <c r="B501" s="36"/>
      <c r="Q501" s="56"/>
    </row>
    <row r="502">
      <c r="A502" s="36"/>
      <c r="B502" s="36"/>
      <c r="Q502" s="56"/>
    </row>
    <row r="503">
      <c r="A503" s="36"/>
      <c r="B503" s="36"/>
      <c r="Q503" s="56"/>
    </row>
    <row r="504">
      <c r="A504" s="36"/>
      <c r="B504" s="36"/>
      <c r="Q504" s="56"/>
    </row>
    <row r="505">
      <c r="A505" s="36"/>
      <c r="B505" s="36"/>
      <c r="Q505" s="56"/>
    </row>
    <row r="506">
      <c r="A506" s="36"/>
      <c r="B506" s="36"/>
      <c r="Q506" s="56"/>
    </row>
    <row r="507">
      <c r="A507" s="36"/>
      <c r="B507" s="36"/>
      <c r="Q507" s="56"/>
    </row>
    <row r="508">
      <c r="A508" s="36"/>
      <c r="B508" s="36"/>
      <c r="Q508" s="56"/>
    </row>
    <row r="509">
      <c r="A509" s="36"/>
      <c r="B509" s="36"/>
      <c r="Q509" s="56"/>
    </row>
    <row r="510">
      <c r="A510" s="36"/>
      <c r="B510" s="36"/>
      <c r="Q510" s="56"/>
    </row>
    <row r="511">
      <c r="A511" s="36"/>
      <c r="B511" s="36"/>
      <c r="Q511" s="56"/>
    </row>
    <row r="512">
      <c r="A512" s="36"/>
      <c r="B512" s="36"/>
      <c r="Q512" s="56"/>
    </row>
    <row r="513">
      <c r="A513" s="36"/>
      <c r="B513" s="36"/>
      <c r="Q513" s="56"/>
    </row>
    <row r="514">
      <c r="A514" s="36"/>
      <c r="B514" s="36"/>
      <c r="Q514" s="56"/>
    </row>
    <row r="515">
      <c r="A515" s="36"/>
      <c r="B515" s="36"/>
      <c r="Q515" s="56"/>
    </row>
    <row r="516">
      <c r="A516" s="36"/>
      <c r="B516" s="36"/>
      <c r="Q516" s="56"/>
    </row>
    <row r="517">
      <c r="A517" s="36"/>
      <c r="B517" s="36"/>
      <c r="Q517" s="56"/>
    </row>
    <row r="518">
      <c r="A518" s="36"/>
      <c r="B518" s="36"/>
      <c r="Q518" s="56"/>
    </row>
    <row r="519">
      <c r="A519" s="36"/>
      <c r="B519" s="36"/>
      <c r="Q519" s="56"/>
    </row>
    <row r="520">
      <c r="A520" s="36"/>
      <c r="B520" s="36"/>
      <c r="Q520" s="56"/>
    </row>
    <row r="521">
      <c r="A521" s="36"/>
      <c r="B521" s="36"/>
      <c r="Q521" s="56"/>
    </row>
    <row r="522">
      <c r="A522" s="36"/>
      <c r="B522" s="36"/>
      <c r="Q522" s="56"/>
    </row>
    <row r="523">
      <c r="A523" s="36"/>
      <c r="B523" s="36"/>
      <c r="Q523" s="56"/>
    </row>
    <row r="524">
      <c r="A524" s="36"/>
      <c r="B524" s="36"/>
      <c r="Q524" s="56"/>
    </row>
    <row r="525">
      <c r="A525" s="36"/>
      <c r="B525" s="36"/>
      <c r="Q525" s="56"/>
    </row>
    <row r="526">
      <c r="A526" s="36"/>
      <c r="B526" s="36"/>
      <c r="Q526" s="56"/>
    </row>
    <row r="527">
      <c r="A527" s="36"/>
      <c r="B527" s="36"/>
      <c r="Q527" s="56"/>
    </row>
    <row r="528">
      <c r="A528" s="36"/>
      <c r="B528" s="36"/>
      <c r="Q528" s="56"/>
    </row>
    <row r="529">
      <c r="A529" s="36"/>
      <c r="B529" s="36"/>
      <c r="Q529" s="56"/>
    </row>
    <row r="530">
      <c r="A530" s="36"/>
      <c r="B530" s="36"/>
      <c r="Q530" s="56"/>
    </row>
    <row r="531">
      <c r="A531" s="36"/>
      <c r="B531" s="36"/>
      <c r="Q531" s="56"/>
    </row>
    <row r="532">
      <c r="A532" s="36"/>
      <c r="B532" s="36"/>
      <c r="Q532" s="56"/>
    </row>
    <row r="533">
      <c r="A533" s="36"/>
      <c r="B533" s="36"/>
      <c r="Q533" s="56"/>
    </row>
    <row r="534">
      <c r="A534" s="36"/>
      <c r="B534" s="36"/>
      <c r="Q534" s="56"/>
    </row>
    <row r="535">
      <c r="A535" s="36"/>
      <c r="B535" s="36"/>
      <c r="Q535" s="56"/>
    </row>
    <row r="536">
      <c r="A536" s="36"/>
      <c r="B536" s="36"/>
      <c r="Q536" s="56"/>
    </row>
    <row r="537">
      <c r="A537" s="36"/>
      <c r="B537" s="36"/>
      <c r="Q537" s="56"/>
    </row>
    <row r="538">
      <c r="A538" s="36"/>
      <c r="B538" s="36"/>
      <c r="Q538" s="56"/>
    </row>
    <row r="539">
      <c r="A539" s="36"/>
      <c r="B539" s="36"/>
      <c r="Q539" s="56"/>
    </row>
    <row r="540">
      <c r="A540" s="36"/>
      <c r="B540" s="36"/>
      <c r="Q540" s="56"/>
    </row>
    <row r="541">
      <c r="A541" s="36"/>
      <c r="B541" s="36"/>
      <c r="Q541" s="56"/>
    </row>
    <row r="542">
      <c r="A542" s="36"/>
      <c r="B542" s="36"/>
      <c r="Q542" s="56"/>
    </row>
    <row r="543">
      <c r="A543" s="36"/>
      <c r="B543" s="36"/>
      <c r="Q543" s="56"/>
    </row>
    <row r="544">
      <c r="A544" s="36"/>
      <c r="B544" s="36"/>
      <c r="Q544" s="56"/>
    </row>
    <row r="545">
      <c r="A545" s="36"/>
      <c r="B545" s="36"/>
      <c r="Q545" s="56"/>
    </row>
    <row r="546">
      <c r="A546" s="36"/>
      <c r="B546" s="36"/>
      <c r="Q546" s="56"/>
    </row>
    <row r="547">
      <c r="A547" s="36"/>
      <c r="B547" s="36"/>
      <c r="Q547" s="56"/>
    </row>
    <row r="548">
      <c r="A548" s="36"/>
      <c r="B548" s="36"/>
      <c r="Q548" s="56"/>
    </row>
    <row r="549">
      <c r="A549" s="36"/>
      <c r="B549" s="36"/>
      <c r="Q549" s="56"/>
    </row>
    <row r="550">
      <c r="A550" s="36"/>
      <c r="B550" s="36"/>
      <c r="Q550" s="56"/>
    </row>
    <row r="551">
      <c r="A551" s="36"/>
      <c r="B551" s="36"/>
      <c r="Q551" s="56"/>
    </row>
    <row r="552">
      <c r="A552" s="36"/>
      <c r="B552" s="36"/>
      <c r="Q552" s="56"/>
    </row>
    <row r="553">
      <c r="A553" s="36"/>
      <c r="B553" s="36"/>
      <c r="Q553" s="56"/>
    </row>
    <row r="554">
      <c r="A554" s="36"/>
      <c r="B554" s="36"/>
      <c r="Q554" s="56"/>
    </row>
    <row r="555">
      <c r="A555" s="36"/>
      <c r="B555" s="36"/>
      <c r="Q555" s="56"/>
    </row>
    <row r="556">
      <c r="A556" s="36"/>
      <c r="B556" s="36"/>
      <c r="Q556" s="56"/>
    </row>
    <row r="557">
      <c r="A557" s="36"/>
      <c r="B557" s="36"/>
      <c r="Q557" s="56"/>
    </row>
    <row r="558">
      <c r="A558" s="36"/>
      <c r="B558" s="36"/>
      <c r="Q558" s="56"/>
    </row>
    <row r="559">
      <c r="A559" s="36"/>
      <c r="B559" s="36"/>
      <c r="Q559" s="56"/>
    </row>
    <row r="560">
      <c r="A560" s="36"/>
      <c r="B560" s="36"/>
      <c r="Q560" s="56"/>
    </row>
    <row r="561">
      <c r="A561" s="36"/>
      <c r="B561" s="36"/>
      <c r="Q561" s="56"/>
    </row>
    <row r="562">
      <c r="A562" s="36"/>
      <c r="B562" s="36"/>
      <c r="Q562" s="56"/>
    </row>
    <row r="563">
      <c r="A563" s="36"/>
      <c r="B563" s="36"/>
      <c r="Q563" s="56"/>
    </row>
    <row r="564">
      <c r="A564" s="36"/>
      <c r="B564" s="36"/>
      <c r="Q564" s="56"/>
    </row>
    <row r="565">
      <c r="A565" s="36"/>
      <c r="B565" s="36"/>
      <c r="Q565" s="56"/>
    </row>
    <row r="566">
      <c r="A566" s="36"/>
      <c r="B566" s="36"/>
      <c r="Q566" s="56"/>
    </row>
    <row r="567">
      <c r="A567" s="36"/>
      <c r="B567" s="36"/>
      <c r="Q567" s="56"/>
    </row>
    <row r="568">
      <c r="A568" s="36"/>
      <c r="B568" s="36"/>
      <c r="Q568" s="56"/>
    </row>
    <row r="569">
      <c r="A569" s="36"/>
      <c r="B569" s="36"/>
      <c r="Q569" s="56"/>
    </row>
    <row r="570">
      <c r="A570" s="36"/>
      <c r="B570" s="36"/>
      <c r="Q570" s="56"/>
    </row>
    <row r="571">
      <c r="A571" s="36"/>
      <c r="B571" s="36"/>
      <c r="Q571" s="56"/>
    </row>
    <row r="572">
      <c r="A572" s="36"/>
      <c r="B572" s="36"/>
      <c r="Q572" s="56"/>
    </row>
    <row r="573">
      <c r="A573" s="36"/>
      <c r="B573" s="36"/>
      <c r="Q573" s="56"/>
    </row>
    <row r="574">
      <c r="A574" s="36"/>
      <c r="B574" s="36"/>
      <c r="Q574" s="56"/>
    </row>
    <row r="575">
      <c r="A575" s="36"/>
      <c r="B575" s="36"/>
      <c r="Q575" s="56"/>
    </row>
    <row r="576">
      <c r="A576" s="36"/>
      <c r="B576" s="36"/>
      <c r="Q576" s="56"/>
    </row>
    <row r="577">
      <c r="A577" s="36"/>
      <c r="B577" s="36"/>
      <c r="Q577" s="56"/>
    </row>
    <row r="578">
      <c r="A578" s="36"/>
      <c r="B578" s="36"/>
      <c r="Q578" s="56"/>
    </row>
    <row r="579">
      <c r="A579" s="36"/>
      <c r="B579" s="36"/>
      <c r="Q579" s="56"/>
    </row>
    <row r="580">
      <c r="A580" s="36"/>
      <c r="B580" s="36"/>
      <c r="Q580" s="56"/>
    </row>
    <row r="581">
      <c r="A581" s="36"/>
      <c r="B581" s="36"/>
      <c r="Q581" s="56"/>
    </row>
    <row r="582">
      <c r="A582" s="36"/>
      <c r="B582" s="36"/>
      <c r="Q582" s="56"/>
    </row>
    <row r="583">
      <c r="A583" s="36"/>
      <c r="B583" s="36"/>
      <c r="Q583" s="56"/>
    </row>
    <row r="584">
      <c r="A584" s="36"/>
      <c r="B584" s="36"/>
      <c r="Q584" s="56"/>
    </row>
    <row r="585">
      <c r="A585" s="36"/>
      <c r="B585" s="36"/>
      <c r="Q585" s="56"/>
    </row>
    <row r="586">
      <c r="A586" s="36"/>
      <c r="B586" s="36"/>
      <c r="Q586" s="56"/>
    </row>
    <row r="587">
      <c r="A587" s="36"/>
      <c r="B587" s="36"/>
      <c r="Q587" s="56"/>
    </row>
    <row r="588">
      <c r="A588" s="36"/>
      <c r="B588" s="36"/>
      <c r="Q588" s="56"/>
    </row>
    <row r="589">
      <c r="A589" s="36"/>
      <c r="B589" s="36"/>
      <c r="Q589" s="56"/>
    </row>
    <row r="590">
      <c r="A590" s="36"/>
      <c r="B590" s="36"/>
      <c r="Q590" s="56"/>
    </row>
    <row r="591">
      <c r="A591" s="36"/>
      <c r="B591" s="36"/>
      <c r="Q591" s="56"/>
    </row>
    <row r="592">
      <c r="A592" s="36"/>
      <c r="B592" s="36"/>
      <c r="Q592" s="56"/>
    </row>
    <row r="593">
      <c r="A593" s="36"/>
      <c r="B593" s="36"/>
      <c r="Q593" s="56"/>
    </row>
    <row r="594">
      <c r="A594" s="36"/>
      <c r="B594" s="36"/>
      <c r="Q594" s="56"/>
    </row>
    <row r="595">
      <c r="A595" s="36"/>
      <c r="B595" s="36"/>
      <c r="Q595" s="56"/>
    </row>
    <row r="596">
      <c r="A596" s="36"/>
      <c r="B596" s="36"/>
      <c r="Q596" s="56"/>
    </row>
    <row r="597">
      <c r="A597" s="36"/>
      <c r="B597" s="36"/>
      <c r="Q597" s="56"/>
    </row>
    <row r="598">
      <c r="A598" s="36"/>
      <c r="B598" s="36"/>
      <c r="Q598" s="56"/>
    </row>
    <row r="599">
      <c r="A599" s="36"/>
      <c r="B599" s="36"/>
      <c r="Q599" s="56"/>
    </row>
    <row r="600">
      <c r="A600" s="36"/>
      <c r="B600" s="36"/>
      <c r="Q600" s="56"/>
    </row>
    <row r="601">
      <c r="A601" s="36"/>
      <c r="B601" s="36"/>
      <c r="Q601" s="56"/>
    </row>
    <row r="602">
      <c r="A602" s="36"/>
      <c r="B602" s="36"/>
      <c r="Q602" s="56"/>
    </row>
    <row r="603">
      <c r="A603" s="36"/>
      <c r="B603" s="36"/>
      <c r="Q603" s="56"/>
    </row>
    <row r="604">
      <c r="A604" s="36"/>
      <c r="B604" s="36"/>
      <c r="Q604" s="56"/>
    </row>
    <row r="605">
      <c r="A605" s="36"/>
      <c r="B605" s="36"/>
      <c r="Q605" s="56"/>
    </row>
    <row r="606">
      <c r="A606" s="36"/>
      <c r="B606" s="36"/>
      <c r="Q606" s="56"/>
    </row>
    <row r="607">
      <c r="A607" s="36"/>
      <c r="B607" s="36"/>
      <c r="Q607" s="56"/>
    </row>
    <row r="608">
      <c r="A608" s="36"/>
      <c r="B608" s="36"/>
      <c r="Q608" s="56"/>
    </row>
    <row r="609">
      <c r="A609" s="36"/>
      <c r="B609" s="36"/>
      <c r="Q609" s="56"/>
    </row>
    <row r="610">
      <c r="A610" s="36"/>
      <c r="B610" s="36"/>
      <c r="Q610" s="56"/>
    </row>
    <row r="611">
      <c r="A611" s="36"/>
      <c r="B611" s="36"/>
      <c r="Q611" s="56"/>
    </row>
    <row r="612">
      <c r="A612" s="36"/>
      <c r="B612" s="36"/>
      <c r="Q612" s="56"/>
    </row>
    <row r="613">
      <c r="A613" s="36"/>
      <c r="B613" s="36"/>
      <c r="Q613" s="56"/>
    </row>
    <row r="614">
      <c r="A614" s="36"/>
      <c r="B614" s="36"/>
      <c r="Q614" s="56"/>
    </row>
    <row r="615">
      <c r="A615" s="36"/>
      <c r="B615" s="36"/>
      <c r="Q615" s="56"/>
    </row>
    <row r="616">
      <c r="A616" s="36"/>
      <c r="B616" s="36"/>
      <c r="Q616" s="56"/>
    </row>
    <row r="617">
      <c r="A617" s="36"/>
      <c r="B617" s="36"/>
      <c r="Q617" s="56"/>
    </row>
    <row r="618">
      <c r="A618" s="36"/>
      <c r="B618" s="36"/>
      <c r="Q618" s="56"/>
    </row>
    <row r="619">
      <c r="A619" s="36"/>
      <c r="B619" s="36"/>
      <c r="Q619" s="56"/>
    </row>
    <row r="620">
      <c r="A620" s="36"/>
      <c r="B620" s="36"/>
      <c r="Q620" s="56"/>
    </row>
    <row r="621">
      <c r="A621" s="36"/>
      <c r="B621" s="36"/>
      <c r="Q621" s="56"/>
    </row>
    <row r="622">
      <c r="A622" s="36"/>
      <c r="B622" s="36"/>
      <c r="Q622" s="56"/>
    </row>
    <row r="623">
      <c r="A623" s="36"/>
      <c r="B623" s="36"/>
      <c r="Q623" s="56"/>
    </row>
    <row r="624">
      <c r="A624" s="36"/>
      <c r="B624" s="36"/>
      <c r="Q624" s="56"/>
    </row>
    <row r="625">
      <c r="A625" s="36"/>
      <c r="B625" s="36"/>
      <c r="Q625" s="56"/>
    </row>
    <row r="626">
      <c r="A626" s="36"/>
      <c r="B626" s="36"/>
      <c r="Q626" s="56"/>
    </row>
    <row r="627">
      <c r="A627" s="36"/>
      <c r="B627" s="36"/>
      <c r="Q627" s="56"/>
    </row>
    <row r="628">
      <c r="A628" s="36"/>
      <c r="B628" s="36"/>
      <c r="Q628" s="56"/>
    </row>
    <row r="629">
      <c r="A629" s="36"/>
      <c r="B629" s="36"/>
      <c r="Q629" s="56"/>
    </row>
    <row r="630">
      <c r="A630" s="36"/>
      <c r="B630" s="36"/>
      <c r="Q630" s="56"/>
    </row>
    <row r="631">
      <c r="A631" s="36"/>
      <c r="B631" s="36"/>
      <c r="Q631" s="56"/>
    </row>
    <row r="632">
      <c r="A632" s="36"/>
      <c r="B632" s="36"/>
      <c r="Q632" s="56"/>
    </row>
    <row r="633">
      <c r="A633" s="36"/>
      <c r="B633" s="36"/>
      <c r="Q633" s="56"/>
    </row>
    <row r="634">
      <c r="A634" s="36"/>
      <c r="B634" s="36"/>
      <c r="Q634" s="56"/>
    </row>
    <row r="635">
      <c r="A635" s="36"/>
      <c r="B635" s="36"/>
      <c r="Q635" s="56"/>
    </row>
    <row r="636">
      <c r="A636" s="36"/>
      <c r="B636" s="36"/>
      <c r="Q636" s="56"/>
    </row>
    <row r="637">
      <c r="A637" s="36"/>
      <c r="B637" s="36"/>
      <c r="Q637" s="56"/>
    </row>
    <row r="638">
      <c r="A638" s="36"/>
      <c r="B638" s="36"/>
      <c r="Q638" s="56"/>
    </row>
    <row r="639">
      <c r="A639" s="36"/>
      <c r="B639" s="36"/>
      <c r="Q639" s="56"/>
    </row>
    <row r="640">
      <c r="A640" s="36"/>
      <c r="B640" s="36"/>
      <c r="Q640" s="56"/>
    </row>
    <row r="641">
      <c r="A641" s="36"/>
      <c r="B641" s="36"/>
      <c r="Q641" s="56"/>
    </row>
    <row r="642">
      <c r="A642" s="36"/>
      <c r="B642" s="36"/>
      <c r="Q642" s="56"/>
    </row>
    <row r="643">
      <c r="A643" s="36"/>
      <c r="B643" s="36"/>
      <c r="Q643" s="56"/>
    </row>
    <row r="644">
      <c r="A644" s="36"/>
      <c r="B644" s="36"/>
      <c r="Q644" s="56"/>
    </row>
    <row r="645">
      <c r="A645" s="36"/>
      <c r="B645" s="36"/>
      <c r="Q645" s="56"/>
    </row>
    <row r="646">
      <c r="A646" s="36"/>
      <c r="B646" s="36"/>
      <c r="Q646" s="56"/>
    </row>
    <row r="647">
      <c r="A647" s="36"/>
      <c r="B647" s="36"/>
      <c r="Q647" s="56"/>
    </row>
    <row r="648">
      <c r="A648" s="36"/>
      <c r="B648" s="36"/>
      <c r="Q648" s="56"/>
    </row>
    <row r="649">
      <c r="A649" s="36"/>
      <c r="B649" s="36"/>
      <c r="Q649" s="56"/>
    </row>
    <row r="650">
      <c r="A650" s="36"/>
      <c r="B650" s="36"/>
      <c r="Q650" s="56"/>
    </row>
    <row r="651">
      <c r="A651" s="36"/>
      <c r="B651" s="36"/>
      <c r="Q651" s="56"/>
    </row>
    <row r="652">
      <c r="A652" s="36"/>
      <c r="B652" s="36"/>
      <c r="Q652" s="56"/>
    </row>
    <row r="653">
      <c r="A653" s="36"/>
      <c r="B653" s="36"/>
      <c r="Q653" s="56"/>
    </row>
    <row r="654">
      <c r="A654" s="36"/>
      <c r="B654" s="36"/>
      <c r="Q654" s="56"/>
    </row>
    <row r="655">
      <c r="A655" s="36"/>
      <c r="B655" s="36"/>
      <c r="Q655" s="56"/>
    </row>
    <row r="656">
      <c r="A656" s="36"/>
      <c r="B656" s="36"/>
      <c r="Q656" s="56"/>
    </row>
    <row r="657">
      <c r="A657" s="36"/>
      <c r="B657" s="36"/>
      <c r="Q657" s="56"/>
    </row>
    <row r="658">
      <c r="A658" s="36"/>
      <c r="B658" s="36"/>
      <c r="Q658" s="56"/>
    </row>
    <row r="659">
      <c r="A659" s="36"/>
      <c r="B659" s="36"/>
      <c r="Q659" s="56"/>
    </row>
    <row r="660">
      <c r="A660" s="36"/>
      <c r="B660" s="36"/>
      <c r="Q660" s="56"/>
    </row>
    <row r="661">
      <c r="A661" s="36"/>
      <c r="B661" s="36"/>
      <c r="Q661" s="56"/>
    </row>
    <row r="662">
      <c r="A662" s="36"/>
      <c r="B662" s="36"/>
      <c r="Q662" s="56"/>
    </row>
    <row r="663">
      <c r="A663" s="36"/>
      <c r="B663" s="36"/>
      <c r="Q663" s="56"/>
    </row>
    <row r="664">
      <c r="A664" s="36"/>
      <c r="B664" s="36"/>
      <c r="Q664" s="56"/>
    </row>
    <row r="665">
      <c r="A665" s="36"/>
      <c r="B665" s="36"/>
      <c r="Q665" s="56"/>
    </row>
    <row r="666">
      <c r="A666" s="36"/>
      <c r="B666" s="36"/>
      <c r="Q666" s="56"/>
    </row>
    <row r="667">
      <c r="A667" s="36"/>
      <c r="B667" s="36"/>
      <c r="Q667" s="56"/>
    </row>
    <row r="668">
      <c r="A668" s="36"/>
      <c r="B668" s="36"/>
      <c r="Q668" s="56"/>
    </row>
    <row r="669">
      <c r="A669" s="36"/>
      <c r="B669" s="36"/>
      <c r="Q669" s="56"/>
    </row>
    <row r="670">
      <c r="A670" s="36"/>
      <c r="B670" s="36"/>
      <c r="Q670" s="56"/>
    </row>
    <row r="671">
      <c r="A671" s="36"/>
      <c r="B671" s="36"/>
      <c r="Q671" s="56"/>
    </row>
    <row r="672">
      <c r="A672" s="36"/>
      <c r="B672" s="36"/>
      <c r="Q672" s="56"/>
    </row>
    <row r="673">
      <c r="A673" s="36"/>
      <c r="B673" s="36"/>
      <c r="Q673" s="56"/>
    </row>
    <row r="674">
      <c r="A674" s="36"/>
      <c r="B674" s="36"/>
      <c r="Q674" s="56"/>
    </row>
    <row r="675">
      <c r="A675" s="36"/>
      <c r="B675" s="36"/>
      <c r="Q675" s="56"/>
    </row>
    <row r="676">
      <c r="A676" s="36"/>
      <c r="B676" s="36"/>
      <c r="Q676" s="56"/>
    </row>
    <row r="677">
      <c r="A677" s="36"/>
      <c r="B677" s="36"/>
      <c r="Q677" s="56"/>
    </row>
    <row r="678">
      <c r="A678" s="36"/>
      <c r="B678" s="36"/>
      <c r="Q678" s="56"/>
    </row>
    <row r="679">
      <c r="A679" s="36"/>
      <c r="B679" s="36"/>
      <c r="Q679" s="56"/>
    </row>
    <row r="680">
      <c r="A680" s="36"/>
      <c r="B680" s="36"/>
      <c r="Q680" s="56"/>
    </row>
    <row r="681">
      <c r="A681" s="36"/>
      <c r="B681" s="36"/>
      <c r="Q681" s="56"/>
    </row>
    <row r="682">
      <c r="A682" s="36"/>
      <c r="B682" s="36"/>
      <c r="Q682" s="56"/>
    </row>
    <row r="683">
      <c r="A683" s="36"/>
      <c r="B683" s="36"/>
      <c r="Q683" s="56"/>
    </row>
    <row r="684">
      <c r="A684" s="36"/>
      <c r="B684" s="36"/>
      <c r="Q684" s="56"/>
    </row>
    <row r="685">
      <c r="A685" s="36"/>
      <c r="B685" s="36"/>
      <c r="Q685" s="56"/>
    </row>
    <row r="686">
      <c r="A686" s="36"/>
      <c r="B686" s="36"/>
      <c r="Q686" s="56"/>
    </row>
    <row r="687">
      <c r="A687" s="36"/>
      <c r="B687" s="36"/>
      <c r="Q687" s="56"/>
    </row>
    <row r="688">
      <c r="A688" s="36"/>
      <c r="B688" s="36"/>
      <c r="Q688" s="56"/>
    </row>
    <row r="689">
      <c r="A689" s="36"/>
      <c r="B689" s="36"/>
      <c r="Q689" s="56"/>
    </row>
    <row r="690">
      <c r="A690" s="36"/>
      <c r="B690" s="36"/>
      <c r="Q690" s="56"/>
    </row>
    <row r="691">
      <c r="A691" s="36"/>
      <c r="B691" s="36"/>
      <c r="Q691" s="56"/>
    </row>
    <row r="692">
      <c r="A692" s="36"/>
      <c r="B692" s="36"/>
      <c r="Q692" s="56"/>
    </row>
    <row r="693">
      <c r="A693" s="36"/>
      <c r="B693" s="36"/>
      <c r="Q693" s="56"/>
    </row>
    <row r="694">
      <c r="A694" s="36"/>
      <c r="B694" s="36"/>
      <c r="Q694" s="56"/>
    </row>
    <row r="695">
      <c r="A695" s="36"/>
      <c r="B695" s="36"/>
      <c r="Q695" s="56"/>
    </row>
    <row r="696">
      <c r="A696" s="36"/>
      <c r="B696" s="36"/>
      <c r="Q696" s="56"/>
    </row>
    <row r="697">
      <c r="A697" s="36"/>
      <c r="B697" s="36"/>
      <c r="Q697" s="56"/>
    </row>
    <row r="698">
      <c r="A698" s="36"/>
      <c r="B698" s="36"/>
      <c r="Q698" s="56"/>
    </row>
    <row r="699">
      <c r="A699" s="36"/>
      <c r="B699" s="36"/>
      <c r="Q699" s="56"/>
    </row>
    <row r="700">
      <c r="A700" s="36"/>
      <c r="B700" s="36"/>
      <c r="Q700" s="56"/>
    </row>
    <row r="701">
      <c r="A701" s="36"/>
      <c r="B701" s="36"/>
      <c r="Q701" s="56"/>
    </row>
    <row r="702">
      <c r="A702" s="36"/>
      <c r="B702" s="36"/>
      <c r="Q702" s="56"/>
    </row>
    <row r="703">
      <c r="A703" s="36"/>
      <c r="B703" s="36"/>
      <c r="Q703" s="56"/>
    </row>
    <row r="704">
      <c r="A704" s="36"/>
      <c r="B704" s="36"/>
      <c r="Q704" s="56"/>
    </row>
    <row r="705">
      <c r="A705" s="36"/>
      <c r="B705" s="36"/>
      <c r="Q705" s="56"/>
    </row>
    <row r="706">
      <c r="A706" s="36"/>
      <c r="B706" s="36"/>
      <c r="Q706" s="56"/>
    </row>
    <row r="707">
      <c r="A707" s="36"/>
      <c r="B707" s="36"/>
      <c r="Q707" s="56"/>
    </row>
    <row r="708">
      <c r="A708" s="36"/>
      <c r="B708" s="36"/>
      <c r="Q708" s="56"/>
    </row>
    <row r="709">
      <c r="A709" s="36"/>
      <c r="B709" s="36"/>
      <c r="Q709" s="56"/>
    </row>
    <row r="710">
      <c r="A710" s="36"/>
      <c r="B710" s="36"/>
      <c r="Q710" s="56"/>
    </row>
    <row r="711">
      <c r="A711" s="36"/>
      <c r="B711" s="36"/>
      <c r="Q711" s="56"/>
    </row>
    <row r="712">
      <c r="A712" s="36"/>
      <c r="B712" s="36"/>
      <c r="Q712" s="56"/>
    </row>
    <row r="713">
      <c r="A713" s="36"/>
      <c r="B713" s="36"/>
      <c r="Q713" s="56"/>
    </row>
    <row r="714">
      <c r="A714" s="36"/>
      <c r="B714" s="36"/>
      <c r="Q714" s="56"/>
    </row>
    <row r="715">
      <c r="A715" s="36"/>
      <c r="B715" s="36"/>
      <c r="Q715" s="56"/>
    </row>
    <row r="716">
      <c r="A716" s="36"/>
      <c r="B716" s="36"/>
      <c r="Q716" s="56"/>
    </row>
    <row r="717">
      <c r="A717" s="36"/>
      <c r="B717" s="36"/>
      <c r="Q717" s="56"/>
    </row>
    <row r="718">
      <c r="A718" s="36"/>
      <c r="B718" s="36"/>
      <c r="Q718" s="56"/>
    </row>
    <row r="719">
      <c r="A719" s="36"/>
      <c r="B719" s="36"/>
      <c r="Q719" s="56"/>
    </row>
    <row r="720">
      <c r="A720" s="36"/>
      <c r="B720" s="36"/>
      <c r="Q720" s="56"/>
    </row>
    <row r="721">
      <c r="A721" s="36"/>
      <c r="B721" s="36"/>
      <c r="Q721" s="56"/>
    </row>
    <row r="722">
      <c r="A722" s="36"/>
      <c r="B722" s="36"/>
      <c r="Q722" s="56"/>
    </row>
    <row r="723">
      <c r="A723" s="36"/>
      <c r="B723" s="36"/>
      <c r="Q723" s="56"/>
    </row>
    <row r="724">
      <c r="A724" s="36"/>
      <c r="B724" s="36"/>
      <c r="Q724" s="56"/>
    </row>
    <row r="725">
      <c r="A725" s="36"/>
      <c r="B725" s="36"/>
      <c r="Q725" s="56"/>
    </row>
    <row r="726">
      <c r="A726" s="36"/>
      <c r="B726" s="36"/>
      <c r="Q726" s="56"/>
    </row>
    <row r="727">
      <c r="A727" s="36"/>
      <c r="B727" s="36"/>
      <c r="Q727" s="56"/>
    </row>
    <row r="728">
      <c r="A728" s="36"/>
      <c r="B728" s="36"/>
      <c r="Q728" s="56"/>
    </row>
    <row r="729">
      <c r="A729" s="36"/>
      <c r="B729" s="36"/>
      <c r="Q729" s="56"/>
    </row>
    <row r="730">
      <c r="A730" s="36"/>
      <c r="B730" s="36"/>
      <c r="Q730" s="56"/>
    </row>
    <row r="731">
      <c r="A731" s="36"/>
      <c r="B731" s="36"/>
      <c r="Q731" s="56"/>
    </row>
    <row r="732">
      <c r="A732" s="36"/>
      <c r="B732" s="36"/>
      <c r="Q732" s="56"/>
    </row>
    <row r="733">
      <c r="A733" s="36"/>
      <c r="B733" s="36"/>
      <c r="Q733" s="56"/>
    </row>
    <row r="734">
      <c r="A734" s="36"/>
      <c r="B734" s="36"/>
      <c r="Q734" s="56"/>
    </row>
    <row r="735">
      <c r="A735" s="36"/>
      <c r="B735" s="36"/>
      <c r="Q735" s="56"/>
    </row>
    <row r="736">
      <c r="A736" s="36"/>
      <c r="B736" s="36"/>
      <c r="Q736" s="56"/>
    </row>
    <row r="737">
      <c r="A737" s="36"/>
      <c r="B737" s="36"/>
      <c r="Q737" s="56"/>
    </row>
    <row r="738">
      <c r="A738" s="36"/>
      <c r="B738" s="36"/>
      <c r="Q738" s="56"/>
    </row>
    <row r="739">
      <c r="A739" s="36"/>
      <c r="B739" s="36"/>
      <c r="Q739" s="56"/>
    </row>
    <row r="740">
      <c r="A740" s="36"/>
      <c r="B740" s="36"/>
      <c r="Q740" s="56"/>
    </row>
    <row r="741">
      <c r="A741" s="36"/>
      <c r="B741" s="36"/>
      <c r="Q741" s="56"/>
    </row>
    <row r="742">
      <c r="A742" s="36"/>
      <c r="B742" s="36"/>
      <c r="Q742" s="56"/>
    </row>
    <row r="743">
      <c r="A743" s="36"/>
      <c r="B743" s="36"/>
      <c r="Q743" s="56"/>
    </row>
    <row r="744">
      <c r="A744" s="36"/>
      <c r="B744" s="36"/>
      <c r="Q744" s="56"/>
    </row>
    <row r="745">
      <c r="A745" s="36"/>
      <c r="B745" s="36"/>
      <c r="Q745" s="56"/>
    </row>
    <row r="746">
      <c r="A746" s="36"/>
      <c r="B746" s="36"/>
      <c r="Q746" s="56"/>
    </row>
    <row r="747">
      <c r="A747" s="36"/>
      <c r="B747" s="36"/>
      <c r="Q747" s="56"/>
    </row>
    <row r="748">
      <c r="A748" s="36"/>
      <c r="B748" s="36"/>
      <c r="Q748" s="56"/>
    </row>
    <row r="749">
      <c r="A749" s="36"/>
      <c r="B749" s="36"/>
      <c r="Q749" s="56"/>
    </row>
    <row r="750">
      <c r="A750" s="36"/>
      <c r="B750" s="36"/>
      <c r="Q750" s="56"/>
    </row>
    <row r="751">
      <c r="A751" s="36"/>
      <c r="B751" s="36"/>
      <c r="Q751" s="56"/>
    </row>
    <row r="752">
      <c r="A752" s="36"/>
      <c r="B752" s="36"/>
      <c r="Q752" s="56"/>
    </row>
    <row r="753">
      <c r="A753" s="36"/>
      <c r="B753" s="36"/>
      <c r="Q753" s="56"/>
    </row>
    <row r="754">
      <c r="A754" s="36"/>
      <c r="B754" s="36"/>
      <c r="Q754" s="56"/>
    </row>
    <row r="755">
      <c r="A755" s="36"/>
      <c r="B755" s="36"/>
      <c r="Q755" s="56"/>
    </row>
    <row r="756">
      <c r="A756" s="36"/>
      <c r="B756" s="36"/>
      <c r="Q756" s="56"/>
    </row>
    <row r="757">
      <c r="A757" s="36"/>
      <c r="B757" s="36"/>
      <c r="Q757" s="56"/>
    </row>
    <row r="758">
      <c r="A758" s="36"/>
      <c r="B758" s="36"/>
      <c r="Q758" s="56"/>
    </row>
    <row r="759">
      <c r="A759" s="36"/>
      <c r="B759" s="36"/>
      <c r="Q759" s="56"/>
    </row>
    <row r="760">
      <c r="A760" s="36"/>
      <c r="B760" s="36"/>
      <c r="Q760" s="56"/>
    </row>
    <row r="761">
      <c r="A761" s="36"/>
      <c r="B761" s="36"/>
      <c r="Q761" s="56"/>
    </row>
    <row r="762">
      <c r="A762" s="36"/>
      <c r="B762" s="36"/>
      <c r="Q762" s="56"/>
    </row>
    <row r="763">
      <c r="A763" s="36"/>
      <c r="B763" s="36"/>
      <c r="Q763" s="56"/>
    </row>
    <row r="764">
      <c r="A764" s="36"/>
      <c r="B764" s="36"/>
      <c r="Q764" s="56"/>
    </row>
    <row r="765">
      <c r="A765" s="36"/>
      <c r="B765" s="36"/>
      <c r="Q765" s="56"/>
    </row>
    <row r="766">
      <c r="A766" s="36"/>
      <c r="B766" s="36"/>
      <c r="Q766" s="56"/>
    </row>
    <row r="767">
      <c r="A767" s="36"/>
      <c r="B767" s="36"/>
      <c r="Q767" s="56"/>
    </row>
    <row r="768">
      <c r="A768" s="36"/>
      <c r="B768" s="36"/>
      <c r="Q768" s="56"/>
    </row>
    <row r="769">
      <c r="A769" s="36"/>
      <c r="B769" s="36"/>
      <c r="Q769" s="56"/>
    </row>
    <row r="770">
      <c r="A770" s="36"/>
      <c r="B770" s="36"/>
      <c r="Q770" s="56"/>
    </row>
    <row r="771">
      <c r="A771" s="36"/>
      <c r="B771" s="36"/>
      <c r="Q771" s="56"/>
    </row>
    <row r="772">
      <c r="A772" s="36"/>
      <c r="B772" s="36"/>
      <c r="Q772" s="56"/>
    </row>
    <row r="773">
      <c r="A773" s="36"/>
      <c r="B773" s="36"/>
      <c r="Q773" s="56"/>
    </row>
    <row r="774">
      <c r="A774" s="36"/>
      <c r="B774" s="36"/>
      <c r="Q774" s="56"/>
    </row>
    <row r="775">
      <c r="A775" s="36"/>
      <c r="B775" s="36"/>
      <c r="Q775" s="56"/>
    </row>
    <row r="776">
      <c r="A776" s="36"/>
      <c r="B776" s="36"/>
      <c r="Q776" s="56"/>
    </row>
    <row r="777">
      <c r="A777" s="36"/>
      <c r="B777" s="36"/>
      <c r="Q777" s="56"/>
    </row>
    <row r="778">
      <c r="A778" s="36"/>
      <c r="B778" s="36"/>
      <c r="Q778" s="56"/>
    </row>
    <row r="779">
      <c r="A779" s="36"/>
      <c r="B779" s="36"/>
      <c r="Q779" s="56"/>
    </row>
    <row r="780">
      <c r="A780" s="36"/>
      <c r="B780" s="36"/>
      <c r="Q780" s="56"/>
    </row>
    <row r="781">
      <c r="A781" s="36"/>
      <c r="B781" s="36"/>
      <c r="Q781" s="56"/>
    </row>
    <row r="782">
      <c r="A782" s="36"/>
      <c r="B782" s="36"/>
      <c r="Q782" s="56"/>
    </row>
    <row r="783">
      <c r="A783" s="36"/>
      <c r="B783" s="36"/>
      <c r="Q783" s="56"/>
    </row>
    <row r="784">
      <c r="A784" s="36"/>
      <c r="B784" s="36"/>
      <c r="Q784" s="56"/>
    </row>
    <row r="785">
      <c r="A785" s="36"/>
      <c r="B785" s="36"/>
      <c r="Q785" s="56"/>
    </row>
    <row r="786">
      <c r="A786" s="36"/>
      <c r="B786" s="36"/>
      <c r="Q786" s="56"/>
    </row>
    <row r="787">
      <c r="A787" s="36"/>
      <c r="B787" s="36"/>
      <c r="Q787" s="56"/>
    </row>
    <row r="788">
      <c r="A788" s="36"/>
      <c r="B788" s="36"/>
      <c r="Q788" s="56"/>
    </row>
    <row r="789">
      <c r="A789" s="36"/>
      <c r="B789" s="36"/>
      <c r="Q789" s="56"/>
    </row>
    <row r="790">
      <c r="A790" s="36"/>
      <c r="B790" s="36"/>
      <c r="Q790" s="56"/>
    </row>
    <row r="791">
      <c r="A791" s="36"/>
      <c r="B791" s="36"/>
      <c r="Q791" s="56"/>
    </row>
    <row r="792">
      <c r="A792" s="36"/>
      <c r="B792" s="36"/>
      <c r="Q792" s="56"/>
    </row>
    <row r="793">
      <c r="A793" s="36"/>
      <c r="B793" s="36"/>
      <c r="Q793" s="56"/>
    </row>
    <row r="794">
      <c r="A794" s="36"/>
      <c r="B794" s="36"/>
      <c r="Q794" s="56"/>
    </row>
    <row r="795">
      <c r="A795" s="36"/>
      <c r="B795" s="36"/>
      <c r="Q795" s="56"/>
    </row>
    <row r="796">
      <c r="A796" s="36"/>
      <c r="B796" s="36"/>
      <c r="Q796" s="56"/>
    </row>
    <row r="797">
      <c r="A797" s="36"/>
      <c r="B797" s="36"/>
      <c r="Q797" s="56"/>
    </row>
    <row r="798">
      <c r="A798" s="36"/>
      <c r="B798" s="36"/>
      <c r="Q798" s="56"/>
    </row>
    <row r="799">
      <c r="A799" s="36"/>
      <c r="B799" s="36"/>
      <c r="Q799" s="56"/>
    </row>
    <row r="800">
      <c r="A800" s="36"/>
      <c r="B800" s="36"/>
      <c r="Q800" s="56"/>
    </row>
    <row r="801">
      <c r="A801" s="36"/>
      <c r="B801" s="36"/>
      <c r="Q801" s="56"/>
    </row>
    <row r="802">
      <c r="A802" s="36"/>
      <c r="B802" s="36"/>
      <c r="Q802" s="56"/>
    </row>
    <row r="803">
      <c r="A803" s="36"/>
      <c r="B803" s="36"/>
      <c r="Q803" s="56"/>
    </row>
    <row r="804">
      <c r="A804" s="36"/>
      <c r="B804" s="36"/>
      <c r="Q804" s="56"/>
    </row>
    <row r="805">
      <c r="A805" s="36"/>
      <c r="B805" s="36"/>
      <c r="Q805" s="56"/>
    </row>
    <row r="806">
      <c r="A806" s="36"/>
      <c r="B806" s="36"/>
      <c r="Q806" s="56"/>
    </row>
    <row r="807">
      <c r="A807" s="36"/>
      <c r="B807" s="36"/>
      <c r="Q807" s="56"/>
    </row>
    <row r="808">
      <c r="A808" s="36"/>
      <c r="B808" s="36"/>
      <c r="Q808" s="56"/>
    </row>
    <row r="809">
      <c r="A809" s="36"/>
      <c r="B809" s="36"/>
      <c r="Q809" s="56"/>
    </row>
    <row r="810">
      <c r="A810" s="36"/>
      <c r="B810" s="36"/>
      <c r="Q810" s="56"/>
    </row>
    <row r="811">
      <c r="A811" s="36"/>
      <c r="B811" s="36"/>
      <c r="Q811" s="56"/>
    </row>
    <row r="812">
      <c r="A812" s="36"/>
      <c r="B812" s="36"/>
      <c r="Q812" s="56"/>
    </row>
    <row r="813">
      <c r="A813" s="36"/>
      <c r="B813" s="36"/>
      <c r="Q813" s="56"/>
    </row>
    <row r="814">
      <c r="A814" s="36"/>
      <c r="B814" s="36"/>
      <c r="Q814" s="56"/>
    </row>
    <row r="815">
      <c r="A815" s="36"/>
      <c r="B815" s="36"/>
      <c r="Q815" s="56"/>
    </row>
    <row r="816">
      <c r="A816" s="36"/>
      <c r="B816" s="36"/>
      <c r="Q816" s="56"/>
    </row>
    <row r="817">
      <c r="A817" s="36"/>
      <c r="B817" s="36"/>
      <c r="Q817" s="56"/>
    </row>
    <row r="818">
      <c r="A818" s="36"/>
      <c r="B818" s="36"/>
      <c r="Q818" s="56"/>
    </row>
    <row r="819">
      <c r="A819" s="36"/>
      <c r="B819" s="36"/>
      <c r="Q819" s="56"/>
    </row>
    <row r="820">
      <c r="A820" s="36"/>
      <c r="B820" s="36"/>
      <c r="Q820" s="56"/>
    </row>
    <row r="821">
      <c r="A821" s="36"/>
      <c r="B821" s="36"/>
      <c r="Q821" s="56"/>
    </row>
    <row r="822">
      <c r="A822" s="36"/>
      <c r="B822" s="36"/>
      <c r="Q822" s="56"/>
    </row>
    <row r="823">
      <c r="A823" s="36"/>
      <c r="B823" s="36"/>
      <c r="Q823" s="56"/>
    </row>
    <row r="824">
      <c r="A824" s="36"/>
      <c r="B824" s="36"/>
      <c r="Q824" s="56"/>
    </row>
    <row r="825">
      <c r="A825" s="36"/>
      <c r="B825" s="36"/>
      <c r="Q825" s="56"/>
    </row>
    <row r="826">
      <c r="A826" s="36"/>
      <c r="B826" s="36"/>
      <c r="Q826" s="56"/>
    </row>
    <row r="827">
      <c r="A827" s="36"/>
      <c r="B827" s="36"/>
      <c r="Q827" s="56"/>
    </row>
    <row r="828">
      <c r="A828" s="36"/>
      <c r="B828" s="36"/>
      <c r="Q828" s="56"/>
    </row>
    <row r="829">
      <c r="A829" s="36"/>
      <c r="B829" s="36"/>
      <c r="Q829" s="56"/>
    </row>
    <row r="830">
      <c r="A830" s="36"/>
      <c r="B830" s="36"/>
      <c r="Q830" s="56"/>
    </row>
    <row r="831">
      <c r="A831" s="36"/>
      <c r="B831" s="36"/>
      <c r="Q831" s="56"/>
    </row>
    <row r="832">
      <c r="A832" s="36"/>
      <c r="B832" s="36"/>
      <c r="Q832" s="56"/>
    </row>
    <row r="833">
      <c r="A833" s="36"/>
      <c r="B833" s="36"/>
      <c r="Q833" s="56"/>
    </row>
    <row r="834">
      <c r="A834" s="36"/>
      <c r="B834" s="36"/>
      <c r="Q834" s="56"/>
    </row>
    <row r="835">
      <c r="A835" s="36"/>
      <c r="B835" s="36"/>
      <c r="Q835" s="56"/>
    </row>
    <row r="836">
      <c r="A836" s="36"/>
      <c r="B836" s="36"/>
      <c r="Q836" s="56"/>
    </row>
    <row r="837">
      <c r="A837" s="36"/>
      <c r="B837" s="36"/>
      <c r="Q837" s="56"/>
    </row>
    <row r="838">
      <c r="A838" s="36"/>
      <c r="B838" s="36"/>
      <c r="Q838" s="56"/>
    </row>
    <row r="839">
      <c r="A839" s="36"/>
      <c r="B839" s="36"/>
      <c r="Q839" s="56"/>
    </row>
    <row r="840">
      <c r="A840" s="36"/>
      <c r="B840" s="36"/>
      <c r="Q840" s="56"/>
    </row>
    <row r="841">
      <c r="A841" s="36"/>
      <c r="B841" s="36"/>
      <c r="Q841" s="56"/>
    </row>
    <row r="842">
      <c r="A842" s="36"/>
      <c r="B842" s="36"/>
      <c r="Q842" s="56"/>
    </row>
    <row r="843">
      <c r="A843" s="36"/>
      <c r="B843" s="36"/>
      <c r="Q843" s="56"/>
    </row>
    <row r="844">
      <c r="A844" s="36"/>
      <c r="B844" s="36"/>
      <c r="Q844" s="56"/>
    </row>
    <row r="845">
      <c r="A845" s="36"/>
      <c r="B845" s="36"/>
      <c r="Q845" s="56"/>
    </row>
    <row r="846">
      <c r="A846" s="36"/>
      <c r="B846" s="36"/>
      <c r="Q846" s="56"/>
    </row>
    <row r="847">
      <c r="A847" s="36"/>
      <c r="B847" s="36"/>
      <c r="Q847" s="56"/>
    </row>
    <row r="848">
      <c r="A848" s="36"/>
      <c r="B848" s="36"/>
      <c r="Q848" s="56"/>
    </row>
    <row r="849">
      <c r="A849" s="36"/>
      <c r="B849" s="36"/>
      <c r="Q849" s="56"/>
    </row>
    <row r="850">
      <c r="A850" s="36"/>
      <c r="B850" s="36"/>
      <c r="Q850" s="56"/>
    </row>
    <row r="851">
      <c r="A851" s="36"/>
      <c r="B851" s="36"/>
      <c r="Q851" s="56"/>
    </row>
    <row r="852">
      <c r="A852" s="36"/>
      <c r="B852" s="36"/>
      <c r="Q852" s="56"/>
    </row>
    <row r="853">
      <c r="A853" s="36"/>
      <c r="B853" s="36"/>
      <c r="Q853" s="56"/>
    </row>
    <row r="854">
      <c r="A854" s="36"/>
      <c r="B854" s="36"/>
      <c r="Q854" s="56"/>
    </row>
    <row r="855">
      <c r="A855" s="36"/>
      <c r="B855" s="36"/>
      <c r="Q855" s="56"/>
    </row>
    <row r="856">
      <c r="A856" s="36"/>
      <c r="B856" s="36"/>
      <c r="Q856" s="56"/>
    </row>
    <row r="857">
      <c r="A857" s="36"/>
      <c r="B857" s="36"/>
      <c r="Q857" s="56"/>
    </row>
    <row r="858">
      <c r="A858" s="36"/>
      <c r="B858" s="36"/>
      <c r="Q858" s="56"/>
    </row>
    <row r="859">
      <c r="A859" s="36"/>
      <c r="B859" s="36"/>
      <c r="Q859" s="56"/>
    </row>
    <row r="860">
      <c r="A860" s="36"/>
      <c r="B860" s="36"/>
      <c r="Q860" s="56"/>
    </row>
    <row r="861">
      <c r="A861" s="36"/>
      <c r="B861" s="36"/>
      <c r="Q861" s="56"/>
    </row>
    <row r="862">
      <c r="A862" s="36"/>
      <c r="B862" s="36"/>
      <c r="Q862" s="56"/>
    </row>
    <row r="863">
      <c r="A863" s="36"/>
      <c r="B863" s="36"/>
      <c r="Q863" s="56"/>
    </row>
    <row r="864">
      <c r="A864" s="36"/>
      <c r="B864" s="36"/>
      <c r="Q864" s="56"/>
    </row>
    <row r="865">
      <c r="A865" s="36"/>
      <c r="B865" s="36"/>
      <c r="Q865" s="56"/>
    </row>
    <row r="866">
      <c r="A866" s="36"/>
      <c r="B866" s="36"/>
      <c r="Q866" s="56"/>
    </row>
    <row r="867">
      <c r="A867" s="36"/>
      <c r="B867" s="36"/>
      <c r="Q867" s="56"/>
    </row>
    <row r="868">
      <c r="A868" s="36"/>
      <c r="B868" s="36"/>
      <c r="Q868" s="56"/>
    </row>
    <row r="869">
      <c r="A869" s="36"/>
      <c r="B869" s="36"/>
      <c r="Q869" s="56"/>
    </row>
    <row r="870">
      <c r="A870" s="36"/>
      <c r="B870" s="36"/>
      <c r="Q870" s="56"/>
    </row>
    <row r="871">
      <c r="A871" s="36"/>
      <c r="B871" s="36"/>
      <c r="Q871" s="56"/>
    </row>
    <row r="872">
      <c r="A872" s="36"/>
      <c r="B872" s="36"/>
      <c r="Q872" s="56"/>
    </row>
    <row r="873">
      <c r="A873" s="36"/>
      <c r="B873" s="36"/>
      <c r="Q873" s="56"/>
    </row>
    <row r="874">
      <c r="A874" s="36"/>
      <c r="B874" s="36"/>
      <c r="Q874" s="56"/>
    </row>
    <row r="875">
      <c r="A875" s="36"/>
      <c r="B875" s="36"/>
      <c r="Q875" s="56"/>
    </row>
    <row r="876">
      <c r="A876" s="36"/>
      <c r="B876" s="36"/>
      <c r="Q876" s="56"/>
    </row>
    <row r="877">
      <c r="A877" s="36"/>
      <c r="B877" s="36"/>
      <c r="Q877" s="56"/>
    </row>
    <row r="878">
      <c r="A878" s="36"/>
      <c r="B878" s="36"/>
      <c r="Q878" s="56"/>
    </row>
    <row r="879">
      <c r="A879" s="36"/>
      <c r="B879" s="36"/>
      <c r="Q879" s="56"/>
    </row>
    <row r="880">
      <c r="A880" s="36"/>
      <c r="B880" s="36"/>
      <c r="Q880" s="56"/>
    </row>
    <row r="881">
      <c r="A881" s="36"/>
      <c r="B881" s="36"/>
      <c r="Q881" s="56"/>
    </row>
    <row r="882">
      <c r="A882" s="36"/>
      <c r="B882" s="36"/>
      <c r="Q882" s="56"/>
    </row>
    <row r="883">
      <c r="A883" s="36"/>
      <c r="B883" s="36"/>
      <c r="Q883" s="56"/>
    </row>
    <row r="884">
      <c r="A884" s="36"/>
      <c r="B884" s="36"/>
      <c r="Q884" s="56"/>
    </row>
    <row r="885">
      <c r="A885" s="36"/>
      <c r="B885" s="36"/>
      <c r="Q885" s="56"/>
    </row>
    <row r="886">
      <c r="A886" s="36"/>
      <c r="B886" s="36"/>
      <c r="Q886" s="56"/>
    </row>
    <row r="887">
      <c r="A887" s="36"/>
      <c r="B887" s="36"/>
      <c r="Q887" s="56"/>
    </row>
    <row r="888">
      <c r="A888" s="36"/>
      <c r="B888" s="36"/>
      <c r="Q888" s="56"/>
    </row>
    <row r="889">
      <c r="A889" s="36"/>
      <c r="B889" s="36"/>
      <c r="Q889" s="56"/>
    </row>
    <row r="890">
      <c r="A890" s="36"/>
      <c r="B890" s="36"/>
      <c r="Q890" s="56"/>
    </row>
    <row r="891">
      <c r="A891" s="36"/>
      <c r="B891" s="36"/>
      <c r="Q891" s="56"/>
    </row>
    <row r="892">
      <c r="A892" s="36"/>
      <c r="B892" s="36"/>
      <c r="Q892" s="56"/>
    </row>
    <row r="893">
      <c r="A893" s="36"/>
      <c r="B893" s="36"/>
      <c r="Q893" s="56"/>
    </row>
    <row r="894">
      <c r="A894" s="36"/>
      <c r="B894" s="36"/>
      <c r="Q894" s="56"/>
    </row>
    <row r="895">
      <c r="A895" s="36"/>
      <c r="B895" s="36"/>
      <c r="Q895" s="56"/>
    </row>
    <row r="896">
      <c r="A896" s="36"/>
      <c r="B896" s="36"/>
      <c r="Q896" s="56"/>
    </row>
    <row r="897">
      <c r="A897" s="36"/>
      <c r="B897" s="36"/>
      <c r="Q897" s="56"/>
    </row>
    <row r="898">
      <c r="A898" s="36"/>
      <c r="B898" s="36"/>
      <c r="Q898" s="56"/>
    </row>
    <row r="899">
      <c r="A899" s="36"/>
      <c r="B899" s="36"/>
      <c r="Q899" s="56"/>
    </row>
    <row r="900">
      <c r="A900" s="36"/>
      <c r="B900" s="36"/>
      <c r="Q900" s="56"/>
    </row>
    <row r="901">
      <c r="A901" s="36"/>
      <c r="B901" s="36"/>
      <c r="Q901" s="56"/>
    </row>
    <row r="902">
      <c r="A902" s="36"/>
      <c r="B902" s="36"/>
      <c r="Q902" s="56"/>
    </row>
    <row r="903">
      <c r="A903" s="36"/>
      <c r="B903" s="36"/>
      <c r="Q903" s="56"/>
    </row>
    <row r="904">
      <c r="A904" s="36"/>
      <c r="B904" s="36"/>
      <c r="Q904" s="56"/>
    </row>
    <row r="905">
      <c r="A905" s="36"/>
      <c r="B905" s="36"/>
      <c r="Q905" s="56"/>
    </row>
    <row r="906">
      <c r="A906" s="36"/>
      <c r="B906" s="36"/>
      <c r="Q906" s="56"/>
    </row>
    <row r="907">
      <c r="A907" s="36"/>
      <c r="B907" s="36"/>
      <c r="Q907" s="56"/>
    </row>
    <row r="908">
      <c r="A908" s="36"/>
      <c r="B908" s="36"/>
      <c r="Q908" s="56"/>
    </row>
    <row r="909">
      <c r="A909" s="36"/>
      <c r="B909" s="36"/>
      <c r="Q909" s="56"/>
    </row>
    <row r="910">
      <c r="A910" s="36"/>
      <c r="B910" s="36"/>
      <c r="Q910" s="56"/>
    </row>
    <row r="911">
      <c r="A911" s="36"/>
      <c r="B911" s="36"/>
      <c r="Q911" s="56"/>
    </row>
    <row r="912">
      <c r="A912" s="36"/>
      <c r="B912" s="36"/>
      <c r="Q912" s="56"/>
    </row>
    <row r="913">
      <c r="A913" s="36"/>
      <c r="B913" s="36"/>
      <c r="Q913" s="56"/>
    </row>
    <row r="914">
      <c r="A914" s="36"/>
      <c r="B914" s="36"/>
      <c r="Q914" s="56"/>
    </row>
    <row r="915">
      <c r="A915" s="36"/>
      <c r="B915" s="36"/>
      <c r="Q915" s="56"/>
    </row>
    <row r="916">
      <c r="A916" s="36"/>
      <c r="B916" s="36"/>
      <c r="Q916" s="56"/>
    </row>
    <row r="917">
      <c r="A917" s="36"/>
      <c r="B917" s="36"/>
      <c r="Q917" s="56"/>
    </row>
    <row r="918">
      <c r="A918" s="36"/>
      <c r="B918" s="36"/>
      <c r="Q918" s="56"/>
    </row>
    <row r="919">
      <c r="A919" s="36"/>
      <c r="B919" s="36"/>
      <c r="Q919" s="56"/>
    </row>
    <row r="920">
      <c r="A920" s="36"/>
      <c r="B920" s="36"/>
      <c r="Q920" s="56"/>
    </row>
    <row r="921">
      <c r="A921" s="36"/>
      <c r="B921" s="36"/>
      <c r="Q921" s="56"/>
    </row>
    <row r="922">
      <c r="A922" s="36"/>
      <c r="B922" s="36"/>
      <c r="Q922" s="56"/>
    </row>
    <row r="923">
      <c r="A923" s="36"/>
      <c r="B923" s="36"/>
      <c r="Q923" s="56"/>
    </row>
    <row r="924">
      <c r="A924" s="36"/>
      <c r="B924" s="36"/>
      <c r="Q924" s="56"/>
    </row>
    <row r="925">
      <c r="A925" s="36"/>
      <c r="B925" s="36"/>
      <c r="Q925" s="56"/>
    </row>
    <row r="926">
      <c r="A926" s="36"/>
      <c r="B926" s="36"/>
      <c r="Q926" s="56"/>
    </row>
    <row r="927">
      <c r="A927" s="36"/>
      <c r="B927" s="36"/>
      <c r="Q927" s="56"/>
    </row>
    <row r="928">
      <c r="A928" s="36"/>
      <c r="B928" s="36"/>
      <c r="Q928" s="56"/>
    </row>
    <row r="929">
      <c r="A929" s="36"/>
      <c r="B929" s="36"/>
      <c r="Q929" s="56"/>
    </row>
    <row r="930">
      <c r="A930" s="36"/>
      <c r="B930" s="36"/>
      <c r="Q930" s="56"/>
    </row>
    <row r="931">
      <c r="A931" s="36"/>
      <c r="B931" s="36"/>
      <c r="Q931" s="56"/>
    </row>
    <row r="932">
      <c r="A932" s="36"/>
      <c r="B932" s="36"/>
      <c r="Q932" s="56"/>
    </row>
    <row r="933">
      <c r="A933" s="36"/>
      <c r="B933" s="36"/>
      <c r="Q933" s="56"/>
    </row>
    <row r="934">
      <c r="A934" s="36"/>
      <c r="B934" s="36"/>
      <c r="Q934" s="56"/>
    </row>
    <row r="935">
      <c r="A935" s="36"/>
      <c r="B935" s="36"/>
      <c r="Q935" s="56"/>
    </row>
    <row r="936">
      <c r="A936" s="36"/>
      <c r="B936" s="36"/>
      <c r="Q936" s="56"/>
    </row>
    <row r="937">
      <c r="A937" s="36"/>
      <c r="B937" s="36"/>
      <c r="Q937" s="56"/>
    </row>
    <row r="938">
      <c r="A938" s="36"/>
      <c r="B938" s="36"/>
      <c r="Q938" s="56"/>
    </row>
    <row r="939">
      <c r="A939" s="36"/>
      <c r="B939" s="36"/>
      <c r="Q939" s="56"/>
    </row>
    <row r="940">
      <c r="A940" s="36"/>
      <c r="B940" s="36"/>
      <c r="Q940" s="56"/>
    </row>
    <row r="941">
      <c r="A941" s="36"/>
      <c r="B941" s="36"/>
      <c r="Q941" s="56"/>
    </row>
    <row r="942">
      <c r="A942" s="36"/>
      <c r="B942" s="36"/>
      <c r="Q942" s="56"/>
    </row>
    <row r="943">
      <c r="A943" s="36"/>
      <c r="B943" s="36"/>
      <c r="Q943" s="56"/>
    </row>
    <row r="944">
      <c r="A944" s="36"/>
      <c r="B944" s="36"/>
      <c r="Q944" s="56"/>
    </row>
    <row r="945">
      <c r="A945" s="36"/>
      <c r="B945" s="36"/>
      <c r="Q945" s="56"/>
    </row>
    <row r="946">
      <c r="A946" s="36"/>
      <c r="B946" s="36"/>
      <c r="Q946" s="56"/>
    </row>
    <row r="947">
      <c r="A947" s="36"/>
      <c r="B947" s="36"/>
      <c r="Q947" s="56"/>
    </row>
    <row r="948">
      <c r="A948" s="36"/>
      <c r="B948" s="36"/>
      <c r="Q948" s="56"/>
    </row>
    <row r="949">
      <c r="A949" s="36"/>
      <c r="B949" s="36"/>
      <c r="Q949" s="56"/>
    </row>
    <row r="950">
      <c r="A950" s="36"/>
      <c r="B950" s="36"/>
      <c r="Q950" s="56"/>
    </row>
    <row r="951">
      <c r="A951" s="36"/>
      <c r="B951" s="36"/>
      <c r="Q951" s="56"/>
    </row>
    <row r="952">
      <c r="A952" s="36"/>
      <c r="B952" s="36"/>
      <c r="Q952" s="56"/>
    </row>
    <row r="953">
      <c r="A953" s="36"/>
      <c r="B953" s="36"/>
      <c r="Q953" s="56"/>
    </row>
    <row r="954">
      <c r="A954" s="36"/>
      <c r="B954" s="36"/>
      <c r="Q954" s="56"/>
    </row>
    <row r="955">
      <c r="A955" s="36"/>
      <c r="B955" s="36"/>
      <c r="Q955" s="56"/>
    </row>
    <row r="956">
      <c r="A956" s="36"/>
      <c r="B956" s="36"/>
      <c r="Q956" s="56"/>
    </row>
    <row r="957">
      <c r="A957" s="36"/>
      <c r="B957" s="36"/>
      <c r="Q957" s="56"/>
    </row>
    <row r="958">
      <c r="A958" s="36"/>
      <c r="B958" s="36"/>
      <c r="Q958" s="56"/>
    </row>
    <row r="959">
      <c r="A959" s="36"/>
      <c r="B959" s="36"/>
      <c r="Q959" s="56"/>
    </row>
    <row r="960">
      <c r="A960" s="36"/>
      <c r="B960" s="36"/>
      <c r="Q960" s="56"/>
    </row>
    <row r="961">
      <c r="A961" s="36"/>
      <c r="B961" s="36"/>
      <c r="Q961" s="56"/>
    </row>
    <row r="962">
      <c r="A962" s="36"/>
      <c r="B962" s="36"/>
      <c r="Q962" s="56"/>
    </row>
    <row r="963">
      <c r="A963" s="36"/>
      <c r="B963" s="36"/>
      <c r="Q963" s="56"/>
    </row>
    <row r="964">
      <c r="A964" s="36"/>
      <c r="B964" s="36"/>
      <c r="Q964" s="56"/>
    </row>
    <row r="965">
      <c r="A965" s="36"/>
      <c r="B965" s="36"/>
      <c r="Q965" s="56"/>
    </row>
    <row r="966">
      <c r="A966" s="36"/>
      <c r="B966" s="36"/>
      <c r="Q966" s="56"/>
    </row>
    <row r="967">
      <c r="A967" s="36"/>
      <c r="B967" s="36"/>
      <c r="Q967" s="56"/>
    </row>
    <row r="968">
      <c r="A968" s="36"/>
      <c r="B968" s="36"/>
      <c r="Q968" s="56"/>
    </row>
    <row r="969">
      <c r="A969" s="36"/>
      <c r="B969" s="36"/>
      <c r="Q969" s="56"/>
    </row>
    <row r="970">
      <c r="A970" s="36"/>
      <c r="B970" s="36"/>
      <c r="Q970" s="56"/>
    </row>
    <row r="971">
      <c r="A971" s="36"/>
      <c r="B971" s="36"/>
      <c r="Q971" s="56"/>
    </row>
    <row r="972">
      <c r="A972" s="36"/>
      <c r="B972" s="36"/>
      <c r="Q972" s="56"/>
    </row>
    <row r="973">
      <c r="A973" s="36"/>
      <c r="B973" s="36"/>
      <c r="Q973" s="56"/>
    </row>
    <row r="974">
      <c r="A974" s="36"/>
      <c r="B974" s="36"/>
      <c r="Q974" s="56"/>
    </row>
    <row r="975">
      <c r="A975" s="36"/>
      <c r="B975" s="36"/>
      <c r="Q975" s="56"/>
    </row>
    <row r="976">
      <c r="A976" s="36"/>
      <c r="B976" s="36"/>
      <c r="Q976" s="56"/>
    </row>
    <row r="977">
      <c r="A977" s="36"/>
      <c r="B977" s="36"/>
      <c r="Q977" s="56"/>
    </row>
    <row r="978">
      <c r="A978" s="36"/>
      <c r="B978" s="36"/>
      <c r="Q978" s="56"/>
    </row>
    <row r="979">
      <c r="A979" s="36"/>
      <c r="B979" s="36"/>
      <c r="Q979" s="56"/>
    </row>
    <row r="980">
      <c r="A980" s="36"/>
      <c r="B980" s="36"/>
      <c r="Q980" s="56"/>
    </row>
    <row r="981">
      <c r="A981" s="36"/>
      <c r="B981" s="36"/>
      <c r="Q981" s="56"/>
    </row>
    <row r="982">
      <c r="A982" s="36"/>
      <c r="B982" s="36"/>
      <c r="Q982" s="56"/>
    </row>
    <row r="983">
      <c r="A983" s="36"/>
      <c r="B983" s="36"/>
      <c r="Q983" s="56"/>
    </row>
    <row r="984">
      <c r="A984" s="36"/>
      <c r="B984" s="36"/>
      <c r="Q984" s="56"/>
    </row>
    <row r="985">
      <c r="A985" s="36"/>
      <c r="B985" s="36"/>
      <c r="Q985" s="56"/>
    </row>
    <row r="986">
      <c r="A986" s="36"/>
      <c r="B986" s="36"/>
      <c r="Q986" s="56"/>
    </row>
    <row r="987">
      <c r="A987" s="36"/>
      <c r="B987" s="36"/>
      <c r="Q987" s="56"/>
    </row>
    <row r="988">
      <c r="A988" s="36"/>
      <c r="B988" s="36"/>
      <c r="Q988" s="56"/>
    </row>
    <row r="989">
      <c r="A989" s="36"/>
      <c r="B989" s="36"/>
      <c r="Q989" s="56"/>
    </row>
    <row r="990">
      <c r="A990" s="36"/>
      <c r="B990" s="36"/>
      <c r="Q990" s="56"/>
    </row>
    <row r="991">
      <c r="A991" s="36"/>
      <c r="B991" s="36"/>
      <c r="Q991" s="56"/>
    </row>
    <row r="992">
      <c r="A992" s="36"/>
      <c r="B992" s="36"/>
      <c r="Q992" s="56"/>
    </row>
    <row r="993">
      <c r="A993" s="36"/>
      <c r="B993" s="36"/>
      <c r="Q993" s="56"/>
    </row>
    <row r="994">
      <c r="A994" s="36"/>
      <c r="B994" s="36"/>
      <c r="Q994" s="56"/>
    </row>
    <row r="995">
      <c r="A995" s="36"/>
      <c r="B995" s="36"/>
      <c r="Q995" s="56"/>
    </row>
    <row r="996">
      <c r="A996" s="36"/>
      <c r="B996" s="36"/>
      <c r="Q996" s="56"/>
    </row>
    <row r="997">
      <c r="A997" s="36"/>
      <c r="B997" s="36"/>
      <c r="Q997" s="56"/>
    </row>
    <row r="998">
      <c r="A998" s="36"/>
      <c r="B998" s="36"/>
      <c r="Q998" s="56"/>
    </row>
    <row r="999">
      <c r="A999" s="36"/>
      <c r="B999" s="36"/>
      <c r="Q999" s="56"/>
    </row>
    <row r="1000">
      <c r="A1000" s="36"/>
      <c r="B1000" s="36"/>
      <c r="Q1000" s="56"/>
    </row>
    <row r="1001">
      <c r="A1001" s="36"/>
      <c r="B1001" s="36"/>
      <c r="Q1001" s="56"/>
    </row>
    <row r="1002">
      <c r="A1002" s="36"/>
      <c r="B1002" s="36"/>
      <c r="Q1002" s="56"/>
    </row>
    <row r="1003">
      <c r="A1003" s="36"/>
      <c r="B1003" s="36"/>
      <c r="Q1003" s="56"/>
    </row>
    <row r="1004">
      <c r="A1004" s="36"/>
      <c r="B1004" s="36"/>
      <c r="Q1004" s="56"/>
    </row>
    <row r="1005">
      <c r="A1005" s="36"/>
      <c r="B1005" s="36"/>
      <c r="Q1005" s="56"/>
    </row>
    <row r="1006">
      <c r="A1006" s="36"/>
      <c r="B1006" s="36"/>
      <c r="Q1006" s="56"/>
    </row>
    <row r="1007">
      <c r="A1007" s="36"/>
      <c r="B1007" s="36"/>
      <c r="Q1007" s="56"/>
    </row>
    <row r="1008">
      <c r="A1008" s="36"/>
      <c r="B1008" s="36"/>
      <c r="Q1008" s="56"/>
    </row>
    <row r="1009">
      <c r="A1009" s="36"/>
      <c r="B1009" s="36"/>
      <c r="Q1009" s="56"/>
    </row>
    <row r="1010">
      <c r="A1010" s="36"/>
      <c r="B1010" s="36"/>
      <c r="Q1010" s="56"/>
    </row>
    <row r="1011">
      <c r="A1011" s="36"/>
      <c r="B1011" s="36"/>
      <c r="Q1011" s="56"/>
    </row>
    <row r="1012">
      <c r="A1012" s="36"/>
      <c r="B1012" s="36"/>
      <c r="Q1012" s="56"/>
    </row>
    <row r="1013">
      <c r="A1013" s="36"/>
      <c r="B1013" s="36"/>
      <c r="Q1013" s="56"/>
    </row>
    <row r="1014">
      <c r="A1014" s="36"/>
      <c r="B1014" s="36"/>
      <c r="Q1014" s="56"/>
    </row>
    <row r="1015">
      <c r="A1015" s="36"/>
      <c r="B1015" s="36"/>
      <c r="Q1015" s="56"/>
    </row>
    <row r="1016">
      <c r="A1016" s="36"/>
      <c r="B1016" s="36"/>
      <c r="Q1016" s="56"/>
    </row>
    <row r="1017">
      <c r="A1017" s="36"/>
      <c r="B1017" s="36"/>
      <c r="Q1017" s="56"/>
    </row>
    <row r="1018">
      <c r="A1018" s="36"/>
      <c r="B1018" s="36"/>
      <c r="Q1018" s="56"/>
    </row>
    <row r="1019">
      <c r="A1019" s="36"/>
      <c r="B1019" s="36"/>
      <c r="Q1019" s="56"/>
    </row>
    <row r="1020">
      <c r="A1020" s="36"/>
      <c r="B1020" s="36"/>
      <c r="Q1020" s="56"/>
    </row>
    <row r="1021">
      <c r="A1021" s="36"/>
      <c r="B1021" s="36"/>
      <c r="Q1021" s="56"/>
    </row>
    <row r="1022">
      <c r="A1022" s="36"/>
      <c r="B1022" s="36"/>
      <c r="Q1022" s="56"/>
    </row>
    <row r="1023">
      <c r="A1023" s="36"/>
      <c r="B1023" s="36"/>
      <c r="Q1023" s="56"/>
    </row>
    <row r="1024">
      <c r="A1024" s="36"/>
      <c r="B1024" s="36"/>
      <c r="Q1024" s="56"/>
    </row>
    <row r="1025">
      <c r="A1025" s="36"/>
      <c r="B1025" s="36"/>
      <c r="Q1025" s="56"/>
    </row>
    <row r="1026">
      <c r="A1026" s="36"/>
      <c r="B1026" s="36"/>
      <c r="Q1026" s="56"/>
    </row>
    <row r="1027">
      <c r="A1027" s="36"/>
      <c r="B1027" s="36"/>
      <c r="Q1027" s="56"/>
    </row>
    <row r="1028">
      <c r="A1028" s="36"/>
      <c r="B1028" s="36"/>
      <c r="Q1028" s="56"/>
    </row>
    <row r="1029">
      <c r="A1029" s="36"/>
      <c r="B1029" s="36"/>
      <c r="Q1029" s="56"/>
    </row>
    <row r="1030">
      <c r="A1030" s="36"/>
      <c r="B1030" s="36"/>
      <c r="Q1030" s="56"/>
    </row>
    <row r="1031">
      <c r="A1031" s="36"/>
      <c r="B1031" s="36"/>
      <c r="Q1031" s="56"/>
    </row>
    <row r="1032">
      <c r="A1032" s="36"/>
      <c r="B1032" s="36"/>
      <c r="Q1032" s="56"/>
    </row>
    <row r="1033">
      <c r="A1033" s="36"/>
      <c r="B1033" s="36"/>
      <c r="Q1033" s="56"/>
    </row>
    <row r="1034">
      <c r="A1034" s="36"/>
      <c r="B1034" s="36"/>
      <c r="Q1034" s="56"/>
    </row>
    <row r="1035">
      <c r="A1035" s="36"/>
      <c r="B1035" s="36"/>
      <c r="Q1035" s="56"/>
    </row>
    <row r="1036">
      <c r="A1036" s="36"/>
      <c r="B1036" s="36"/>
      <c r="Q1036" s="56"/>
    </row>
    <row r="1037">
      <c r="A1037" s="36"/>
      <c r="B1037" s="36"/>
      <c r="Q1037" s="56"/>
    </row>
    <row r="1038">
      <c r="A1038" s="36"/>
      <c r="B1038" s="36"/>
      <c r="Q1038" s="56"/>
    </row>
    <row r="1039">
      <c r="A1039" s="36"/>
      <c r="B1039" s="36"/>
      <c r="Q1039" s="56"/>
    </row>
    <row r="1040">
      <c r="A1040" s="36"/>
      <c r="B1040" s="36"/>
      <c r="Q1040" s="56"/>
    </row>
    <row r="1041">
      <c r="A1041" s="36"/>
      <c r="B1041" s="36"/>
      <c r="Q1041" s="56"/>
    </row>
    <row r="1042">
      <c r="A1042" s="36"/>
      <c r="B1042" s="36"/>
      <c r="Q1042" s="56"/>
    </row>
    <row r="1043">
      <c r="A1043" s="36"/>
      <c r="B1043" s="36"/>
      <c r="Q1043" s="56"/>
    </row>
    <row r="1044">
      <c r="A1044" s="36"/>
      <c r="B1044" s="36"/>
      <c r="Q1044" s="56"/>
    </row>
    <row r="1045">
      <c r="A1045" s="36"/>
      <c r="B1045" s="36"/>
      <c r="Q1045" s="56"/>
    </row>
    <row r="1046">
      <c r="A1046" s="36"/>
      <c r="B1046" s="36"/>
      <c r="Q1046" s="56"/>
    </row>
    <row r="1047">
      <c r="A1047" s="36"/>
      <c r="B1047" s="36"/>
      <c r="Q1047" s="56"/>
    </row>
    <row r="1048">
      <c r="A1048" s="36"/>
      <c r="B1048" s="36"/>
      <c r="Q1048" s="56"/>
    </row>
    <row r="1049">
      <c r="A1049" s="36"/>
      <c r="B1049" s="36"/>
      <c r="Q1049" s="56"/>
    </row>
    <row r="1050">
      <c r="A1050" s="36"/>
      <c r="B1050" s="36"/>
      <c r="Q1050" s="56"/>
    </row>
    <row r="1051">
      <c r="A1051" s="36"/>
      <c r="B1051" s="36"/>
      <c r="Q1051" s="56"/>
    </row>
    <row r="1052">
      <c r="A1052" s="36"/>
      <c r="B1052" s="36"/>
      <c r="Q1052" s="56"/>
    </row>
    <row r="1053">
      <c r="A1053" s="36"/>
      <c r="B1053" s="36"/>
      <c r="Q1053" s="56"/>
    </row>
    <row r="1054">
      <c r="A1054" s="36"/>
      <c r="B1054" s="36"/>
      <c r="Q1054" s="56"/>
    </row>
    <row r="1055">
      <c r="A1055" s="36"/>
      <c r="B1055" s="36"/>
      <c r="Q1055" s="56"/>
    </row>
    <row r="1056">
      <c r="A1056" s="36"/>
      <c r="B1056" s="36"/>
      <c r="Q1056" s="56"/>
    </row>
    <row r="1057">
      <c r="A1057" s="36"/>
      <c r="B1057" s="36"/>
      <c r="Q1057" s="56"/>
    </row>
    <row r="1058">
      <c r="A1058" s="36"/>
      <c r="B1058" s="36"/>
      <c r="Q1058" s="56"/>
    </row>
    <row r="1059">
      <c r="A1059" s="36"/>
      <c r="B1059" s="36"/>
      <c r="Q1059" s="56"/>
    </row>
    <row r="1060">
      <c r="A1060" s="36"/>
      <c r="B1060" s="36"/>
      <c r="Q1060" s="56"/>
    </row>
    <row r="1061">
      <c r="A1061" s="36"/>
      <c r="B1061" s="36"/>
      <c r="Q1061" s="56"/>
    </row>
    <row r="1062">
      <c r="A1062" s="36"/>
      <c r="B1062" s="36"/>
      <c r="Q1062" s="56"/>
    </row>
    <row r="1063">
      <c r="A1063" s="36"/>
      <c r="B1063" s="36"/>
      <c r="Q1063" s="56"/>
    </row>
    <row r="1064">
      <c r="A1064" s="36"/>
      <c r="B1064" s="36"/>
      <c r="Q1064" s="56"/>
    </row>
    <row r="1065">
      <c r="A1065" s="36"/>
      <c r="B1065" s="36"/>
      <c r="Q1065" s="56"/>
    </row>
    <row r="1066">
      <c r="A1066" s="36"/>
      <c r="B1066" s="36"/>
      <c r="Q1066" s="56"/>
    </row>
    <row r="1067">
      <c r="A1067" s="36"/>
      <c r="B1067" s="36"/>
      <c r="Q1067" s="56"/>
    </row>
    <row r="1068">
      <c r="A1068" s="36"/>
      <c r="B1068" s="36"/>
      <c r="Q1068" s="56"/>
    </row>
    <row r="1069">
      <c r="A1069" s="36"/>
      <c r="B1069" s="36"/>
      <c r="Q1069" s="56"/>
    </row>
    <row r="1070">
      <c r="A1070" s="36"/>
      <c r="B1070" s="36"/>
      <c r="Q1070" s="56"/>
    </row>
    <row r="1071">
      <c r="A1071" s="36"/>
      <c r="B1071" s="36"/>
      <c r="Q1071" s="56"/>
    </row>
    <row r="1072">
      <c r="A1072" s="36"/>
      <c r="B1072" s="36"/>
      <c r="Q1072" s="56"/>
    </row>
    <row r="1073">
      <c r="A1073" s="36"/>
      <c r="B1073" s="36"/>
      <c r="Q1073" s="56"/>
    </row>
    <row r="1074">
      <c r="A1074" s="36"/>
      <c r="B1074" s="36"/>
      <c r="Q1074" s="56"/>
    </row>
    <row r="1075">
      <c r="A1075" s="36"/>
      <c r="B1075" s="36"/>
      <c r="Q1075" s="56"/>
    </row>
  </sheetData>
  <mergeCells count="5">
    <mergeCell ref="N2:N19"/>
    <mergeCell ref="O2:O19"/>
    <mergeCell ref="A126:O126"/>
    <mergeCell ref="A127:C127"/>
    <mergeCell ref="F127:G127"/>
  </mergeCells>
  <dataValidations>
    <dataValidation type="list" allowBlank="1" showErrorMessage="1" sqref="G2:G125">
      <formula1>"1X,2X,3X,4X,5X,6X,7X,8X,9X,10X,11X,12X,13X,14X,15X,16X,17X,18X"</formula1>
    </dataValidation>
    <dataValidation type="list" allowBlank="1" showErrorMessage="1" sqref="F2:F125">
      <formula1>"PAGSEGURO,SUBPTY"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</row>
    <row r="2">
      <c r="A2" s="8" t="s">
        <v>355</v>
      </c>
      <c r="B2" s="8" t="s">
        <v>93</v>
      </c>
      <c r="C2" s="9" t="s">
        <v>175</v>
      </c>
      <c r="D2" s="10">
        <v>15000.0</v>
      </c>
      <c r="E2" s="10">
        <v>13085.0</v>
      </c>
      <c r="F2" s="9" t="s">
        <v>18</v>
      </c>
      <c r="G2" s="9" t="s">
        <v>27</v>
      </c>
      <c r="H2" s="10">
        <v>1023.0</v>
      </c>
      <c r="I2" s="12">
        <f t="shared" ref="I2:I98" si="1">0.04*E2</f>
        <v>523.4</v>
      </c>
      <c r="J2" s="11"/>
      <c r="K2" s="13">
        <f t="shared" ref="K2:K98" si="2">D2-E2-H2-I2</f>
        <v>368.6</v>
      </c>
      <c r="L2" s="14">
        <f t="shared" ref="L2:L98" si="3">K2/D2</f>
        <v>0.02457333333</v>
      </c>
      <c r="M2" s="14">
        <f t="shared" ref="M2:M98" si="4">K2/E2</f>
        <v>0.02816965992</v>
      </c>
      <c r="N2" s="7"/>
      <c r="O2" s="7"/>
    </row>
    <row r="3">
      <c r="A3" s="8" t="s">
        <v>355</v>
      </c>
      <c r="B3" s="8" t="s">
        <v>356</v>
      </c>
      <c r="C3" s="9" t="s">
        <v>357</v>
      </c>
      <c r="D3" s="11">
        <v>4718.4</v>
      </c>
      <c r="E3" s="11">
        <v>4000.0</v>
      </c>
      <c r="F3" s="9" t="s">
        <v>18</v>
      </c>
      <c r="G3" s="9" t="s">
        <v>37</v>
      </c>
      <c r="H3" s="10"/>
      <c r="I3" s="12">
        <f t="shared" si="1"/>
        <v>160</v>
      </c>
      <c r="J3" s="11">
        <v>40.0</v>
      </c>
      <c r="K3" s="13">
        <f t="shared" si="2"/>
        <v>558.4</v>
      </c>
      <c r="L3" s="14">
        <f t="shared" si="3"/>
        <v>0.1183452018</v>
      </c>
      <c r="M3" s="14">
        <f t="shared" si="4"/>
        <v>0.1396</v>
      </c>
      <c r="N3" s="7"/>
      <c r="O3" s="7"/>
    </row>
    <row r="4">
      <c r="A4" s="8" t="s">
        <v>358</v>
      </c>
      <c r="B4" s="8" t="s">
        <v>359</v>
      </c>
      <c r="C4" s="9" t="s">
        <v>360</v>
      </c>
      <c r="D4" s="11">
        <v>2800.0</v>
      </c>
      <c r="E4" s="11">
        <v>3209.92</v>
      </c>
      <c r="F4" s="9" t="s">
        <v>18</v>
      </c>
      <c r="G4" s="9" t="s">
        <v>19</v>
      </c>
      <c r="H4" s="10"/>
      <c r="I4" s="12">
        <f t="shared" si="1"/>
        <v>128.3968</v>
      </c>
      <c r="J4" s="11">
        <v>30.0</v>
      </c>
      <c r="K4" s="13">
        <f t="shared" si="2"/>
        <v>-538.3168</v>
      </c>
      <c r="L4" s="14">
        <f t="shared" si="3"/>
        <v>-0.192256</v>
      </c>
      <c r="M4" s="14">
        <f t="shared" si="4"/>
        <v>-0.1677041172</v>
      </c>
      <c r="N4" s="7"/>
      <c r="O4" s="7"/>
    </row>
    <row r="5">
      <c r="A5" s="8" t="s">
        <v>358</v>
      </c>
      <c r="B5" s="8" t="s">
        <v>33</v>
      </c>
      <c r="C5" s="9" t="s">
        <v>361</v>
      </c>
      <c r="D5" s="11">
        <v>5040.0</v>
      </c>
      <c r="E5" s="11">
        <v>4000.0</v>
      </c>
      <c r="F5" s="9" t="s">
        <v>18</v>
      </c>
      <c r="G5" s="9" t="s">
        <v>22</v>
      </c>
      <c r="H5" s="10"/>
      <c r="I5" s="12">
        <f t="shared" si="1"/>
        <v>160</v>
      </c>
      <c r="J5" s="12"/>
      <c r="K5" s="13">
        <f t="shared" si="2"/>
        <v>880</v>
      </c>
      <c r="L5" s="14">
        <f t="shared" si="3"/>
        <v>0.1746031746</v>
      </c>
      <c r="M5" s="14">
        <f t="shared" si="4"/>
        <v>0.22</v>
      </c>
      <c r="N5" s="7"/>
      <c r="O5" s="7"/>
    </row>
    <row r="6">
      <c r="A6" s="8"/>
      <c r="B6" s="8"/>
      <c r="C6" s="9"/>
      <c r="D6" s="11"/>
      <c r="E6" s="11"/>
      <c r="F6" s="9" t="s">
        <v>18</v>
      </c>
      <c r="G6" s="9" t="s">
        <v>37</v>
      </c>
      <c r="H6" s="10"/>
      <c r="I6" s="12">
        <f t="shared" si="1"/>
        <v>0</v>
      </c>
      <c r="J6" s="12"/>
      <c r="K6" s="13">
        <f t="shared" si="2"/>
        <v>0</v>
      </c>
      <c r="L6" s="14" t="str">
        <f t="shared" si="3"/>
        <v>#DIV/0!</v>
      </c>
      <c r="M6" s="14" t="str">
        <f t="shared" si="4"/>
        <v>#DIV/0!</v>
      </c>
      <c r="N6" s="7"/>
      <c r="O6" s="7"/>
    </row>
    <row r="7">
      <c r="A7" s="8"/>
      <c r="B7" s="8"/>
      <c r="C7" s="9"/>
      <c r="D7" s="11"/>
      <c r="E7" s="11"/>
      <c r="F7" s="9" t="s">
        <v>18</v>
      </c>
      <c r="G7" s="9" t="s">
        <v>37</v>
      </c>
      <c r="H7" s="10"/>
      <c r="I7" s="12">
        <f t="shared" si="1"/>
        <v>0</v>
      </c>
      <c r="J7" s="12"/>
      <c r="K7" s="13">
        <f t="shared" si="2"/>
        <v>0</v>
      </c>
      <c r="L7" s="14" t="str">
        <f t="shared" si="3"/>
        <v>#DIV/0!</v>
      </c>
      <c r="M7" s="14" t="str">
        <f t="shared" si="4"/>
        <v>#DIV/0!</v>
      </c>
      <c r="N7" s="7"/>
      <c r="O7" s="7"/>
    </row>
    <row r="8">
      <c r="A8" s="8"/>
      <c r="B8" s="8"/>
      <c r="C8" s="9"/>
      <c r="D8" s="11"/>
      <c r="E8" s="11"/>
      <c r="F8" s="9" t="s">
        <v>18</v>
      </c>
      <c r="G8" s="9" t="s">
        <v>37</v>
      </c>
      <c r="H8" s="10"/>
      <c r="I8" s="12">
        <f t="shared" si="1"/>
        <v>0</v>
      </c>
      <c r="J8" s="11"/>
      <c r="K8" s="13">
        <f t="shared" si="2"/>
        <v>0</v>
      </c>
      <c r="L8" s="14" t="str">
        <f t="shared" si="3"/>
        <v>#DIV/0!</v>
      </c>
      <c r="M8" s="14" t="str">
        <f t="shared" si="4"/>
        <v>#DIV/0!</v>
      </c>
      <c r="N8" s="7"/>
      <c r="O8" s="7"/>
    </row>
    <row r="9">
      <c r="A9" s="8"/>
      <c r="B9" s="8"/>
      <c r="C9" s="9"/>
      <c r="D9" s="11"/>
      <c r="E9" s="11"/>
      <c r="F9" s="9" t="s">
        <v>18</v>
      </c>
      <c r="G9" s="9" t="s">
        <v>37</v>
      </c>
      <c r="H9" s="10"/>
      <c r="I9" s="12">
        <f t="shared" si="1"/>
        <v>0</v>
      </c>
      <c r="J9" s="12"/>
      <c r="K9" s="13">
        <f t="shared" si="2"/>
        <v>0</v>
      </c>
      <c r="L9" s="14" t="str">
        <f t="shared" si="3"/>
        <v>#DIV/0!</v>
      </c>
      <c r="M9" s="14" t="str">
        <f t="shared" si="4"/>
        <v>#DIV/0!</v>
      </c>
      <c r="N9" s="7"/>
      <c r="O9" s="7"/>
    </row>
    <row r="10">
      <c r="A10" s="8"/>
      <c r="B10" s="8"/>
      <c r="C10" s="9"/>
      <c r="D10" s="11"/>
      <c r="E10" s="11"/>
      <c r="F10" s="9" t="s">
        <v>18</v>
      </c>
      <c r="G10" s="9" t="s">
        <v>37</v>
      </c>
      <c r="H10" s="10"/>
      <c r="I10" s="12">
        <f t="shared" si="1"/>
        <v>0</v>
      </c>
      <c r="J10" s="11"/>
      <c r="K10" s="13">
        <f t="shared" si="2"/>
        <v>0</v>
      </c>
      <c r="L10" s="14" t="str">
        <f t="shared" si="3"/>
        <v>#DIV/0!</v>
      </c>
      <c r="M10" s="14" t="str">
        <f t="shared" si="4"/>
        <v>#DIV/0!</v>
      </c>
      <c r="N10" s="7"/>
      <c r="O10" s="7"/>
    </row>
    <row r="11">
      <c r="A11" s="8"/>
      <c r="B11" s="8"/>
      <c r="C11" s="9"/>
      <c r="D11" s="11"/>
      <c r="E11" s="11"/>
      <c r="F11" s="9" t="s">
        <v>18</v>
      </c>
      <c r="G11" s="9" t="s">
        <v>37</v>
      </c>
      <c r="H11" s="10"/>
      <c r="I11" s="12">
        <f t="shared" si="1"/>
        <v>0</v>
      </c>
      <c r="J11" s="11"/>
      <c r="K11" s="13">
        <f t="shared" si="2"/>
        <v>0</v>
      </c>
      <c r="L11" s="14" t="str">
        <f t="shared" si="3"/>
        <v>#DIV/0!</v>
      </c>
      <c r="M11" s="14" t="str">
        <f t="shared" si="4"/>
        <v>#DIV/0!</v>
      </c>
      <c r="N11" s="7"/>
      <c r="O11" s="7"/>
    </row>
    <row r="12">
      <c r="A12" s="8"/>
      <c r="B12" s="8"/>
      <c r="C12" s="9"/>
      <c r="D12" s="11"/>
      <c r="E12" s="11"/>
      <c r="F12" s="9" t="s">
        <v>18</v>
      </c>
      <c r="G12" s="9" t="s">
        <v>19</v>
      </c>
      <c r="H12" s="10"/>
      <c r="I12" s="12">
        <f t="shared" si="1"/>
        <v>0</v>
      </c>
      <c r="J12" s="12"/>
      <c r="K12" s="13">
        <f t="shared" si="2"/>
        <v>0</v>
      </c>
      <c r="L12" s="14" t="str">
        <f t="shared" si="3"/>
        <v>#DIV/0!</v>
      </c>
      <c r="M12" s="14" t="str">
        <f t="shared" si="4"/>
        <v>#DIV/0!</v>
      </c>
      <c r="N12" s="7"/>
      <c r="O12" s="7"/>
    </row>
    <row r="13">
      <c r="A13" s="8"/>
      <c r="B13" s="8"/>
      <c r="C13" s="9"/>
      <c r="D13" s="11"/>
      <c r="E13" s="10"/>
      <c r="F13" s="9" t="s">
        <v>18</v>
      </c>
      <c r="G13" s="9" t="s">
        <v>37</v>
      </c>
      <c r="H13" s="10"/>
      <c r="I13" s="12">
        <f t="shared" si="1"/>
        <v>0</v>
      </c>
      <c r="J13" s="12"/>
      <c r="K13" s="13">
        <f t="shared" si="2"/>
        <v>0</v>
      </c>
      <c r="L13" s="14" t="str">
        <f t="shared" si="3"/>
        <v>#DIV/0!</v>
      </c>
      <c r="M13" s="14" t="str">
        <f t="shared" si="4"/>
        <v>#DIV/0!</v>
      </c>
      <c r="N13" s="7"/>
      <c r="O13" s="7"/>
    </row>
    <row r="14">
      <c r="A14" s="8"/>
      <c r="B14" s="8"/>
      <c r="C14" s="9"/>
      <c r="D14" s="11"/>
      <c r="E14" s="11"/>
      <c r="F14" s="9" t="s">
        <v>18</v>
      </c>
      <c r="G14" s="9" t="s">
        <v>86</v>
      </c>
      <c r="H14" s="10"/>
      <c r="I14" s="12">
        <f t="shared" si="1"/>
        <v>0</v>
      </c>
      <c r="J14" s="12"/>
      <c r="K14" s="13">
        <f t="shared" si="2"/>
        <v>0</v>
      </c>
      <c r="L14" s="14" t="str">
        <f t="shared" si="3"/>
        <v>#DIV/0!</v>
      </c>
      <c r="M14" s="14" t="str">
        <f t="shared" si="4"/>
        <v>#DIV/0!</v>
      </c>
      <c r="N14" s="7"/>
      <c r="O14" s="7"/>
    </row>
    <row r="15">
      <c r="A15" s="8"/>
      <c r="B15" s="8"/>
      <c r="C15" s="9"/>
      <c r="D15" s="11"/>
      <c r="E15" s="11"/>
      <c r="F15" s="9" t="s">
        <v>18</v>
      </c>
      <c r="G15" s="9" t="s">
        <v>27</v>
      </c>
      <c r="H15" s="10"/>
      <c r="I15" s="12">
        <f t="shared" si="1"/>
        <v>0</v>
      </c>
      <c r="J15" s="12"/>
      <c r="K15" s="13">
        <f t="shared" si="2"/>
        <v>0</v>
      </c>
      <c r="L15" s="14" t="str">
        <f t="shared" si="3"/>
        <v>#DIV/0!</v>
      </c>
      <c r="M15" s="14" t="str">
        <f t="shared" si="4"/>
        <v>#DIV/0!</v>
      </c>
      <c r="N15" s="7"/>
      <c r="O15" s="7"/>
    </row>
    <row r="16">
      <c r="A16" s="8"/>
      <c r="B16" s="8"/>
      <c r="C16" s="9"/>
      <c r="D16" s="11"/>
      <c r="E16" s="11"/>
      <c r="F16" s="9" t="s">
        <v>18</v>
      </c>
      <c r="G16" s="9" t="s">
        <v>19</v>
      </c>
      <c r="H16" s="10"/>
      <c r="I16" s="12">
        <f t="shared" si="1"/>
        <v>0</v>
      </c>
      <c r="J16" s="12"/>
      <c r="K16" s="13">
        <f t="shared" si="2"/>
        <v>0</v>
      </c>
      <c r="L16" s="14" t="str">
        <f t="shared" si="3"/>
        <v>#DIV/0!</v>
      </c>
      <c r="M16" s="14" t="str">
        <f t="shared" si="4"/>
        <v>#DIV/0!</v>
      </c>
      <c r="N16" s="7"/>
      <c r="O16" s="7"/>
    </row>
    <row r="17">
      <c r="A17" s="8"/>
      <c r="B17" s="8"/>
      <c r="C17" s="9"/>
      <c r="D17" s="11"/>
      <c r="E17" s="11"/>
      <c r="F17" s="9" t="s">
        <v>18</v>
      </c>
      <c r="G17" s="9" t="s">
        <v>37</v>
      </c>
      <c r="H17" s="10"/>
      <c r="I17" s="12">
        <f t="shared" si="1"/>
        <v>0</v>
      </c>
      <c r="J17" s="12"/>
      <c r="K17" s="13">
        <f t="shared" si="2"/>
        <v>0</v>
      </c>
      <c r="L17" s="14" t="str">
        <f t="shared" si="3"/>
        <v>#DIV/0!</v>
      </c>
      <c r="M17" s="14" t="str">
        <f t="shared" si="4"/>
        <v>#DIV/0!</v>
      </c>
      <c r="N17" s="7"/>
      <c r="O17" s="7"/>
    </row>
    <row r="18">
      <c r="A18" s="8"/>
      <c r="B18" s="8"/>
      <c r="C18" s="9"/>
      <c r="D18" s="11"/>
      <c r="E18" s="11"/>
      <c r="F18" s="9" t="s">
        <v>18</v>
      </c>
      <c r="G18" s="9" t="s">
        <v>37</v>
      </c>
      <c r="H18" s="10"/>
      <c r="I18" s="12">
        <f t="shared" si="1"/>
        <v>0</v>
      </c>
      <c r="J18" s="12"/>
      <c r="K18" s="13">
        <f t="shared" si="2"/>
        <v>0</v>
      </c>
      <c r="L18" s="14" t="str">
        <f t="shared" si="3"/>
        <v>#DIV/0!</v>
      </c>
      <c r="M18" s="14" t="str">
        <f t="shared" si="4"/>
        <v>#DIV/0!</v>
      </c>
      <c r="N18" s="7"/>
      <c r="O18" s="7"/>
    </row>
    <row r="19">
      <c r="A19" s="8"/>
      <c r="B19" s="8"/>
      <c r="C19" s="9"/>
      <c r="D19" s="11"/>
      <c r="E19" s="11"/>
      <c r="F19" s="9" t="s">
        <v>18</v>
      </c>
      <c r="G19" s="9" t="s">
        <v>37</v>
      </c>
      <c r="H19" s="10"/>
      <c r="I19" s="12">
        <f t="shared" si="1"/>
        <v>0</v>
      </c>
      <c r="J19" s="11"/>
      <c r="K19" s="13">
        <f t="shared" si="2"/>
        <v>0</v>
      </c>
      <c r="L19" s="14" t="str">
        <f t="shared" si="3"/>
        <v>#DIV/0!</v>
      </c>
      <c r="M19" s="14" t="str">
        <f t="shared" si="4"/>
        <v>#DIV/0!</v>
      </c>
      <c r="N19" s="7"/>
      <c r="O19" s="7"/>
    </row>
    <row r="20">
      <c r="A20" s="8"/>
      <c r="B20" s="8"/>
      <c r="C20" s="9"/>
      <c r="D20" s="11"/>
      <c r="E20" s="11"/>
      <c r="F20" s="9" t="s">
        <v>18</v>
      </c>
      <c r="G20" s="9" t="s">
        <v>37</v>
      </c>
      <c r="H20" s="10"/>
      <c r="I20" s="12">
        <f t="shared" si="1"/>
        <v>0</v>
      </c>
      <c r="J20" s="12"/>
      <c r="K20" s="13">
        <f t="shared" si="2"/>
        <v>0</v>
      </c>
      <c r="L20" s="14" t="str">
        <f t="shared" si="3"/>
        <v>#DIV/0!</v>
      </c>
      <c r="M20" s="14" t="str">
        <f t="shared" si="4"/>
        <v>#DIV/0!</v>
      </c>
      <c r="N20" s="7"/>
      <c r="O20" s="7"/>
    </row>
    <row r="21">
      <c r="A21" s="8"/>
      <c r="B21" s="8"/>
      <c r="C21" s="9"/>
      <c r="D21" s="11"/>
      <c r="E21" s="11"/>
      <c r="F21" s="9" t="s">
        <v>18</v>
      </c>
      <c r="G21" s="9" t="s">
        <v>37</v>
      </c>
      <c r="H21" s="10"/>
      <c r="I21" s="12">
        <f t="shared" si="1"/>
        <v>0</v>
      </c>
      <c r="J21" s="12"/>
      <c r="K21" s="13">
        <f t="shared" si="2"/>
        <v>0</v>
      </c>
      <c r="L21" s="14" t="str">
        <f t="shared" si="3"/>
        <v>#DIV/0!</v>
      </c>
      <c r="M21" s="14" t="str">
        <f t="shared" si="4"/>
        <v>#DIV/0!</v>
      </c>
      <c r="N21" s="7"/>
      <c r="O21" s="7"/>
    </row>
    <row r="22">
      <c r="A22" s="8"/>
      <c r="B22" s="8"/>
      <c r="C22" s="9"/>
      <c r="D22" s="11"/>
      <c r="E22" s="11"/>
      <c r="F22" s="9" t="s">
        <v>18</v>
      </c>
      <c r="G22" s="9" t="s">
        <v>27</v>
      </c>
      <c r="H22" s="10"/>
      <c r="I22" s="12">
        <f t="shared" si="1"/>
        <v>0</v>
      </c>
      <c r="J22" s="12"/>
      <c r="K22" s="13">
        <f t="shared" si="2"/>
        <v>0</v>
      </c>
      <c r="L22" s="14" t="str">
        <f t="shared" si="3"/>
        <v>#DIV/0!</v>
      </c>
      <c r="M22" s="14" t="str">
        <f t="shared" si="4"/>
        <v>#DIV/0!</v>
      </c>
      <c r="N22" s="7"/>
      <c r="O22" s="7"/>
    </row>
    <row r="23">
      <c r="A23" s="8"/>
      <c r="B23" s="8"/>
      <c r="C23" s="9"/>
      <c r="D23" s="11"/>
      <c r="E23" s="11"/>
      <c r="F23" s="9" t="s">
        <v>18</v>
      </c>
      <c r="G23" s="9" t="s">
        <v>37</v>
      </c>
      <c r="H23" s="10"/>
      <c r="I23" s="12">
        <f t="shared" si="1"/>
        <v>0</v>
      </c>
      <c r="J23" s="12"/>
      <c r="K23" s="13">
        <f t="shared" si="2"/>
        <v>0</v>
      </c>
      <c r="L23" s="14" t="str">
        <f t="shared" si="3"/>
        <v>#DIV/0!</v>
      </c>
      <c r="M23" s="14" t="str">
        <f t="shared" si="4"/>
        <v>#DIV/0!</v>
      </c>
      <c r="N23" s="7"/>
      <c r="O23" s="7"/>
    </row>
    <row r="24">
      <c r="A24" s="8"/>
      <c r="B24" s="8"/>
      <c r="C24" s="9"/>
      <c r="D24" s="11"/>
      <c r="E24" s="11"/>
      <c r="F24" s="9" t="s">
        <v>18</v>
      </c>
      <c r="G24" s="9" t="s">
        <v>19</v>
      </c>
      <c r="H24" s="10"/>
      <c r="I24" s="12">
        <f t="shared" si="1"/>
        <v>0</v>
      </c>
      <c r="J24" s="12"/>
      <c r="K24" s="13">
        <f t="shared" si="2"/>
        <v>0</v>
      </c>
      <c r="L24" s="14" t="str">
        <f t="shared" si="3"/>
        <v>#DIV/0!</v>
      </c>
      <c r="M24" s="14" t="str">
        <f t="shared" si="4"/>
        <v>#DIV/0!</v>
      </c>
      <c r="N24" s="7"/>
      <c r="O24" s="7"/>
    </row>
    <row r="25">
      <c r="A25" s="8"/>
      <c r="B25" s="8"/>
      <c r="C25" s="9"/>
      <c r="D25" s="11"/>
      <c r="E25" s="11"/>
      <c r="F25" s="9" t="s">
        <v>18</v>
      </c>
      <c r="G25" s="9" t="s">
        <v>19</v>
      </c>
      <c r="H25" s="10"/>
      <c r="I25" s="12">
        <f t="shared" si="1"/>
        <v>0</v>
      </c>
      <c r="J25" s="12"/>
      <c r="K25" s="13">
        <f t="shared" si="2"/>
        <v>0</v>
      </c>
      <c r="L25" s="14" t="str">
        <f t="shared" si="3"/>
        <v>#DIV/0!</v>
      </c>
      <c r="M25" s="14" t="str">
        <f t="shared" si="4"/>
        <v>#DIV/0!</v>
      </c>
      <c r="N25" s="7"/>
      <c r="O25" s="7"/>
    </row>
    <row r="26">
      <c r="A26" s="8"/>
      <c r="B26" s="8"/>
      <c r="C26" s="9"/>
      <c r="D26" s="11"/>
      <c r="E26" s="11"/>
      <c r="F26" s="9" t="s">
        <v>18</v>
      </c>
      <c r="G26" s="9" t="s">
        <v>37</v>
      </c>
      <c r="H26" s="10"/>
      <c r="I26" s="12">
        <f t="shared" si="1"/>
        <v>0</v>
      </c>
      <c r="J26" s="11"/>
      <c r="K26" s="13">
        <f t="shared" si="2"/>
        <v>0</v>
      </c>
      <c r="L26" s="14" t="str">
        <f t="shared" si="3"/>
        <v>#DIV/0!</v>
      </c>
      <c r="M26" s="14" t="str">
        <f t="shared" si="4"/>
        <v>#DIV/0!</v>
      </c>
      <c r="N26" s="7"/>
      <c r="O26" s="7"/>
    </row>
    <row r="27">
      <c r="A27" s="8"/>
      <c r="B27" s="8"/>
      <c r="C27" s="9"/>
      <c r="D27" s="11"/>
      <c r="E27" s="11"/>
      <c r="F27" s="9" t="s">
        <v>18</v>
      </c>
      <c r="G27" s="9" t="s">
        <v>19</v>
      </c>
      <c r="H27" s="10"/>
      <c r="I27" s="12">
        <f t="shared" si="1"/>
        <v>0</v>
      </c>
      <c r="J27" s="12"/>
      <c r="K27" s="13">
        <f t="shared" si="2"/>
        <v>0</v>
      </c>
      <c r="L27" s="14" t="str">
        <f t="shared" si="3"/>
        <v>#DIV/0!</v>
      </c>
      <c r="M27" s="14" t="str">
        <f t="shared" si="4"/>
        <v>#DIV/0!</v>
      </c>
      <c r="N27" s="7"/>
      <c r="O27" s="7"/>
    </row>
    <row r="28">
      <c r="A28" s="8"/>
      <c r="B28" s="8"/>
      <c r="C28" s="9"/>
      <c r="D28" s="11"/>
      <c r="E28" s="11"/>
      <c r="F28" s="9" t="s">
        <v>18</v>
      </c>
      <c r="G28" s="9" t="s">
        <v>19</v>
      </c>
      <c r="H28" s="10"/>
      <c r="I28" s="12">
        <f t="shared" si="1"/>
        <v>0</v>
      </c>
      <c r="J28" s="12"/>
      <c r="K28" s="13">
        <f t="shared" si="2"/>
        <v>0</v>
      </c>
      <c r="L28" s="14" t="str">
        <f t="shared" si="3"/>
        <v>#DIV/0!</v>
      </c>
      <c r="M28" s="14" t="str">
        <f t="shared" si="4"/>
        <v>#DIV/0!</v>
      </c>
      <c r="N28" s="7"/>
      <c r="O28" s="7"/>
    </row>
    <row r="29">
      <c r="A29" s="8"/>
      <c r="B29" s="8"/>
      <c r="C29" s="9"/>
      <c r="D29" s="11"/>
      <c r="E29" s="11"/>
      <c r="F29" s="9" t="s">
        <v>18</v>
      </c>
      <c r="G29" s="9" t="s">
        <v>46</v>
      </c>
      <c r="H29" s="10"/>
      <c r="I29" s="12">
        <f t="shared" si="1"/>
        <v>0</v>
      </c>
      <c r="J29" s="11"/>
      <c r="K29" s="13">
        <f t="shared" si="2"/>
        <v>0</v>
      </c>
      <c r="L29" s="14" t="str">
        <f t="shared" si="3"/>
        <v>#DIV/0!</v>
      </c>
      <c r="M29" s="14" t="str">
        <f t="shared" si="4"/>
        <v>#DIV/0!</v>
      </c>
      <c r="N29" s="7"/>
      <c r="O29" s="7"/>
    </row>
    <row r="30">
      <c r="A30" s="8"/>
      <c r="B30" s="8"/>
      <c r="C30" s="9"/>
      <c r="D30" s="11"/>
      <c r="E30" s="11"/>
      <c r="F30" s="9" t="s">
        <v>18</v>
      </c>
      <c r="G30" s="9" t="s">
        <v>47</v>
      </c>
      <c r="H30" s="10"/>
      <c r="I30" s="12">
        <f t="shared" si="1"/>
        <v>0</v>
      </c>
      <c r="J30" s="12"/>
      <c r="K30" s="13">
        <f t="shared" si="2"/>
        <v>0</v>
      </c>
      <c r="L30" s="14" t="str">
        <f t="shared" si="3"/>
        <v>#DIV/0!</v>
      </c>
      <c r="M30" s="14" t="str">
        <f t="shared" si="4"/>
        <v>#DIV/0!</v>
      </c>
      <c r="N30" s="7"/>
      <c r="O30" s="7"/>
    </row>
    <row r="31">
      <c r="A31" s="8"/>
      <c r="B31" s="8"/>
      <c r="C31" s="9"/>
      <c r="D31" s="11"/>
      <c r="E31" s="11"/>
      <c r="F31" s="9" t="s">
        <v>18</v>
      </c>
      <c r="G31" s="9" t="s">
        <v>19</v>
      </c>
      <c r="H31" s="10"/>
      <c r="I31" s="12">
        <f t="shared" si="1"/>
        <v>0</v>
      </c>
      <c r="J31" s="12"/>
      <c r="K31" s="13">
        <f t="shared" si="2"/>
        <v>0</v>
      </c>
      <c r="L31" s="14" t="str">
        <f t="shared" si="3"/>
        <v>#DIV/0!</v>
      </c>
      <c r="M31" s="14" t="str">
        <f t="shared" si="4"/>
        <v>#DIV/0!</v>
      </c>
      <c r="N31" s="7"/>
      <c r="O31" s="7"/>
    </row>
    <row r="32">
      <c r="A32" s="8"/>
      <c r="B32" s="8"/>
      <c r="C32" s="9"/>
      <c r="D32" s="11"/>
      <c r="E32" s="11"/>
      <c r="F32" s="9" t="s">
        <v>18</v>
      </c>
      <c r="G32" s="9" t="s">
        <v>37</v>
      </c>
      <c r="H32" s="10"/>
      <c r="I32" s="12">
        <f t="shared" si="1"/>
        <v>0</v>
      </c>
      <c r="J32" s="12"/>
      <c r="K32" s="13">
        <f t="shared" si="2"/>
        <v>0</v>
      </c>
      <c r="L32" s="14" t="str">
        <f t="shared" si="3"/>
        <v>#DIV/0!</v>
      </c>
      <c r="M32" s="14" t="str">
        <f t="shared" si="4"/>
        <v>#DIV/0!</v>
      </c>
      <c r="N32" s="32"/>
      <c r="O32" s="12"/>
    </row>
    <row r="33">
      <c r="A33" s="8"/>
      <c r="B33" s="8"/>
      <c r="C33" s="9"/>
      <c r="D33" s="11"/>
      <c r="E33" s="11"/>
      <c r="F33" s="9" t="s">
        <v>18</v>
      </c>
      <c r="G33" s="9" t="s">
        <v>37</v>
      </c>
      <c r="H33" s="10"/>
      <c r="I33" s="12">
        <f t="shared" si="1"/>
        <v>0</v>
      </c>
      <c r="J33" s="12"/>
      <c r="K33" s="13">
        <f t="shared" si="2"/>
        <v>0</v>
      </c>
      <c r="L33" s="14" t="str">
        <f t="shared" si="3"/>
        <v>#DIV/0!</v>
      </c>
      <c r="M33" s="14" t="str">
        <f t="shared" si="4"/>
        <v>#DIV/0!</v>
      </c>
      <c r="N33" s="32"/>
      <c r="O33" s="12"/>
    </row>
    <row r="34">
      <c r="A34" s="8"/>
      <c r="B34" s="8"/>
      <c r="C34" s="9"/>
      <c r="D34" s="11"/>
      <c r="E34" s="11"/>
      <c r="F34" s="33" t="s">
        <v>18</v>
      </c>
      <c r="G34" s="9" t="s">
        <v>37</v>
      </c>
      <c r="H34" s="10"/>
      <c r="I34" s="12">
        <f t="shared" si="1"/>
        <v>0</v>
      </c>
      <c r="J34" s="11"/>
      <c r="K34" s="13">
        <f t="shared" si="2"/>
        <v>0</v>
      </c>
      <c r="L34" s="14" t="str">
        <f t="shared" si="3"/>
        <v>#DIV/0!</v>
      </c>
      <c r="M34" s="14" t="str">
        <f t="shared" si="4"/>
        <v>#DIV/0!</v>
      </c>
      <c r="N34" s="32"/>
      <c r="O34" s="12"/>
    </row>
    <row r="35">
      <c r="A35" s="8"/>
      <c r="B35" s="8"/>
      <c r="C35" s="9"/>
      <c r="D35" s="11"/>
      <c r="E35" s="11"/>
      <c r="F35" s="33" t="s">
        <v>18</v>
      </c>
      <c r="G35" s="9" t="s">
        <v>37</v>
      </c>
      <c r="H35" s="10"/>
      <c r="I35" s="12">
        <f t="shared" si="1"/>
        <v>0</v>
      </c>
      <c r="J35" s="11"/>
      <c r="K35" s="13">
        <f t="shared" si="2"/>
        <v>0</v>
      </c>
      <c r="L35" s="14" t="str">
        <f t="shared" si="3"/>
        <v>#DIV/0!</v>
      </c>
      <c r="M35" s="14" t="str">
        <f t="shared" si="4"/>
        <v>#DIV/0!</v>
      </c>
      <c r="N35" s="32"/>
      <c r="O35" s="12"/>
    </row>
    <row r="36">
      <c r="A36" s="8"/>
      <c r="B36" s="8"/>
      <c r="C36" s="9"/>
      <c r="D36" s="11"/>
      <c r="E36" s="11"/>
      <c r="F36" s="9" t="s">
        <v>18</v>
      </c>
      <c r="G36" s="9" t="s">
        <v>19</v>
      </c>
      <c r="H36" s="10"/>
      <c r="I36" s="12">
        <f t="shared" si="1"/>
        <v>0</v>
      </c>
      <c r="J36" s="12"/>
      <c r="K36" s="13">
        <f t="shared" si="2"/>
        <v>0</v>
      </c>
      <c r="L36" s="14" t="str">
        <f t="shared" si="3"/>
        <v>#DIV/0!</v>
      </c>
      <c r="M36" s="14" t="str">
        <f t="shared" si="4"/>
        <v>#DIV/0!</v>
      </c>
      <c r="N36" s="32"/>
      <c r="O36" s="12"/>
    </row>
    <row r="37">
      <c r="A37" s="8"/>
      <c r="B37" s="8"/>
      <c r="C37" s="9"/>
      <c r="D37" s="11"/>
      <c r="E37" s="11"/>
      <c r="F37" s="9" t="s">
        <v>18</v>
      </c>
      <c r="G37" s="9" t="s">
        <v>37</v>
      </c>
      <c r="H37" s="10"/>
      <c r="I37" s="12">
        <f t="shared" si="1"/>
        <v>0</v>
      </c>
      <c r="J37" s="12"/>
      <c r="K37" s="13">
        <f t="shared" si="2"/>
        <v>0</v>
      </c>
      <c r="L37" s="14" t="str">
        <f t="shared" si="3"/>
        <v>#DIV/0!</v>
      </c>
      <c r="M37" s="14" t="str">
        <f t="shared" si="4"/>
        <v>#DIV/0!</v>
      </c>
      <c r="N37" s="32"/>
      <c r="O37" s="12"/>
    </row>
    <row r="38">
      <c r="A38" s="8"/>
      <c r="B38" s="8"/>
      <c r="C38" s="9"/>
      <c r="D38" s="11"/>
      <c r="E38" s="11"/>
      <c r="F38" s="9" t="s">
        <v>18</v>
      </c>
      <c r="G38" s="9" t="s">
        <v>27</v>
      </c>
      <c r="H38" s="10"/>
      <c r="I38" s="12">
        <f t="shared" si="1"/>
        <v>0</v>
      </c>
      <c r="J38" s="12"/>
      <c r="K38" s="13">
        <f t="shared" si="2"/>
        <v>0</v>
      </c>
      <c r="L38" s="14" t="str">
        <f t="shared" si="3"/>
        <v>#DIV/0!</v>
      </c>
      <c r="M38" s="14" t="str">
        <f t="shared" si="4"/>
        <v>#DIV/0!</v>
      </c>
      <c r="N38" s="32"/>
      <c r="O38" s="12"/>
    </row>
    <row r="39">
      <c r="A39" s="8"/>
      <c r="B39" s="8"/>
      <c r="C39" s="9"/>
      <c r="D39" s="11"/>
      <c r="E39" s="11"/>
      <c r="F39" s="9" t="s">
        <v>18</v>
      </c>
      <c r="G39" s="9" t="s">
        <v>27</v>
      </c>
      <c r="H39" s="10"/>
      <c r="I39" s="12">
        <f t="shared" si="1"/>
        <v>0</v>
      </c>
      <c r="J39" s="12"/>
      <c r="K39" s="13">
        <f t="shared" si="2"/>
        <v>0</v>
      </c>
      <c r="L39" s="14" t="str">
        <f t="shared" si="3"/>
        <v>#DIV/0!</v>
      </c>
      <c r="M39" s="14" t="str">
        <f t="shared" si="4"/>
        <v>#DIV/0!</v>
      </c>
      <c r="N39" s="32"/>
      <c r="O39" s="12"/>
    </row>
    <row r="40">
      <c r="A40" s="8"/>
      <c r="B40" s="8"/>
      <c r="C40" s="9"/>
      <c r="D40" s="11"/>
      <c r="E40" s="11"/>
      <c r="F40" s="9" t="s">
        <v>18</v>
      </c>
      <c r="G40" s="9" t="s">
        <v>19</v>
      </c>
      <c r="H40" s="10"/>
      <c r="I40" s="12">
        <f t="shared" si="1"/>
        <v>0</v>
      </c>
      <c r="J40" s="12"/>
      <c r="K40" s="13">
        <f t="shared" si="2"/>
        <v>0</v>
      </c>
      <c r="L40" s="14" t="str">
        <f t="shared" si="3"/>
        <v>#DIV/0!</v>
      </c>
      <c r="M40" s="14" t="str">
        <f t="shared" si="4"/>
        <v>#DIV/0!</v>
      </c>
      <c r="N40" s="32"/>
      <c r="O40" s="12"/>
    </row>
    <row r="41">
      <c r="A41" s="8"/>
      <c r="B41" s="8"/>
      <c r="C41" s="9"/>
      <c r="D41" s="11"/>
      <c r="E41" s="11"/>
      <c r="F41" s="9" t="s">
        <v>18</v>
      </c>
      <c r="G41" s="9" t="s">
        <v>19</v>
      </c>
      <c r="H41" s="10"/>
      <c r="I41" s="12">
        <f t="shared" si="1"/>
        <v>0</v>
      </c>
      <c r="J41" s="12"/>
      <c r="K41" s="13">
        <f t="shared" si="2"/>
        <v>0</v>
      </c>
      <c r="L41" s="14" t="str">
        <f t="shared" si="3"/>
        <v>#DIV/0!</v>
      </c>
      <c r="M41" s="14" t="str">
        <f t="shared" si="4"/>
        <v>#DIV/0!</v>
      </c>
      <c r="N41" s="32"/>
      <c r="O41" s="12"/>
    </row>
    <row r="42">
      <c r="A42" s="8"/>
      <c r="B42" s="8"/>
      <c r="C42" s="9"/>
      <c r="D42" s="11"/>
      <c r="E42" s="11"/>
      <c r="F42" s="9" t="s">
        <v>18</v>
      </c>
      <c r="G42" s="9" t="s">
        <v>19</v>
      </c>
      <c r="H42" s="10"/>
      <c r="I42" s="12">
        <f t="shared" si="1"/>
        <v>0</v>
      </c>
      <c r="J42" s="12"/>
      <c r="K42" s="13">
        <f t="shared" si="2"/>
        <v>0</v>
      </c>
      <c r="L42" s="14" t="str">
        <f t="shared" si="3"/>
        <v>#DIV/0!</v>
      </c>
      <c r="M42" s="14" t="str">
        <f t="shared" si="4"/>
        <v>#DIV/0!</v>
      </c>
      <c r="N42" s="32"/>
      <c r="O42" s="12"/>
    </row>
    <row r="43">
      <c r="A43" s="8"/>
      <c r="B43" s="8"/>
      <c r="C43" s="9"/>
      <c r="D43" s="11"/>
      <c r="E43" s="11"/>
      <c r="F43" s="9" t="s">
        <v>18</v>
      </c>
      <c r="G43" s="9" t="s">
        <v>27</v>
      </c>
      <c r="H43" s="10"/>
      <c r="I43" s="12">
        <f t="shared" si="1"/>
        <v>0</v>
      </c>
      <c r="J43" s="12"/>
      <c r="K43" s="13">
        <f t="shared" si="2"/>
        <v>0</v>
      </c>
      <c r="L43" s="14" t="str">
        <f t="shared" si="3"/>
        <v>#DIV/0!</v>
      </c>
      <c r="M43" s="14" t="str">
        <f t="shared" si="4"/>
        <v>#DIV/0!</v>
      </c>
      <c r="N43" s="32"/>
      <c r="O43" s="12"/>
    </row>
    <row r="44">
      <c r="A44" s="8"/>
      <c r="B44" s="8"/>
      <c r="C44" s="9"/>
      <c r="D44" s="11"/>
      <c r="E44" s="11"/>
      <c r="F44" s="9" t="s">
        <v>18</v>
      </c>
      <c r="G44" s="9" t="s">
        <v>37</v>
      </c>
      <c r="H44" s="10"/>
      <c r="I44" s="12">
        <f t="shared" si="1"/>
        <v>0</v>
      </c>
      <c r="J44" s="12"/>
      <c r="K44" s="13">
        <f t="shared" si="2"/>
        <v>0</v>
      </c>
      <c r="L44" s="14" t="str">
        <f t="shared" si="3"/>
        <v>#DIV/0!</v>
      </c>
      <c r="M44" s="14" t="str">
        <f t="shared" si="4"/>
        <v>#DIV/0!</v>
      </c>
      <c r="N44" s="32"/>
      <c r="O44" s="12"/>
    </row>
    <row r="45">
      <c r="A45" s="8"/>
      <c r="B45" s="8"/>
      <c r="C45" s="9"/>
      <c r="D45" s="11"/>
      <c r="E45" s="11"/>
      <c r="F45" s="9" t="s">
        <v>18</v>
      </c>
      <c r="G45" s="9" t="s">
        <v>27</v>
      </c>
      <c r="H45" s="10"/>
      <c r="I45" s="12">
        <f t="shared" si="1"/>
        <v>0</v>
      </c>
      <c r="J45" s="12"/>
      <c r="K45" s="13">
        <f t="shared" si="2"/>
        <v>0</v>
      </c>
      <c r="L45" s="14" t="str">
        <f t="shared" si="3"/>
        <v>#DIV/0!</v>
      </c>
      <c r="M45" s="14" t="str">
        <f t="shared" si="4"/>
        <v>#DIV/0!</v>
      </c>
      <c r="N45" s="32"/>
      <c r="O45" s="12"/>
    </row>
    <row r="46">
      <c r="A46" s="8"/>
      <c r="B46" s="8"/>
      <c r="C46" s="9"/>
      <c r="D46" s="11"/>
      <c r="E46" s="11"/>
      <c r="F46" s="9" t="s">
        <v>18</v>
      </c>
      <c r="G46" s="9" t="s">
        <v>27</v>
      </c>
      <c r="H46" s="10"/>
      <c r="I46" s="12">
        <f t="shared" si="1"/>
        <v>0</v>
      </c>
      <c r="J46" s="12"/>
      <c r="K46" s="13">
        <f t="shared" si="2"/>
        <v>0</v>
      </c>
      <c r="L46" s="14" t="str">
        <f t="shared" si="3"/>
        <v>#DIV/0!</v>
      </c>
      <c r="M46" s="14" t="str">
        <f t="shared" si="4"/>
        <v>#DIV/0!</v>
      </c>
      <c r="N46" s="32"/>
      <c r="O46" s="12"/>
    </row>
    <row r="47">
      <c r="A47" s="8"/>
      <c r="B47" s="8"/>
      <c r="C47" s="9"/>
      <c r="D47" s="11"/>
      <c r="E47" s="11"/>
      <c r="F47" s="9" t="s">
        <v>18</v>
      </c>
      <c r="G47" s="9" t="s">
        <v>37</v>
      </c>
      <c r="H47" s="10"/>
      <c r="I47" s="12">
        <f t="shared" si="1"/>
        <v>0</v>
      </c>
      <c r="J47" s="11"/>
      <c r="K47" s="13">
        <f t="shared" si="2"/>
        <v>0</v>
      </c>
      <c r="L47" s="14" t="str">
        <f t="shared" si="3"/>
        <v>#DIV/0!</v>
      </c>
      <c r="M47" s="14" t="str">
        <f t="shared" si="4"/>
        <v>#DIV/0!</v>
      </c>
      <c r="N47" s="32"/>
      <c r="O47" s="12"/>
    </row>
    <row r="48">
      <c r="A48" s="8"/>
      <c r="B48" s="8"/>
      <c r="C48" s="9"/>
      <c r="D48" s="11"/>
      <c r="E48" s="11"/>
      <c r="F48" s="9" t="s">
        <v>18</v>
      </c>
      <c r="G48" s="9" t="s">
        <v>37</v>
      </c>
      <c r="H48" s="10"/>
      <c r="I48" s="12">
        <f t="shared" si="1"/>
        <v>0</v>
      </c>
      <c r="J48" s="11"/>
      <c r="K48" s="13">
        <f t="shared" si="2"/>
        <v>0</v>
      </c>
      <c r="L48" s="14" t="str">
        <f t="shared" si="3"/>
        <v>#DIV/0!</v>
      </c>
      <c r="M48" s="14" t="str">
        <f t="shared" si="4"/>
        <v>#DIV/0!</v>
      </c>
      <c r="N48" s="32"/>
      <c r="O48" s="12"/>
    </row>
    <row r="49">
      <c r="A49" s="8"/>
      <c r="B49" s="8"/>
      <c r="C49" s="9"/>
      <c r="D49" s="11"/>
      <c r="E49" s="11"/>
      <c r="F49" s="9" t="s">
        <v>18</v>
      </c>
      <c r="G49" s="9" t="s">
        <v>22</v>
      </c>
      <c r="H49" s="10"/>
      <c r="I49" s="12">
        <f t="shared" si="1"/>
        <v>0</v>
      </c>
      <c r="J49" s="12"/>
      <c r="K49" s="13">
        <f t="shared" si="2"/>
        <v>0</v>
      </c>
      <c r="L49" s="14" t="str">
        <f t="shared" si="3"/>
        <v>#DIV/0!</v>
      </c>
      <c r="M49" s="14" t="str">
        <f t="shared" si="4"/>
        <v>#DIV/0!</v>
      </c>
      <c r="N49" s="32"/>
      <c r="O49" s="12"/>
    </row>
    <row r="50">
      <c r="A50" s="8"/>
      <c r="B50" s="8"/>
      <c r="C50" s="9"/>
      <c r="D50" s="11"/>
      <c r="E50" s="11"/>
      <c r="F50" s="9" t="s">
        <v>18</v>
      </c>
      <c r="G50" s="9" t="s">
        <v>37</v>
      </c>
      <c r="H50" s="10"/>
      <c r="I50" s="12">
        <f t="shared" si="1"/>
        <v>0</v>
      </c>
      <c r="J50" s="11"/>
      <c r="K50" s="13">
        <f t="shared" si="2"/>
        <v>0</v>
      </c>
      <c r="L50" s="14" t="str">
        <f t="shared" si="3"/>
        <v>#DIV/0!</v>
      </c>
      <c r="M50" s="14" t="str">
        <f t="shared" si="4"/>
        <v>#DIV/0!</v>
      </c>
      <c r="N50" s="32"/>
      <c r="O50" s="12"/>
    </row>
    <row r="51">
      <c r="A51" s="8"/>
      <c r="B51" s="8"/>
      <c r="C51" s="9"/>
      <c r="D51" s="11"/>
      <c r="E51" s="11"/>
      <c r="F51" s="9" t="s">
        <v>18</v>
      </c>
      <c r="G51" s="9" t="s">
        <v>27</v>
      </c>
      <c r="H51" s="10"/>
      <c r="I51" s="12">
        <f t="shared" si="1"/>
        <v>0</v>
      </c>
      <c r="J51" s="12"/>
      <c r="K51" s="13">
        <f t="shared" si="2"/>
        <v>0</v>
      </c>
      <c r="L51" s="14" t="str">
        <f t="shared" si="3"/>
        <v>#DIV/0!</v>
      </c>
      <c r="M51" s="14" t="str">
        <f t="shared" si="4"/>
        <v>#DIV/0!</v>
      </c>
      <c r="N51" s="32"/>
      <c r="O51" s="12"/>
    </row>
    <row r="52">
      <c r="A52" s="8"/>
      <c r="B52" s="8"/>
      <c r="C52" s="9"/>
      <c r="D52" s="11"/>
      <c r="E52" s="11"/>
      <c r="F52" s="9" t="s">
        <v>18</v>
      </c>
      <c r="G52" s="9" t="s">
        <v>27</v>
      </c>
      <c r="H52" s="10"/>
      <c r="I52" s="12">
        <f t="shared" si="1"/>
        <v>0</v>
      </c>
      <c r="J52" s="12"/>
      <c r="K52" s="13">
        <f t="shared" si="2"/>
        <v>0</v>
      </c>
      <c r="L52" s="14" t="str">
        <f t="shared" si="3"/>
        <v>#DIV/0!</v>
      </c>
      <c r="M52" s="14" t="str">
        <f t="shared" si="4"/>
        <v>#DIV/0!</v>
      </c>
      <c r="N52" s="32"/>
      <c r="O52" s="12"/>
    </row>
    <row r="53">
      <c r="A53" s="8"/>
      <c r="B53" s="8"/>
      <c r="C53" s="35"/>
      <c r="D53" s="11"/>
      <c r="E53" s="11"/>
      <c r="F53" s="9" t="s">
        <v>18</v>
      </c>
      <c r="G53" s="9" t="s">
        <v>19</v>
      </c>
      <c r="H53" s="10"/>
      <c r="I53" s="12">
        <f t="shared" si="1"/>
        <v>0</v>
      </c>
      <c r="J53" s="12"/>
      <c r="K53" s="13">
        <f t="shared" si="2"/>
        <v>0</v>
      </c>
      <c r="L53" s="14" t="str">
        <f t="shared" si="3"/>
        <v>#DIV/0!</v>
      </c>
      <c r="M53" s="14" t="str">
        <f t="shared" si="4"/>
        <v>#DIV/0!</v>
      </c>
      <c r="N53" s="32"/>
      <c r="O53" s="12"/>
    </row>
    <row r="54">
      <c r="A54" s="8"/>
      <c r="B54" s="8"/>
      <c r="C54" s="35"/>
      <c r="D54" s="11"/>
      <c r="E54" s="11"/>
      <c r="F54" s="9" t="s">
        <v>18</v>
      </c>
      <c r="G54" s="9" t="s">
        <v>19</v>
      </c>
      <c r="H54" s="10"/>
      <c r="I54" s="12">
        <f t="shared" si="1"/>
        <v>0</v>
      </c>
      <c r="J54" s="12"/>
      <c r="K54" s="13">
        <f t="shared" si="2"/>
        <v>0</v>
      </c>
      <c r="L54" s="14" t="str">
        <f t="shared" si="3"/>
        <v>#DIV/0!</v>
      </c>
      <c r="M54" s="14" t="str">
        <f t="shared" si="4"/>
        <v>#DIV/0!</v>
      </c>
      <c r="N54" s="32"/>
      <c r="O54" s="12"/>
    </row>
    <row r="55">
      <c r="A55" s="8"/>
      <c r="B55" s="8"/>
      <c r="C55" s="9"/>
      <c r="D55" s="11"/>
      <c r="E55" s="11"/>
      <c r="F55" s="33" t="s">
        <v>18</v>
      </c>
      <c r="G55" s="9" t="s">
        <v>37</v>
      </c>
      <c r="H55" s="10"/>
      <c r="I55" s="12">
        <f t="shared" si="1"/>
        <v>0</v>
      </c>
      <c r="J55" s="12"/>
      <c r="K55" s="13">
        <f t="shared" si="2"/>
        <v>0</v>
      </c>
      <c r="L55" s="14" t="str">
        <f t="shared" si="3"/>
        <v>#DIV/0!</v>
      </c>
      <c r="M55" s="14" t="str">
        <f t="shared" si="4"/>
        <v>#DIV/0!</v>
      </c>
      <c r="N55" s="32"/>
      <c r="O55" s="12"/>
    </row>
    <row r="56">
      <c r="A56" s="8"/>
      <c r="B56" s="8"/>
      <c r="C56" s="9"/>
      <c r="D56" s="11"/>
      <c r="E56" s="11"/>
      <c r="F56" s="9" t="s">
        <v>18</v>
      </c>
      <c r="G56" s="9" t="s">
        <v>19</v>
      </c>
      <c r="H56" s="10"/>
      <c r="I56" s="12">
        <f t="shared" si="1"/>
        <v>0</v>
      </c>
      <c r="J56" s="12"/>
      <c r="K56" s="13">
        <f t="shared" si="2"/>
        <v>0</v>
      </c>
      <c r="L56" s="14" t="str">
        <f t="shared" si="3"/>
        <v>#DIV/0!</v>
      </c>
      <c r="M56" s="14" t="str">
        <f t="shared" si="4"/>
        <v>#DIV/0!</v>
      </c>
      <c r="N56" s="32"/>
      <c r="O56" s="12"/>
    </row>
    <row r="57">
      <c r="A57" s="8"/>
      <c r="B57" s="8"/>
      <c r="C57" s="9"/>
      <c r="D57" s="11"/>
      <c r="E57" s="11"/>
      <c r="F57" s="9" t="s">
        <v>18</v>
      </c>
      <c r="G57" s="9" t="s">
        <v>22</v>
      </c>
      <c r="H57" s="10"/>
      <c r="I57" s="12">
        <f t="shared" si="1"/>
        <v>0</v>
      </c>
      <c r="J57" s="12"/>
      <c r="K57" s="13">
        <f t="shared" si="2"/>
        <v>0</v>
      </c>
      <c r="L57" s="14" t="str">
        <f t="shared" si="3"/>
        <v>#DIV/0!</v>
      </c>
      <c r="M57" s="14" t="str">
        <f t="shared" si="4"/>
        <v>#DIV/0!</v>
      </c>
      <c r="N57" s="32"/>
      <c r="O57" s="12"/>
    </row>
    <row r="58">
      <c r="A58" s="8"/>
      <c r="B58" s="8"/>
      <c r="C58" s="9"/>
      <c r="D58" s="11"/>
      <c r="E58" s="11"/>
      <c r="F58" s="9" t="s">
        <v>18</v>
      </c>
      <c r="G58" s="9" t="s">
        <v>37</v>
      </c>
      <c r="H58" s="11"/>
      <c r="I58" s="12">
        <f t="shared" si="1"/>
        <v>0</v>
      </c>
      <c r="J58" s="11"/>
      <c r="K58" s="13">
        <f t="shared" si="2"/>
        <v>0</v>
      </c>
      <c r="L58" s="14" t="str">
        <f t="shared" si="3"/>
        <v>#DIV/0!</v>
      </c>
      <c r="M58" s="14" t="str">
        <f t="shared" si="4"/>
        <v>#DIV/0!</v>
      </c>
      <c r="N58" s="32"/>
      <c r="O58" s="12"/>
    </row>
    <row r="59">
      <c r="A59" s="8"/>
      <c r="B59" s="8"/>
      <c r="C59" s="9"/>
      <c r="D59" s="11"/>
      <c r="E59" s="11"/>
      <c r="F59" s="9" t="s">
        <v>18</v>
      </c>
      <c r="G59" s="9" t="s">
        <v>27</v>
      </c>
      <c r="H59" s="11"/>
      <c r="I59" s="12">
        <f t="shared" si="1"/>
        <v>0</v>
      </c>
      <c r="J59" s="12"/>
      <c r="K59" s="13">
        <f t="shared" si="2"/>
        <v>0</v>
      </c>
      <c r="L59" s="14" t="str">
        <f t="shared" si="3"/>
        <v>#DIV/0!</v>
      </c>
      <c r="M59" s="14" t="str">
        <f t="shared" si="4"/>
        <v>#DIV/0!</v>
      </c>
      <c r="N59" s="32"/>
      <c r="O59" s="12"/>
    </row>
    <row r="60">
      <c r="A60" s="8"/>
      <c r="B60" s="8"/>
      <c r="C60" s="9"/>
      <c r="D60" s="11"/>
      <c r="E60" s="11"/>
      <c r="F60" s="9" t="s">
        <v>18</v>
      </c>
      <c r="G60" s="9" t="s">
        <v>37</v>
      </c>
      <c r="H60" s="11"/>
      <c r="I60" s="12">
        <f t="shared" si="1"/>
        <v>0</v>
      </c>
      <c r="J60" s="12"/>
      <c r="K60" s="13">
        <f t="shared" si="2"/>
        <v>0</v>
      </c>
      <c r="L60" s="14" t="str">
        <f t="shared" si="3"/>
        <v>#DIV/0!</v>
      </c>
      <c r="M60" s="14" t="str">
        <f t="shared" si="4"/>
        <v>#DIV/0!</v>
      </c>
      <c r="N60" s="32"/>
      <c r="O60" s="12"/>
    </row>
    <row r="61">
      <c r="A61" s="8"/>
      <c r="B61" s="8"/>
      <c r="C61" s="9"/>
      <c r="D61" s="11"/>
      <c r="E61" s="11"/>
      <c r="F61" s="9" t="s">
        <v>18</v>
      </c>
      <c r="G61" s="9" t="s">
        <v>19</v>
      </c>
      <c r="H61" s="11"/>
      <c r="I61" s="12">
        <f t="shared" si="1"/>
        <v>0</v>
      </c>
      <c r="J61" s="12"/>
      <c r="K61" s="13">
        <f t="shared" si="2"/>
        <v>0</v>
      </c>
      <c r="L61" s="14" t="str">
        <f t="shared" si="3"/>
        <v>#DIV/0!</v>
      </c>
      <c r="M61" s="14" t="str">
        <f t="shared" si="4"/>
        <v>#DIV/0!</v>
      </c>
      <c r="N61" s="32"/>
      <c r="O61" s="12"/>
    </row>
    <row r="62">
      <c r="A62" s="8"/>
      <c r="B62" s="8"/>
      <c r="C62" s="35"/>
      <c r="D62" s="11"/>
      <c r="E62" s="11"/>
      <c r="F62" s="9" t="s">
        <v>18</v>
      </c>
      <c r="G62" s="9" t="s">
        <v>47</v>
      </c>
      <c r="H62" s="11"/>
      <c r="I62" s="12">
        <f t="shared" si="1"/>
        <v>0</v>
      </c>
      <c r="J62" s="11"/>
      <c r="K62" s="13">
        <f t="shared" si="2"/>
        <v>0</v>
      </c>
      <c r="L62" s="14" t="str">
        <f t="shared" si="3"/>
        <v>#DIV/0!</v>
      </c>
      <c r="M62" s="14" t="str">
        <f t="shared" si="4"/>
        <v>#DIV/0!</v>
      </c>
      <c r="N62" s="32"/>
      <c r="O62" s="12"/>
    </row>
    <row r="63">
      <c r="A63" s="8"/>
      <c r="B63" s="8"/>
      <c r="C63" s="35"/>
      <c r="D63" s="11"/>
      <c r="E63" s="11"/>
      <c r="F63" s="9" t="s">
        <v>18</v>
      </c>
      <c r="G63" s="9" t="s">
        <v>37</v>
      </c>
      <c r="H63" s="11"/>
      <c r="I63" s="12">
        <f t="shared" si="1"/>
        <v>0</v>
      </c>
      <c r="J63" s="12"/>
      <c r="K63" s="13">
        <f t="shared" si="2"/>
        <v>0</v>
      </c>
      <c r="L63" s="14" t="str">
        <f t="shared" si="3"/>
        <v>#DIV/0!</v>
      </c>
      <c r="M63" s="14" t="str">
        <f t="shared" si="4"/>
        <v>#DIV/0!</v>
      </c>
      <c r="N63" s="32"/>
      <c r="O63" s="12"/>
    </row>
    <row r="64">
      <c r="A64" s="8"/>
      <c r="B64" s="8"/>
      <c r="C64" s="35"/>
      <c r="D64" s="11"/>
      <c r="E64" s="11"/>
      <c r="F64" s="9" t="s">
        <v>18</v>
      </c>
      <c r="G64" s="9" t="s">
        <v>37</v>
      </c>
      <c r="H64" s="12"/>
      <c r="I64" s="12">
        <f t="shared" si="1"/>
        <v>0</v>
      </c>
      <c r="J64" s="12"/>
      <c r="K64" s="13">
        <f t="shared" si="2"/>
        <v>0</v>
      </c>
      <c r="L64" s="14" t="str">
        <f t="shared" si="3"/>
        <v>#DIV/0!</v>
      </c>
      <c r="M64" s="14" t="str">
        <f t="shared" si="4"/>
        <v>#DIV/0!</v>
      </c>
      <c r="N64" s="32"/>
      <c r="O64" s="12"/>
    </row>
    <row r="65">
      <c r="A65" s="8"/>
      <c r="B65" s="8"/>
      <c r="C65" s="35"/>
      <c r="D65" s="11"/>
      <c r="E65" s="11"/>
      <c r="F65" s="9" t="s">
        <v>18</v>
      </c>
      <c r="G65" s="9" t="s">
        <v>37</v>
      </c>
      <c r="H65" s="11"/>
      <c r="I65" s="12">
        <f t="shared" si="1"/>
        <v>0</v>
      </c>
      <c r="J65" s="12"/>
      <c r="K65" s="13">
        <f t="shared" si="2"/>
        <v>0</v>
      </c>
      <c r="L65" s="14" t="str">
        <f t="shared" si="3"/>
        <v>#DIV/0!</v>
      </c>
      <c r="M65" s="14" t="str">
        <f t="shared" si="4"/>
        <v>#DIV/0!</v>
      </c>
      <c r="N65" s="32"/>
      <c r="O65" s="12"/>
    </row>
    <row r="66">
      <c r="A66" s="8"/>
      <c r="B66" s="8"/>
      <c r="C66" s="9"/>
      <c r="D66" s="11"/>
      <c r="E66" s="11"/>
      <c r="F66" s="9" t="s">
        <v>18</v>
      </c>
      <c r="G66" s="9" t="s">
        <v>27</v>
      </c>
      <c r="H66" s="11"/>
      <c r="I66" s="12">
        <f t="shared" si="1"/>
        <v>0</v>
      </c>
      <c r="J66" s="12"/>
      <c r="K66" s="13">
        <f t="shared" si="2"/>
        <v>0</v>
      </c>
      <c r="L66" s="14" t="str">
        <f t="shared" si="3"/>
        <v>#DIV/0!</v>
      </c>
      <c r="M66" s="14" t="str">
        <f t="shared" si="4"/>
        <v>#DIV/0!</v>
      </c>
      <c r="N66" s="32"/>
      <c r="O66" s="12"/>
    </row>
    <row r="67">
      <c r="A67" s="8"/>
      <c r="B67" s="8"/>
      <c r="C67" s="35"/>
      <c r="D67" s="11"/>
      <c r="E67" s="11"/>
      <c r="F67" s="9" t="s">
        <v>18</v>
      </c>
      <c r="G67" s="9" t="s">
        <v>19</v>
      </c>
      <c r="H67" s="11"/>
      <c r="I67" s="12">
        <f t="shared" si="1"/>
        <v>0</v>
      </c>
      <c r="J67" s="11"/>
      <c r="K67" s="13">
        <f t="shared" si="2"/>
        <v>0</v>
      </c>
      <c r="L67" s="14" t="str">
        <f t="shared" si="3"/>
        <v>#DIV/0!</v>
      </c>
      <c r="M67" s="14" t="str">
        <f t="shared" si="4"/>
        <v>#DIV/0!</v>
      </c>
      <c r="N67" s="32"/>
      <c r="O67" s="12"/>
    </row>
    <row r="68">
      <c r="A68" s="8"/>
      <c r="B68" s="8"/>
      <c r="C68" s="9"/>
      <c r="D68" s="11"/>
      <c r="E68" s="11"/>
      <c r="F68" s="9" t="s">
        <v>18</v>
      </c>
      <c r="G68" s="9" t="s">
        <v>27</v>
      </c>
      <c r="H68" s="11"/>
      <c r="I68" s="12">
        <f t="shared" si="1"/>
        <v>0</v>
      </c>
      <c r="J68" s="12"/>
      <c r="K68" s="13">
        <f t="shared" si="2"/>
        <v>0</v>
      </c>
      <c r="L68" s="14" t="str">
        <f t="shared" si="3"/>
        <v>#DIV/0!</v>
      </c>
      <c r="M68" s="14" t="str">
        <f t="shared" si="4"/>
        <v>#DIV/0!</v>
      </c>
      <c r="N68" s="32"/>
      <c r="O68" s="12"/>
    </row>
    <row r="69">
      <c r="A69" s="8"/>
      <c r="B69" s="8"/>
      <c r="C69" s="35"/>
      <c r="D69" s="11"/>
      <c r="E69" s="11"/>
      <c r="F69" s="9" t="s">
        <v>18</v>
      </c>
      <c r="G69" s="9" t="s">
        <v>27</v>
      </c>
      <c r="H69" s="11"/>
      <c r="I69" s="12">
        <f t="shared" si="1"/>
        <v>0</v>
      </c>
      <c r="J69" s="12"/>
      <c r="K69" s="13">
        <f t="shared" si="2"/>
        <v>0</v>
      </c>
      <c r="L69" s="14" t="str">
        <f t="shared" si="3"/>
        <v>#DIV/0!</v>
      </c>
      <c r="M69" s="14" t="str">
        <f t="shared" si="4"/>
        <v>#DIV/0!</v>
      </c>
      <c r="N69" s="32"/>
      <c r="O69" s="12"/>
    </row>
    <row r="70">
      <c r="A70" s="8"/>
      <c r="B70" s="8"/>
      <c r="C70" s="35"/>
      <c r="D70" s="11"/>
      <c r="E70" s="11"/>
      <c r="F70" s="9" t="s">
        <v>18</v>
      </c>
      <c r="G70" s="9" t="s">
        <v>27</v>
      </c>
      <c r="H70" s="11"/>
      <c r="I70" s="12">
        <f t="shared" si="1"/>
        <v>0</v>
      </c>
      <c r="J70" s="12"/>
      <c r="K70" s="13">
        <f t="shared" si="2"/>
        <v>0</v>
      </c>
      <c r="L70" s="14" t="str">
        <f t="shared" si="3"/>
        <v>#DIV/0!</v>
      </c>
      <c r="M70" s="14" t="str">
        <f t="shared" si="4"/>
        <v>#DIV/0!</v>
      </c>
      <c r="N70" s="32"/>
      <c r="O70" s="12"/>
    </row>
    <row r="71">
      <c r="A71" s="8"/>
      <c r="B71" s="8"/>
      <c r="C71" s="35"/>
      <c r="D71" s="11"/>
      <c r="E71" s="11"/>
      <c r="F71" s="9" t="s">
        <v>18</v>
      </c>
      <c r="G71" s="9" t="s">
        <v>27</v>
      </c>
      <c r="H71" s="11"/>
      <c r="I71" s="12">
        <f t="shared" si="1"/>
        <v>0</v>
      </c>
      <c r="J71" s="12"/>
      <c r="K71" s="13">
        <f t="shared" si="2"/>
        <v>0</v>
      </c>
      <c r="L71" s="14" t="str">
        <f t="shared" si="3"/>
        <v>#DIV/0!</v>
      </c>
      <c r="M71" s="14" t="str">
        <f t="shared" si="4"/>
        <v>#DIV/0!</v>
      </c>
      <c r="N71" s="32"/>
      <c r="O71" s="12"/>
    </row>
    <row r="72">
      <c r="A72" s="8"/>
      <c r="B72" s="8"/>
      <c r="C72" s="35"/>
      <c r="D72" s="11"/>
      <c r="E72" s="11"/>
      <c r="F72" s="9" t="s">
        <v>18</v>
      </c>
      <c r="G72" s="9" t="s">
        <v>27</v>
      </c>
      <c r="H72" s="11"/>
      <c r="I72" s="12">
        <f t="shared" si="1"/>
        <v>0</v>
      </c>
      <c r="J72" s="12"/>
      <c r="K72" s="13">
        <f t="shared" si="2"/>
        <v>0</v>
      </c>
      <c r="L72" s="14" t="str">
        <f t="shared" si="3"/>
        <v>#DIV/0!</v>
      </c>
      <c r="M72" s="14" t="str">
        <f t="shared" si="4"/>
        <v>#DIV/0!</v>
      </c>
      <c r="N72" s="32"/>
      <c r="O72" s="12"/>
    </row>
    <row r="73">
      <c r="A73" s="8"/>
      <c r="B73" s="8"/>
      <c r="C73" s="9"/>
      <c r="D73" s="11"/>
      <c r="E73" s="11"/>
      <c r="F73" s="9" t="s">
        <v>18</v>
      </c>
      <c r="G73" s="9" t="s">
        <v>27</v>
      </c>
      <c r="H73" s="11"/>
      <c r="I73" s="12">
        <f t="shared" si="1"/>
        <v>0</v>
      </c>
      <c r="J73" s="12"/>
      <c r="K73" s="13">
        <f t="shared" si="2"/>
        <v>0</v>
      </c>
      <c r="L73" s="14" t="str">
        <f t="shared" si="3"/>
        <v>#DIV/0!</v>
      </c>
      <c r="M73" s="14" t="str">
        <f t="shared" si="4"/>
        <v>#DIV/0!</v>
      </c>
      <c r="N73" s="32"/>
      <c r="O73" s="12"/>
    </row>
    <row r="74">
      <c r="A74" s="8"/>
      <c r="B74" s="8"/>
      <c r="C74" s="9"/>
      <c r="D74" s="11"/>
      <c r="E74" s="11"/>
      <c r="F74" s="9" t="s">
        <v>18</v>
      </c>
      <c r="G74" s="9" t="s">
        <v>19</v>
      </c>
      <c r="H74" s="11"/>
      <c r="I74" s="12">
        <f t="shared" si="1"/>
        <v>0</v>
      </c>
      <c r="J74" s="11"/>
      <c r="K74" s="13">
        <f t="shared" si="2"/>
        <v>0</v>
      </c>
      <c r="L74" s="14" t="str">
        <f t="shared" si="3"/>
        <v>#DIV/0!</v>
      </c>
      <c r="M74" s="14" t="str">
        <f t="shared" si="4"/>
        <v>#DIV/0!</v>
      </c>
      <c r="N74" s="32"/>
      <c r="O74" s="12"/>
    </row>
    <row r="75">
      <c r="A75" s="8"/>
      <c r="B75" s="8"/>
      <c r="C75" s="35"/>
      <c r="D75" s="11"/>
      <c r="E75" s="11"/>
      <c r="F75" s="9" t="s">
        <v>18</v>
      </c>
      <c r="G75" s="9" t="s">
        <v>37</v>
      </c>
      <c r="H75" s="11"/>
      <c r="I75" s="12">
        <f t="shared" si="1"/>
        <v>0</v>
      </c>
      <c r="J75" s="11"/>
      <c r="K75" s="13">
        <f t="shared" si="2"/>
        <v>0</v>
      </c>
      <c r="L75" s="14" t="str">
        <f t="shared" si="3"/>
        <v>#DIV/0!</v>
      </c>
      <c r="M75" s="14" t="str">
        <f t="shared" si="4"/>
        <v>#DIV/0!</v>
      </c>
      <c r="N75" s="32"/>
      <c r="O75" s="12"/>
    </row>
    <row r="76">
      <c r="A76" s="8"/>
      <c r="B76" s="8"/>
      <c r="C76" s="9"/>
      <c r="D76" s="11"/>
      <c r="E76" s="11"/>
      <c r="F76" s="9" t="s">
        <v>18</v>
      </c>
      <c r="G76" s="9" t="s">
        <v>37</v>
      </c>
      <c r="H76" s="11"/>
      <c r="I76" s="12">
        <f t="shared" si="1"/>
        <v>0</v>
      </c>
      <c r="J76" s="11"/>
      <c r="K76" s="13">
        <f t="shared" si="2"/>
        <v>0</v>
      </c>
      <c r="L76" s="14" t="str">
        <f t="shared" si="3"/>
        <v>#DIV/0!</v>
      </c>
      <c r="M76" s="14" t="str">
        <f t="shared" si="4"/>
        <v>#DIV/0!</v>
      </c>
      <c r="N76" s="32"/>
      <c r="O76" s="12"/>
    </row>
    <row r="77">
      <c r="A77" s="8"/>
      <c r="B77" s="8"/>
      <c r="C77" s="9"/>
      <c r="D77" s="11"/>
      <c r="E77" s="11"/>
      <c r="F77" s="9" t="s">
        <v>18</v>
      </c>
      <c r="G77" s="9" t="s">
        <v>37</v>
      </c>
      <c r="H77" s="11"/>
      <c r="I77" s="12">
        <f t="shared" si="1"/>
        <v>0</v>
      </c>
      <c r="J77" s="11"/>
      <c r="K77" s="13">
        <f t="shared" si="2"/>
        <v>0</v>
      </c>
      <c r="L77" s="14" t="str">
        <f t="shared" si="3"/>
        <v>#DIV/0!</v>
      </c>
      <c r="M77" s="14" t="str">
        <f t="shared" si="4"/>
        <v>#DIV/0!</v>
      </c>
      <c r="N77" s="32"/>
      <c r="O77" s="12"/>
    </row>
    <row r="78">
      <c r="A78" s="8"/>
      <c r="B78" s="8"/>
      <c r="C78" s="9"/>
      <c r="D78" s="11"/>
      <c r="E78" s="11"/>
      <c r="F78" s="9" t="s">
        <v>18</v>
      </c>
      <c r="G78" s="9" t="s">
        <v>19</v>
      </c>
      <c r="H78" s="11"/>
      <c r="I78" s="12">
        <f t="shared" si="1"/>
        <v>0</v>
      </c>
      <c r="J78" s="11"/>
      <c r="K78" s="13">
        <f t="shared" si="2"/>
        <v>0</v>
      </c>
      <c r="L78" s="14" t="str">
        <f t="shared" si="3"/>
        <v>#DIV/0!</v>
      </c>
      <c r="M78" s="14" t="str">
        <f t="shared" si="4"/>
        <v>#DIV/0!</v>
      </c>
      <c r="N78" s="32"/>
      <c r="O78" s="12"/>
    </row>
    <row r="79">
      <c r="A79" s="8"/>
      <c r="B79" s="8"/>
      <c r="C79" s="9"/>
      <c r="D79" s="11"/>
      <c r="E79" s="11"/>
      <c r="F79" s="9" t="s">
        <v>18</v>
      </c>
      <c r="G79" s="9" t="s">
        <v>22</v>
      </c>
      <c r="H79" s="11"/>
      <c r="I79" s="12">
        <f t="shared" si="1"/>
        <v>0</v>
      </c>
      <c r="J79" s="12"/>
      <c r="K79" s="13">
        <f t="shared" si="2"/>
        <v>0</v>
      </c>
      <c r="L79" s="14" t="str">
        <f t="shared" si="3"/>
        <v>#DIV/0!</v>
      </c>
      <c r="M79" s="14" t="str">
        <f t="shared" si="4"/>
        <v>#DIV/0!</v>
      </c>
      <c r="N79" s="32"/>
      <c r="O79" s="12"/>
    </row>
    <row r="80">
      <c r="A80" s="8"/>
      <c r="B80" s="8"/>
      <c r="C80" s="35"/>
      <c r="D80" s="11"/>
      <c r="E80" s="11"/>
      <c r="F80" s="9" t="s">
        <v>18</v>
      </c>
      <c r="G80" s="9" t="s">
        <v>19</v>
      </c>
      <c r="H80" s="11"/>
      <c r="I80" s="12">
        <f t="shared" si="1"/>
        <v>0</v>
      </c>
      <c r="J80" s="12"/>
      <c r="K80" s="13">
        <f t="shared" si="2"/>
        <v>0</v>
      </c>
      <c r="L80" s="14" t="str">
        <f t="shared" si="3"/>
        <v>#DIV/0!</v>
      </c>
      <c r="M80" s="14" t="str">
        <f t="shared" si="4"/>
        <v>#DIV/0!</v>
      </c>
      <c r="N80" s="32"/>
      <c r="O80" s="12"/>
    </row>
    <row r="81">
      <c r="A81" s="8"/>
      <c r="B81" s="8"/>
      <c r="C81" s="35"/>
      <c r="D81" s="11"/>
      <c r="E81" s="11"/>
      <c r="F81" s="9" t="s">
        <v>18</v>
      </c>
      <c r="G81" s="9" t="s">
        <v>37</v>
      </c>
      <c r="H81" s="11"/>
      <c r="I81" s="12">
        <f t="shared" si="1"/>
        <v>0</v>
      </c>
      <c r="J81" s="12"/>
      <c r="K81" s="13">
        <f t="shared" si="2"/>
        <v>0</v>
      </c>
      <c r="L81" s="14" t="str">
        <f t="shared" si="3"/>
        <v>#DIV/0!</v>
      </c>
      <c r="M81" s="14" t="str">
        <f t="shared" si="4"/>
        <v>#DIV/0!</v>
      </c>
      <c r="N81" s="32"/>
      <c r="O81" s="12"/>
    </row>
    <row r="82">
      <c r="A82" s="8"/>
      <c r="B82" s="8"/>
      <c r="C82" s="9"/>
      <c r="D82" s="11"/>
      <c r="E82" s="11"/>
      <c r="F82" s="9" t="s">
        <v>18</v>
      </c>
      <c r="G82" s="9" t="s">
        <v>19</v>
      </c>
      <c r="H82" s="11"/>
      <c r="I82" s="12">
        <f t="shared" si="1"/>
        <v>0</v>
      </c>
      <c r="J82" s="11"/>
      <c r="K82" s="13">
        <f t="shared" si="2"/>
        <v>0</v>
      </c>
      <c r="L82" s="14" t="str">
        <f t="shared" si="3"/>
        <v>#DIV/0!</v>
      </c>
      <c r="M82" s="14" t="str">
        <f t="shared" si="4"/>
        <v>#DIV/0!</v>
      </c>
      <c r="N82" s="32"/>
      <c r="O82" s="12"/>
    </row>
    <row r="83">
      <c r="A83" s="8"/>
      <c r="B83" s="8"/>
      <c r="C83" s="9"/>
      <c r="D83" s="11"/>
      <c r="E83" s="11"/>
      <c r="F83" s="9" t="s">
        <v>18</v>
      </c>
      <c r="G83" s="9" t="s">
        <v>22</v>
      </c>
      <c r="H83" s="11"/>
      <c r="I83" s="12">
        <f t="shared" si="1"/>
        <v>0</v>
      </c>
      <c r="J83" s="12"/>
      <c r="K83" s="13">
        <f t="shared" si="2"/>
        <v>0</v>
      </c>
      <c r="L83" s="14" t="str">
        <f t="shared" si="3"/>
        <v>#DIV/0!</v>
      </c>
      <c r="M83" s="14" t="str">
        <f t="shared" si="4"/>
        <v>#DIV/0!</v>
      </c>
      <c r="N83" s="32"/>
      <c r="O83" s="12"/>
    </row>
    <row r="84">
      <c r="A84" s="8"/>
      <c r="B84" s="8"/>
      <c r="C84" s="9"/>
      <c r="D84" s="11"/>
      <c r="E84" s="11"/>
      <c r="F84" s="9" t="s">
        <v>18</v>
      </c>
      <c r="G84" s="9" t="s">
        <v>37</v>
      </c>
      <c r="H84" s="11"/>
      <c r="I84" s="12">
        <f t="shared" si="1"/>
        <v>0</v>
      </c>
      <c r="J84" s="12"/>
      <c r="K84" s="13">
        <f t="shared" si="2"/>
        <v>0</v>
      </c>
      <c r="L84" s="14" t="str">
        <f t="shared" si="3"/>
        <v>#DIV/0!</v>
      </c>
      <c r="M84" s="14" t="str">
        <f t="shared" si="4"/>
        <v>#DIV/0!</v>
      </c>
      <c r="N84" s="32"/>
      <c r="O84" s="12"/>
    </row>
    <row r="85">
      <c r="A85" s="8"/>
      <c r="B85" s="8"/>
      <c r="C85" s="35"/>
      <c r="D85" s="11"/>
      <c r="E85" s="11"/>
      <c r="F85" s="9" t="s">
        <v>18</v>
      </c>
      <c r="G85" s="9" t="s">
        <v>37</v>
      </c>
      <c r="H85" s="11"/>
      <c r="I85" s="12">
        <f t="shared" si="1"/>
        <v>0</v>
      </c>
      <c r="J85" s="11"/>
      <c r="K85" s="13">
        <f t="shared" si="2"/>
        <v>0</v>
      </c>
      <c r="L85" s="14" t="str">
        <f t="shared" si="3"/>
        <v>#DIV/0!</v>
      </c>
      <c r="M85" s="14" t="str">
        <f t="shared" si="4"/>
        <v>#DIV/0!</v>
      </c>
      <c r="N85" s="32"/>
      <c r="O85" s="12"/>
    </row>
    <row r="86">
      <c r="A86" s="8"/>
      <c r="B86" s="8"/>
      <c r="C86" s="35"/>
      <c r="D86" s="11"/>
      <c r="E86" s="11"/>
      <c r="F86" s="9" t="s">
        <v>18</v>
      </c>
      <c r="G86" s="9" t="s">
        <v>37</v>
      </c>
      <c r="H86" s="11"/>
      <c r="I86" s="12">
        <f t="shared" si="1"/>
        <v>0</v>
      </c>
      <c r="J86" s="11"/>
      <c r="K86" s="13">
        <f t="shared" si="2"/>
        <v>0</v>
      </c>
      <c r="L86" s="14" t="str">
        <f t="shared" si="3"/>
        <v>#DIV/0!</v>
      </c>
      <c r="M86" s="14" t="str">
        <f t="shared" si="4"/>
        <v>#DIV/0!</v>
      </c>
      <c r="N86" s="32"/>
      <c r="O86" s="12"/>
    </row>
    <row r="87">
      <c r="A87" s="8"/>
      <c r="B87" s="8"/>
      <c r="C87" s="35"/>
      <c r="D87" s="11"/>
      <c r="E87" s="11"/>
      <c r="F87" s="33" t="s">
        <v>18</v>
      </c>
      <c r="G87" s="33" t="s">
        <v>46</v>
      </c>
      <c r="H87" s="11"/>
      <c r="I87" s="12">
        <f t="shared" si="1"/>
        <v>0</v>
      </c>
      <c r="J87" s="11"/>
      <c r="K87" s="13">
        <f t="shared" si="2"/>
        <v>0</v>
      </c>
      <c r="L87" s="14" t="str">
        <f t="shared" si="3"/>
        <v>#DIV/0!</v>
      </c>
      <c r="M87" s="14" t="str">
        <f t="shared" si="4"/>
        <v>#DIV/0!</v>
      </c>
      <c r="N87" s="32"/>
      <c r="O87" s="12"/>
    </row>
    <row r="88">
      <c r="A88" s="8"/>
      <c r="B88" s="8"/>
      <c r="C88" s="35"/>
      <c r="D88" s="11"/>
      <c r="E88" s="11"/>
      <c r="F88" s="33" t="s">
        <v>18</v>
      </c>
      <c r="G88" s="33" t="s">
        <v>362</v>
      </c>
      <c r="H88" s="11"/>
      <c r="I88" s="12">
        <f t="shared" si="1"/>
        <v>0</v>
      </c>
      <c r="J88" s="11"/>
      <c r="K88" s="13">
        <f t="shared" si="2"/>
        <v>0</v>
      </c>
      <c r="L88" s="14" t="str">
        <f t="shared" si="3"/>
        <v>#DIV/0!</v>
      </c>
      <c r="M88" s="14" t="str">
        <f t="shared" si="4"/>
        <v>#DIV/0!</v>
      </c>
      <c r="N88" s="32"/>
      <c r="O88" s="12"/>
    </row>
    <row r="89">
      <c r="A89" s="8"/>
      <c r="B89" s="8"/>
      <c r="C89" s="35"/>
      <c r="D89" s="11"/>
      <c r="E89" s="11"/>
      <c r="F89" s="33" t="s">
        <v>18</v>
      </c>
      <c r="G89" s="33" t="s">
        <v>266</v>
      </c>
      <c r="H89" s="11"/>
      <c r="I89" s="12">
        <f t="shared" si="1"/>
        <v>0</v>
      </c>
      <c r="J89" s="11"/>
      <c r="K89" s="13">
        <f t="shared" si="2"/>
        <v>0</v>
      </c>
      <c r="L89" s="14" t="str">
        <f t="shared" si="3"/>
        <v>#DIV/0!</v>
      </c>
      <c r="M89" s="14" t="str">
        <f t="shared" si="4"/>
        <v>#DIV/0!</v>
      </c>
      <c r="N89" s="32"/>
      <c r="O89" s="12"/>
    </row>
    <row r="90">
      <c r="A90" s="8"/>
      <c r="B90" s="8"/>
      <c r="C90" s="35"/>
      <c r="D90" s="11"/>
      <c r="E90" s="11"/>
      <c r="F90" s="33" t="s">
        <v>18</v>
      </c>
      <c r="G90" s="33" t="s">
        <v>363</v>
      </c>
      <c r="H90" s="11"/>
      <c r="I90" s="12">
        <f t="shared" si="1"/>
        <v>0</v>
      </c>
      <c r="J90" s="11"/>
      <c r="K90" s="13">
        <f t="shared" si="2"/>
        <v>0</v>
      </c>
      <c r="L90" s="14" t="str">
        <f t="shared" si="3"/>
        <v>#DIV/0!</v>
      </c>
      <c r="M90" s="14" t="str">
        <f t="shared" si="4"/>
        <v>#DIV/0!</v>
      </c>
      <c r="N90" s="32"/>
      <c r="O90" s="12"/>
    </row>
    <row r="91">
      <c r="A91" s="8"/>
      <c r="B91" s="8"/>
      <c r="C91" s="35"/>
      <c r="D91" s="11"/>
      <c r="E91" s="11"/>
      <c r="F91" s="33" t="s">
        <v>18</v>
      </c>
      <c r="G91" s="33" t="s">
        <v>94</v>
      </c>
      <c r="H91" s="11"/>
      <c r="I91" s="12">
        <f t="shared" si="1"/>
        <v>0</v>
      </c>
      <c r="J91" s="11"/>
      <c r="K91" s="13">
        <f t="shared" si="2"/>
        <v>0</v>
      </c>
      <c r="L91" s="14" t="str">
        <f t="shared" si="3"/>
        <v>#DIV/0!</v>
      </c>
      <c r="M91" s="14" t="str">
        <f t="shared" si="4"/>
        <v>#DIV/0!</v>
      </c>
      <c r="N91" s="32"/>
      <c r="O91" s="12"/>
    </row>
    <row r="92">
      <c r="A92" s="8"/>
      <c r="B92" s="8"/>
      <c r="C92" s="35"/>
      <c r="D92" s="11"/>
      <c r="E92" s="11"/>
      <c r="F92" s="33" t="s">
        <v>18</v>
      </c>
      <c r="G92" s="33" t="s">
        <v>94</v>
      </c>
      <c r="H92" s="11"/>
      <c r="I92" s="12">
        <f t="shared" si="1"/>
        <v>0</v>
      </c>
      <c r="J92" s="11"/>
      <c r="K92" s="13">
        <f t="shared" si="2"/>
        <v>0</v>
      </c>
      <c r="L92" s="14" t="str">
        <f t="shared" si="3"/>
        <v>#DIV/0!</v>
      </c>
      <c r="M92" s="14" t="str">
        <f t="shared" si="4"/>
        <v>#DIV/0!</v>
      </c>
      <c r="N92" s="32"/>
      <c r="O92" s="12"/>
    </row>
    <row r="93">
      <c r="A93" s="8"/>
      <c r="B93" s="8"/>
      <c r="C93" s="35"/>
      <c r="D93" s="11"/>
      <c r="E93" s="11"/>
      <c r="F93" s="33" t="s">
        <v>18</v>
      </c>
      <c r="G93" s="33" t="s">
        <v>19</v>
      </c>
      <c r="H93" s="11"/>
      <c r="I93" s="12">
        <f t="shared" si="1"/>
        <v>0</v>
      </c>
      <c r="J93" s="11"/>
      <c r="K93" s="13">
        <f t="shared" si="2"/>
        <v>0</v>
      </c>
      <c r="L93" s="14" t="str">
        <f t="shared" si="3"/>
        <v>#DIV/0!</v>
      </c>
      <c r="M93" s="14" t="str">
        <f t="shared" si="4"/>
        <v>#DIV/0!</v>
      </c>
      <c r="N93" s="32"/>
      <c r="O93" s="12"/>
    </row>
    <row r="94">
      <c r="A94" s="8"/>
      <c r="B94" s="8"/>
      <c r="C94" s="35"/>
      <c r="D94" s="11"/>
      <c r="E94" s="11"/>
      <c r="F94" s="33" t="s">
        <v>18</v>
      </c>
      <c r="G94" s="33" t="s">
        <v>363</v>
      </c>
      <c r="H94" s="11"/>
      <c r="I94" s="12">
        <f t="shared" si="1"/>
        <v>0</v>
      </c>
      <c r="J94" s="11"/>
      <c r="K94" s="13">
        <f t="shared" si="2"/>
        <v>0</v>
      </c>
      <c r="L94" s="14" t="str">
        <f t="shared" si="3"/>
        <v>#DIV/0!</v>
      </c>
      <c r="M94" s="14" t="str">
        <f t="shared" si="4"/>
        <v>#DIV/0!</v>
      </c>
      <c r="N94" s="32"/>
      <c r="O94" s="12"/>
    </row>
    <row r="95">
      <c r="A95" s="8"/>
      <c r="B95" s="8"/>
      <c r="C95" s="35"/>
      <c r="D95" s="11"/>
      <c r="E95" s="11"/>
      <c r="F95" s="33" t="s">
        <v>18</v>
      </c>
      <c r="G95" s="33" t="s">
        <v>19</v>
      </c>
      <c r="H95" s="11"/>
      <c r="I95" s="12">
        <f t="shared" si="1"/>
        <v>0</v>
      </c>
      <c r="J95" s="11"/>
      <c r="K95" s="13">
        <f t="shared" si="2"/>
        <v>0</v>
      </c>
      <c r="L95" s="14" t="str">
        <f t="shared" si="3"/>
        <v>#DIV/0!</v>
      </c>
      <c r="M95" s="14" t="str">
        <f t="shared" si="4"/>
        <v>#DIV/0!</v>
      </c>
      <c r="N95" s="32"/>
      <c r="O95" s="12"/>
    </row>
    <row r="96">
      <c r="A96" s="8"/>
      <c r="B96" s="8"/>
      <c r="C96" s="35"/>
      <c r="D96" s="11"/>
      <c r="E96" s="11"/>
      <c r="F96" s="33" t="s">
        <v>18</v>
      </c>
      <c r="G96" s="33" t="s">
        <v>47</v>
      </c>
      <c r="H96" s="11"/>
      <c r="I96" s="12">
        <f t="shared" si="1"/>
        <v>0</v>
      </c>
      <c r="J96" s="11"/>
      <c r="K96" s="13">
        <f t="shared" si="2"/>
        <v>0</v>
      </c>
      <c r="L96" s="14" t="str">
        <f t="shared" si="3"/>
        <v>#DIV/0!</v>
      </c>
      <c r="M96" s="14" t="str">
        <f t="shared" si="4"/>
        <v>#DIV/0!</v>
      </c>
      <c r="N96" s="32"/>
      <c r="O96" s="12"/>
    </row>
    <row r="97">
      <c r="A97" s="8"/>
      <c r="B97" s="8"/>
      <c r="C97" s="35"/>
      <c r="D97" s="11"/>
      <c r="E97" s="11"/>
      <c r="F97" s="33" t="s">
        <v>18</v>
      </c>
      <c r="G97" s="33" t="s">
        <v>19</v>
      </c>
      <c r="H97" s="11"/>
      <c r="I97" s="12">
        <f t="shared" si="1"/>
        <v>0</v>
      </c>
      <c r="J97" s="11"/>
      <c r="K97" s="13">
        <f t="shared" si="2"/>
        <v>0</v>
      </c>
      <c r="L97" s="14" t="str">
        <f t="shared" si="3"/>
        <v>#DIV/0!</v>
      </c>
      <c r="M97" s="14" t="str">
        <f t="shared" si="4"/>
        <v>#DIV/0!</v>
      </c>
      <c r="N97" s="32"/>
      <c r="O97" s="12"/>
    </row>
    <row r="98">
      <c r="A98" s="8"/>
      <c r="B98" s="8"/>
      <c r="C98" s="35"/>
      <c r="D98" s="11"/>
      <c r="E98" s="11"/>
      <c r="F98" s="33" t="s">
        <v>18</v>
      </c>
      <c r="G98" s="33" t="s">
        <v>19</v>
      </c>
      <c r="H98" s="11"/>
      <c r="I98" s="12">
        <f t="shared" si="1"/>
        <v>0</v>
      </c>
      <c r="J98" s="11"/>
      <c r="K98" s="13">
        <f t="shared" si="2"/>
        <v>0</v>
      </c>
      <c r="L98" s="14" t="str">
        <f t="shared" si="3"/>
        <v>#DIV/0!</v>
      </c>
      <c r="M98" s="14" t="str">
        <f t="shared" si="4"/>
        <v>#DIV/0!</v>
      </c>
      <c r="N98" s="32"/>
      <c r="O98" s="12"/>
    </row>
    <row r="99">
      <c r="A99" s="36"/>
    </row>
    <row r="100">
      <c r="A100" s="39"/>
      <c r="B100" s="40"/>
      <c r="C100" s="41"/>
      <c r="D100" s="12">
        <f t="shared" ref="D100:E100" si="5">SUM(D2:D86)</f>
        <v>27558.4</v>
      </c>
      <c r="E100" s="12">
        <f t="shared" si="5"/>
        <v>24294.92</v>
      </c>
      <c r="F100" s="42"/>
      <c r="G100" s="41"/>
      <c r="H100" s="12">
        <f>SUM(H2:H86)</f>
        <v>1023</v>
      </c>
      <c r="I100" s="12">
        <f>SUM(I51:I86)</f>
        <v>0</v>
      </c>
      <c r="J100" s="12">
        <f>SUM(J2:J86)</f>
        <v>70</v>
      </c>
      <c r="K100" s="30">
        <f>SUM(K51:K86)</f>
        <v>0</v>
      </c>
      <c r="L100" s="32"/>
      <c r="M100" s="32"/>
      <c r="N100" s="32"/>
      <c r="O100" s="32"/>
    </row>
    <row r="101">
      <c r="A101" s="36"/>
      <c r="B101" s="36"/>
    </row>
    <row r="102">
      <c r="A102" s="36"/>
      <c r="B102" s="36"/>
      <c r="C102" s="44" t="s">
        <v>159</v>
      </c>
      <c r="D102" s="12">
        <f>0.001*E100</f>
        <v>24.29492</v>
      </c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  <row r="1001">
      <c r="A1001" s="36"/>
      <c r="B1001" s="36"/>
    </row>
    <row r="1002">
      <c r="A1002" s="36"/>
      <c r="B1002" s="36"/>
    </row>
    <row r="1003">
      <c r="A1003" s="36"/>
      <c r="B1003" s="36"/>
    </row>
    <row r="1004">
      <c r="A1004" s="36"/>
      <c r="B1004" s="36"/>
    </row>
    <row r="1005">
      <c r="A1005" s="36"/>
      <c r="B1005" s="36"/>
    </row>
    <row r="1006">
      <c r="A1006" s="36"/>
      <c r="B1006" s="36"/>
    </row>
    <row r="1007">
      <c r="A1007" s="36"/>
      <c r="B1007" s="36"/>
    </row>
    <row r="1008">
      <c r="A1008" s="36"/>
      <c r="B1008" s="36"/>
    </row>
    <row r="1009">
      <c r="A1009" s="36"/>
      <c r="B1009" s="36"/>
    </row>
    <row r="1010">
      <c r="A1010" s="36"/>
      <c r="B1010" s="36"/>
    </row>
    <row r="1011">
      <c r="A1011" s="36"/>
      <c r="B1011" s="36"/>
    </row>
    <row r="1012">
      <c r="A1012" s="36"/>
      <c r="B1012" s="36"/>
    </row>
    <row r="1013">
      <c r="A1013" s="36"/>
      <c r="B1013" s="36"/>
    </row>
    <row r="1014">
      <c r="A1014" s="36"/>
      <c r="B1014" s="36"/>
    </row>
    <row r="1015">
      <c r="A1015" s="36"/>
      <c r="B1015" s="36"/>
    </row>
    <row r="1016">
      <c r="A1016" s="36"/>
      <c r="B1016" s="36"/>
    </row>
    <row r="1017">
      <c r="A1017" s="36"/>
      <c r="B1017" s="36"/>
    </row>
    <row r="1018">
      <c r="A1018" s="36"/>
      <c r="B1018" s="36"/>
    </row>
    <row r="1019">
      <c r="A1019" s="36"/>
      <c r="B1019" s="36"/>
    </row>
    <row r="1020">
      <c r="A1020" s="36"/>
      <c r="B1020" s="36"/>
    </row>
    <row r="1021">
      <c r="A1021" s="36"/>
      <c r="B1021" s="36"/>
    </row>
    <row r="1022">
      <c r="A1022" s="36"/>
      <c r="B1022" s="36"/>
    </row>
    <row r="1023">
      <c r="A1023" s="36"/>
      <c r="B1023" s="36"/>
    </row>
    <row r="1024">
      <c r="A1024" s="36"/>
      <c r="B1024" s="36"/>
    </row>
    <row r="1025">
      <c r="A1025" s="36"/>
      <c r="B1025" s="36"/>
    </row>
    <row r="1026">
      <c r="A1026" s="36"/>
      <c r="B1026" s="36"/>
    </row>
    <row r="1027">
      <c r="A1027" s="36"/>
      <c r="B1027" s="36"/>
    </row>
    <row r="1028">
      <c r="A1028" s="36"/>
      <c r="B1028" s="36"/>
    </row>
    <row r="1029">
      <c r="A1029" s="36"/>
      <c r="B1029" s="36"/>
    </row>
    <row r="1030">
      <c r="A1030" s="36"/>
      <c r="B1030" s="36"/>
    </row>
    <row r="1031">
      <c r="A1031" s="36"/>
      <c r="B1031" s="36"/>
    </row>
    <row r="1032">
      <c r="A1032" s="36"/>
      <c r="B1032" s="36"/>
    </row>
    <row r="1033">
      <c r="A1033" s="36"/>
      <c r="B1033" s="36"/>
    </row>
    <row r="1034">
      <c r="A1034" s="36"/>
      <c r="B1034" s="36"/>
    </row>
    <row r="1035">
      <c r="A1035" s="36"/>
      <c r="B1035" s="36"/>
    </row>
    <row r="1036">
      <c r="A1036" s="36"/>
      <c r="B1036" s="36"/>
    </row>
    <row r="1037">
      <c r="A1037" s="36"/>
      <c r="B1037" s="36"/>
    </row>
    <row r="1038">
      <c r="A1038" s="36"/>
      <c r="B1038" s="36"/>
    </row>
    <row r="1039">
      <c r="A1039" s="36"/>
      <c r="B1039" s="36"/>
    </row>
    <row r="1040">
      <c r="A1040" s="36"/>
      <c r="B1040" s="36"/>
    </row>
    <row r="1041">
      <c r="A1041" s="36"/>
      <c r="B1041" s="36"/>
    </row>
    <row r="1042">
      <c r="A1042" s="36"/>
      <c r="B1042" s="36"/>
    </row>
    <row r="1043">
      <c r="A1043" s="36"/>
      <c r="B1043" s="36"/>
    </row>
    <row r="1044">
      <c r="A1044" s="36"/>
      <c r="B1044" s="36"/>
    </row>
    <row r="1045">
      <c r="A1045" s="36"/>
      <c r="B1045" s="36"/>
    </row>
    <row r="1046">
      <c r="A1046" s="36"/>
      <c r="B1046" s="36"/>
    </row>
    <row r="1047">
      <c r="A1047" s="36"/>
      <c r="B1047" s="36"/>
    </row>
    <row r="1048">
      <c r="A1048" s="36"/>
      <c r="B1048" s="36"/>
    </row>
  </sheetData>
  <mergeCells count="3">
    <mergeCell ref="A99:O99"/>
    <mergeCell ref="A100:C100"/>
    <mergeCell ref="F100:G100"/>
  </mergeCells>
  <dataValidations>
    <dataValidation type="list" allowBlank="1" showErrorMessage="1" sqref="G2:G98">
      <formula1>"1X,2X,3X,4X,5X,6X,7X,8X,9X,10X,11X,12X,13X,14X,15X,16X,17X,18X"</formula1>
    </dataValidation>
    <dataValidation type="list" allowBlank="1" showErrorMessage="1" sqref="F2:F98">
      <formula1>"PAGSEGURO,SUBPTY"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</row>
    <row r="2">
      <c r="A2" s="8"/>
      <c r="B2" s="8"/>
      <c r="C2" s="9"/>
      <c r="D2" s="10"/>
      <c r="E2" s="10"/>
      <c r="F2" s="9" t="s">
        <v>18</v>
      </c>
      <c r="G2" s="9" t="s">
        <v>37</v>
      </c>
      <c r="H2" s="10"/>
      <c r="I2" s="12">
        <f t="shared" ref="I2:I98" si="1">0.04*E2</f>
        <v>0</v>
      </c>
      <c r="J2" s="11"/>
      <c r="K2" s="13">
        <f t="shared" ref="K2:K98" si="2">D2-E2-H2-I2</f>
        <v>0</v>
      </c>
      <c r="L2" s="14" t="str">
        <f t="shared" ref="L2:L98" si="3">K2/D2</f>
        <v>#DIV/0!</v>
      </c>
      <c r="M2" s="14" t="str">
        <f t="shared" ref="M2:M98" si="4">K2/E2</f>
        <v>#DIV/0!</v>
      </c>
      <c r="N2" s="7"/>
      <c r="O2" s="7"/>
    </row>
    <row r="3">
      <c r="A3" s="8"/>
      <c r="B3" s="8"/>
      <c r="C3" s="9"/>
      <c r="D3" s="11"/>
      <c r="E3" s="11"/>
      <c r="F3" s="9" t="s">
        <v>18</v>
      </c>
      <c r="G3" s="9" t="s">
        <v>37</v>
      </c>
      <c r="H3" s="10"/>
      <c r="I3" s="12">
        <f t="shared" si="1"/>
        <v>0</v>
      </c>
      <c r="J3" s="11"/>
      <c r="K3" s="13">
        <f t="shared" si="2"/>
        <v>0</v>
      </c>
      <c r="L3" s="14" t="str">
        <f t="shared" si="3"/>
        <v>#DIV/0!</v>
      </c>
      <c r="M3" s="14" t="str">
        <f t="shared" si="4"/>
        <v>#DIV/0!</v>
      </c>
      <c r="N3" s="7"/>
      <c r="O3" s="7"/>
    </row>
    <row r="4">
      <c r="A4" s="8"/>
      <c r="B4" s="8"/>
      <c r="C4" s="9"/>
      <c r="D4" s="11"/>
      <c r="E4" s="11"/>
      <c r="F4" s="9" t="s">
        <v>18</v>
      </c>
      <c r="G4" s="9" t="s">
        <v>37</v>
      </c>
      <c r="H4" s="10"/>
      <c r="I4" s="12">
        <f t="shared" si="1"/>
        <v>0</v>
      </c>
      <c r="J4" s="11"/>
      <c r="K4" s="13">
        <f t="shared" si="2"/>
        <v>0</v>
      </c>
      <c r="L4" s="14" t="str">
        <f t="shared" si="3"/>
        <v>#DIV/0!</v>
      </c>
      <c r="M4" s="14" t="str">
        <f t="shared" si="4"/>
        <v>#DIV/0!</v>
      </c>
      <c r="N4" s="7"/>
      <c r="O4" s="7"/>
    </row>
    <row r="5">
      <c r="A5" s="8"/>
      <c r="B5" s="8"/>
      <c r="C5" s="9"/>
      <c r="D5" s="11"/>
      <c r="E5" s="11"/>
      <c r="F5" s="9" t="s">
        <v>18</v>
      </c>
      <c r="G5" s="9" t="s">
        <v>37</v>
      </c>
      <c r="H5" s="10"/>
      <c r="I5" s="12">
        <f t="shared" si="1"/>
        <v>0</v>
      </c>
      <c r="J5" s="12"/>
      <c r="K5" s="13">
        <f t="shared" si="2"/>
        <v>0</v>
      </c>
      <c r="L5" s="14" t="str">
        <f t="shared" si="3"/>
        <v>#DIV/0!</v>
      </c>
      <c r="M5" s="14" t="str">
        <f t="shared" si="4"/>
        <v>#DIV/0!</v>
      </c>
      <c r="N5" s="7"/>
      <c r="O5" s="7"/>
    </row>
    <row r="6">
      <c r="A6" s="8"/>
      <c r="B6" s="8"/>
      <c r="C6" s="9"/>
      <c r="D6" s="11"/>
      <c r="E6" s="11"/>
      <c r="F6" s="9" t="s">
        <v>18</v>
      </c>
      <c r="G6" s="9" t="s">
        <v>37</v>
      </c>
      <c r="H6" s="10"/>
      <c r="I6" s="12">
        <f t="shared" si="1"/>
        <v>0</v>
      </c>
      <c r="J6" s="12"/>
      <c r="K6" s="13">
        <f t="shared" si="2"/>
        <v>0</v>
      </c>
      <c r="L6" s="14" t="str">
        <f t="shared" si="3"/>
        <v>#DIV/0!</v>
      </c>
      <c r="M6" s="14" t="str">
        <f t="shared" si="4"/>
        <v>#DIV/0!</v>
      </c>
      <c r="N6" s="7"/>
      <c r="O6" s="7"/>
    </row>
    <row r="7">
      <c r="A7" s="8"/>
      <c r="B7" s="8"/>
      <c r="C7" s="9"/>
      <c r="D7" s="11"/>
      <c r="E7" s="11"/>
      <c r="F7" s="9" t="s">
        <v>18</v>
      </c>
      <c r="G7" s="9" t="s">
        <v>37</v>
      </c>
      <c r="H7" s="10"/>
      <c r="I7" s="12">
        <f t="shared" si="1"/>
        <v>0</v>
      </c>
      <c r="J7" s="12"/>
      <c r="K7" s="13">
        <f t="shared" si="2"/>
        <v>0</v>
      </c>
      <c r="L7" s="14" t="str">
        <f t="shared" si="3"/>
        <v>#DIV/0!</v>
      </c>
      <c r="M7" s="14" t="str">
        <f t="shared" si="4"/>
        <v>#DIV/0!</v>
      </c>
      <c r="N7" s="7"/>
      <c r="O7" s="7"/>
    </row>
    <row r="8">
      <c r="A8" s="8"/>
      <c r="B8" s="8"/>
      <c r="C8" s="9"/>
      <c r="D8" s="11"/>
      <c r="E8" s="11"/>
      <c r="F8" s="9" t="s">
        <v>18</v>
      </c>
      <c r="G8" s="9" t="s">
        <v>37</v>
      </c>
      <c r="H8" s="10"/>
      <c r="I8" s="12">
        <f t="shared" si="1"/>
        <v>0</v>
      </c>
      <c r="J8" s="11"/>
      <c r="K8" s="13">
        <f t="shared" si="2"/>
        <v>0</v>
      </c>
      <c r="L8" s="14" t="str">
        <f t="shared" si="3"/>
        <v>#DIV/0!</v>
      </c>
      <c r="M8" s="14" t="str">
        <f t="shared" si="4"/>
        <v>#DIV/0!</v>
      </c>
      <c r="N8" s="7"/>
      <c r="O8" s="7"/>
    </row>
    <row r="9">
      <c r="A9" s="8"/>
      <c r="B9" s="8"/>
      <c r="C9" s="9"/>
      <c r="D9" s="11"/>
      <c r="E9" s="11"/>
      <c r="F9" s="9" t="s">
        <v>18</v>
      </c>
      <c r="G9" s="9" t="s">
        <v>37</v>
      </c>
      <c r="H9" s="10"/>
      <c r="I9" s="12">
        <f t="shared" si="1"/>
        <v>0</v>
      </c>
      <c r="J9" s="12"/>
      <c r="K9" s="13">
        <f t="shared" si="2"/>
        <v>0</v>
      </c>
      <c r="L9" s="14" t="str">
        <f t="shared" si="3"/>
        <v>#DIV/0!</v>
      </c>
      <c r="M9" s="14" t="str">
        <f t="shared" si="4"/>
        <v>#DIV/0!</v>
      </c>
      <c r="N9" s="7"/>
      <c r="O9" s="7"/>
    </row>
    <row r="10">
      <c r="A10" s="8"/>
      <c r="B10" s="8"/>
      <c r="C10" s="9"/>
      <c r="D10" s="11"/>
      <c r="E10" s="11"/>
      <c r="F10" s="9" t="s">
        <v>18</v>
      </c>
      <c r="G10" s="9" t="s">
        <v>37</v>
      </c>
      <c r="H10" s="10"/>
      <c r="I10" s="12">
        <f t="shared" si="1"/>
        <v>0</v>
      </c>
      <c r="J10" s="11"/>
      <c r="K10" s="13">
        <f t="shared" si="2"/>
        <v>0</v>
      </c>
      <c r="L10" s="14" t="str">
        <f t="shared" si="3"/>
        <v>#DIV/0!</v>
      </c>
      <c r="M10" s="14" t="str">
        <f t="shared" si="4"/>
        <v>#DIV/0!</v>
      </c>
      <c r="N10" s="7"/>
      <c r="O10" s="7"/>
    </row>
    <row r="11">
      <c r="A11" s="8"/>
      <c r="B11" s="8"/>
      <c r="C11" s="9"/>
      <c r="D11" s="11"/>
      <c r="E11" s="11"/>
      <c r="F11" s="9" t="s">
        <v>18</v>
      </c>
      <c r="G11" s="9" t="s">
        <v>37</v>
      </c>
      <c r="H11" s="10"/>
      <c r="I11" s="12">
        <f t="shared" si="1"/>
        <v>0</v>
      </c>
      <c r="J11" s="11"/>
      <c r="K11" s="13">
        <f t="shared" si="2"/>
        <v>0</v>
      </c>
      <c r="L11" s="14" t="str">
        <f t="shared" si="3"/>
        <v>#DIV/0!</v>
      </c>
      <c r="M11" s="14" t="str">
        <f t="shared" si="4"/>
        <v>#DIV/0!</v>
      </c>
      <c r="N11" s="7"/>
      <c r="O11" s="7"/>
    </row>
    <row r="12">
      <c r="A12" s="8"/>
      <c r="B12" s="8"/>
      <c r="C12" s="9"/>
      <c r="D12" s="11"/>
      <c r="E12" s="11"/>
      <c r="F12" s="9" t="s">
        <v>18</v>
      </c>
      <c r="G12" s="9" t="s">
        <v>19</v>
      </c>
      <c r="H12" s="10"/>
      <c r="I12" s="12">
        <f t="shared" si="1"/>
        <v>0</v>
      </c>
      <c r="J12" s="12"/>
      <c r="K12" s="13">
        <f t="shared" si="2"/>
        <v>0</v>
      </c>
      <c r="L12" s="14" t="str">
        <f t="shared" si="3"/>
        <v>#DIV/0!</v>
      </c>
      <c r="M12" s="14" t="str">
        <f t="shared" si="4"/>
        <v>#DIV/0!</v>
      </c>
      <c r="N12" s="7"/>
      <c r="O12" s="7"/>
    </row>
    <row r="13">
      <c r="A13" s="8"/>
      <c r="B13" s="8"/>
      <c r="C13" s="9"/>
      <c r="D13" s="11"/>
      <c r="E13" s="10"/>
      <c r="F13" s="9" t="s">
        <v>18</v>
      </c>
      <c r="G13" s="9" t="s">
        <v>37</v>
      </c>
      <c r="H13" s="10"/>
      <c r="I13" s="12">
        <f t="shared" si="1"/>
        <v>0</v>
      </c>
      <c r="J13" s="12"/>
      <c r="K13" s="13">
        <f t="shared" si="2"/>
        <v>0</v>
      </c>
      <c r="L13" s="14" t="str">
        <f t="shared" si="3"/>
        <v>#DIV/0!</v>
      </c>
      <c r="M13" s="14" t="str">
        <f t="shared" si="4"/>
        <v>#DIV/0!</v>
      </c>
      <c r="N13" s="7"/>
      <c r="O13" s="7"/>
    </row>
    <row r="14">
      <c r="A14" s="8"/>
      <c r="B14" s="8"/>
      <c r="C14" s="9"/>
      <c r="D14" s="11"/>
      <c r="E14" s="11"/>
      <c r="F14" s="9" t="s">
        <v>18</v>
      </c>
      <c r="G14" s="9" t="s">
        <v>86</v>
      </c>
      <c r="H14" s="10"/>
      <c r="I14" s="12">
        <f t="shared" si="1"/>
        <v>0</v>
      </c>
      <c r="J14" s="12"/>
      <c r="K14" s="13">
        <f t="shared" si="2"/>
        <v>0</v>
      </c>
      <c r="L14" s="14" t="str">
        <f t="shared" si="3"/>
        <v>#DIV/0!</v>
      </c>
      <c r="M14" s="14" t="str">
        <f t="shared" si="4"/>
        <v>#DIV/0!</v>
      </c>
      <c r="N14" s="7"/>
      <c r="O14" s="7"/>
    </row>
    <row r="15">
      <c r="A15" s="8"/>
      <c r="B15" s="8"/>
      <c r="C15" s="9"/>
      <c r="D15" s="11"/>
      <c r="E15" s="11"/>
      <c r="F15" s="9" t="s">
        <v>18</v>
      </c>
      <c r="G15" s="9" t="s">
        <v>27</v>
      </c>
      <c r="H15" s="10"/>
      <c r="I15" s="12">
        <f t="shared" si="1"/>
        <v>0</v>
      </c>
      <c r="J15" s="12"/>
      <c r="K15" s="13">
        <f t="shared" si="2"/>
        <v>0</v>
      </c>
      <c r="L15" s="14" t="str">
        <f t="shared" si="3"/>
        <v>#DIV/0!</v>
      </c>
      <c r="M15" s="14" t="str">
        <f t="shared" si="4"/>
        <v>#DIV/0!</v>
      </c>
      <c r="N15" s="7"/>
      <c r="O15" s="7"/>
    </row>
    <row r="16">
      <c r="A16" s="8"/>
      <c r="B16" s="8"/>
      <c r="C16" s="9"/>
      <c r="D16" s="11"/>
      <c r="E16" s="11"/>
      <c r="F16" s="9" t="s">
        <v>18</v>
      </c>
      <c r="G16" s="9" t="s">
        <v>19</v>
      </c>
      <c r="H16" s="10"/>
      <c r="I16" s="12">
        <f t="shared" si="1"/>
        <v>0</v>
      </c>
      <c r="J16" s="12"/>
      <c r="K16" s="13">
        <f t="shared" si="2"/>
        <v>0</v>
      </c>
      <c r="L16" s="14" t="str">
        <f t="shared" si="3"/>
        <v>#DIV/0!</v>
      </c>
      <c r="M16" s="14" t="str">
        <f t="shared" si="4"/>
        <v>#DIV/0!</v>
      </c>
      <c r="N16" s="7"/>
      <c r="O16" s="7"/>
    </row>
    <row r="17">
      <c r="A17" s="8"/>
      <c r="B17" s="8"/>
      <c r="C17" s="9"/>
      <c r="D17" s="11"/>
      <c r="E17" s="11"/>
      <c r="F17" s="9" t="s">
        <v>18</v>
      </c>
      <c r="G17" s="9" t="s">
        <v>37</v>
      </c>
      <c r="H17" s="10"/>
      <c r="I17" s="12">
        <f t="shared" si="1"/>
        <v>0</v>
      </c>
      <c r="J17" s="12"/>
      <c r="K17" s="13">
        <f t="shared" si="2"/>
        <v>0</v>
      </c>
      <c r="L17" s="14" t="str">
        <f t="shared" si="3"/>
        <v>#DIV/0!</v>
      </c>
      <c r="M17" s="14" t="str">
        <f t="shared" si="4"/>
        <v>#DIV/0!</v>
      </c>
      <c r="N17" s="7"/>
      <c r="O17" s="7"/>
    </row>
    <row r="18">
      <c r="A18" s="8"/>
      <c r="B18" s="8"/>
      <c r="C18" s="9"/>
      <c r="D18" s="11"/>
      <c r="E18" s="11"/>
      <c r="F18" s="9" t="s">
        <v>18</v>
      </c>
      <c r="G18" s="9" t="s">
        <v>37</v>
      </c>
      <c r="H18" s="10"/>
      <c r="I18" s="12">
        <f t="shared" si="1"/>
        <v>0</v>
      </c>
      <c r="J18" s="12"/>
      <c r="K18" s="13">
        <f t="shared" si="2"/>
        <v>0</v>
      </c>
      <c r="L18" s="14" t="str">
        <f t="shared" si="3"/>
        <v>#DIV/0!</v>
      </c>
      <c r="M18" s="14" t="str">
        <f t="shared" si="4"/>
        <v>#DIV/0!</v>
      </c>
      <c r="N18" s="7"/>
      <c r="O18" s="7"/>
    </row>
    <row r="19">
      <c r="A19" s="8"/>
      <c r="B19" s="8"/>
      <c r="C19" s="9"/>
      <c r="D19" s="11"/>
      <c r="E19" s="11"/>
      <c r="F19" s="9" t="s">
        <v>18</v>
      </c>
      <c r="G19" s="9" t="s">
        <v>37</v>
      </c>
      <c r="H19" s="10"/>
      <c r="I19" s="12">
        <f t="shared" si="1"/>
        <v>0</v>
      </c>
      <c r="J19" s="11"/>
      <c r="K19" s="13">
        <f t="shared" si="2"/>
        <v>0</v>
      </c>
      <c r="L19" s="14" t="str">
        <f t="shared" si="3"/>
        <v>#DIV/0!</v>
      </c>
      <c r="M19" s="14" t="str">
        <f t="shared" si="4"/>
        <v>#DIV/0!</v>
      </c>
      <c r="N19" s="7"/>
      <c r="O19" s="7"/>
    </row>
    <row r="20">
      <c r="A20" s="8"/>
      <c r="B20" s="8"/>
      <c r="C20" s="9"/>
      <c r="D20" s="11"/>
      <c r="E20" s="11"/>
      <c r="F20" s="9" t="s">
        <v>18</v>
      </c>
      <c r="G20" s="9" t="s">
        <v>37</v>
      </c>
      <c r="H20" s="10"/>
      <c r="I20" s="12">
        <f t="shared" si="1"/>
        <v>0</v>
      </c>
      <c r="J20" s="12"/>
      <c r="K20" s="13">
        <f t="shared" si="2"/>
        <v>0</v>
      </c>
      <c r="L20" s="14" t="str">
        <f t="shared" si="3"/>
        <v>#DIV/0!</v>
      </c>
      <c r="M20" s="14" t="str">
        <f t="shared" si="4"/>
        <v>#DIV/0!</v>
      </c>
      <c r="N20" s="7"/>
      <c r="O20" s="7"/>
    </row>
    <row r="21">
      <c r="A21" s="8"/>
      <c r="B21" s="8"/>
      <c r="C21" s="9"/>
      <c r="D21" s="11"/>
      <c r="E21" s="11"/>
      <c r="F21" s="9" t="s">
        <v>18</v>
      </c>
      <c r="G21" s="9" t="s">
        <v>37</v>
      </c>
      <c r="H21" s="10"/>
      <c r="I21" s="12">
        <f t="shared" si="1"/>
        <v>0</v>
      </c>
      <c r="J21" s="12"/>
      <c r="K21" s="13">
        <f t="shared" si="2"/>
        <v>0</v>
      </c>
      <c r="L21" s="14" t="str">
        <f t="shared" si="3"/>
        <v>#DIV/0!</v>
      </c>
      <c r="M21" s="14" t="str">
        <f t="shared" si="4"/>
        <v>#DIV/0!</v>
      </c>
      <c r="N21" s="7"/>
      <c r="O21" s="7"/>
    </row>
    <row r="22">
      <c r="A22" s="8"/>
      <c r="B22" s="8"/>
      <c r="C22" s="9"/>
      <c r="D22" s="11"/>
      <c r="E22" s="11"/>
      <c r="F22" s="9" t="s">
        <v>18</v>
      </c>
      <c r="G22" s="9" t="s">
        <v>27</v>
      </c>
      <c r="H22" s="10"/>
      <c r="I22" s="12">
        <f t="shared" si="1"/>
        <v>0</v>
      </c>
      <c r="J22" s="12"/>
      <c r="K22" s="13">
        <f t="shared" si="2"/>
        <v>0</v>
      </c>
      <c r="L22" s="14" t="str">
        <f t="shared" si="3"/>
        <v>#DIV/0!</v>
      </c>
      <c r="M22" s="14" t="str">
        <f t="shared" si="4"/>
        <v>#DIV/0!</v>
      </c>
      <c r="N22" s="7"/>
      <c r="O22" s="7"/>
    </row>
    <row r="23">
      <c r="A23" s="8"/>
      <c r="B23" s="8"/>
      <c r="C23" s="9"/>
      <c r="D23" s="11"/>
      <c r="E23" s="11"/>
      <c r="F23" s="9" t="s">
        <v>18</v>
      </c>
      <c r="G23" s="9" t="s">
        <v>37</v>
      </c>
      <c r="H23" s="10"/>
      <c r="I23" s="12">
        <f t="shared" si="1"/>
        <v>0</v>
      </c>
      <c r="J23" s="12"/>
      <c r="K23" s="13">
        <f t="shared" si="2"/>
        <v>0</v>
      </c>
      <c r="L23" s="14" t="str">
        <f t="shared" si="3"/>
        <v>#DIV/0!</v>
      </c>
      <c r="M23" s="14" t="str">
        <f t="shared" si="4"/>
        <v>#DIV/0!</v>
      </c>
      <c r="N23" s="7"/>
      <c r="O23" s="7"/>
    </row>
    <row r="24">
      <c r="A24" s="8"/>
      <c r="B24" s="8"/>
      <c r="C24" s="9"/>
      <c r="D24" s="11"/>
      <c r="E24" s="11"/>
      <c r="F24" s="9" t="s">
        <v>18</v>
      </c>
      <c r="G24" s="9" t="s">
        <v>19</v>
      </c>
      <c r="H24" s="10"/>
      <c r="I24" s="12">
        <f t="shared" si="1"/>
        <v>0</v>
      </c>
      <c r="J24" s="12"/>
      <c r="K24" s="13">
        <f t="shared" si="2"/>
        <v>0</v>
      </c>
      <c r="L24" s="14" t="str">
        <f t="shared" si="3"/>
        <v>#DIV/0!</v>
      </c>
      <c r="M24" s="14" t="str">
        <f t="shared" si="4"/>
        <v>#DIV/0!</v>
      </c>
      <c r="N24" s="7"/>
      <c r="O24" s="7"/>
    </row>
    <row r="25">
      <c r="A25" s="8"/>
      <c r="B25" s="8"/>
      <c r="C25" s="9"/>
      <c r="D25" s="11"/>
      <c r="E25" s="11"/>
      <c r="F25" s="9" t="s">
        <v>18</v>
      </c>
      <c r="G25" s="9" t="s">
        <v>19</v>
      </c>
      <c r="H25" s="10"/>
      <c r="I25" s="12">
        <f t="shared" si="1"/>
        <v>0</v>
      </c>
      <c r="J25" s="12"/>
      <c r="K25" s="13">
        <f t="shared" si="2"/>
        <v>0</v>
      </c>
      <c r="L25" s="14" t="str">
        <f t="shared" si="3"/>
        <v>#DIV/0!</v>
      </c>
      <c r="M25" s="14" t="str">
        <f t="shared" si="4"/>
        <v>#DIV/0!</v>
      </c>
      <c r="N25" s="7"/>
      <c r="O25" s="7"/>
    </row>
    <row r="26">
      <c r="A26" s="8"/>
      <c r="B26" s="8"/>
      <c r="C26" s="9"/>
      <c r="D26" s="11"/>
      <c r="E26" s="11"/>
      <c r="F26" s="9" t="s">
        <v>18</v>
      </c>
      <c r="G26" s="9" t="s">
        <v>37</v>
      </c>
      <c r="H26" s="10"/>
      <c r="I26" s="12">
        <f t="shared" si="1"/>
        <v>0</v>
      </c>
      <c r="J26" s="11"/>
      <c r="K26" s="13">
        <f t="shared" si="2"/>
        <v>0</v>
      </c>
      <c r="L26" s="14" t="str">
        <f t="shared" si="3"/>
        <v>#DIV/0!</v>
      </c>
      <c r="M26" s="14" t="str">
        <f t="shared" si="4"/>
        <v>#DIV/0!</v>
      </c>
      <c r="N26" s="7"/>
      <c r="O26" s="7"/>
    </row>
    <row r="27">
      <c r="A27" s="8"/>
      <c r="B27" s="8"/>
      <c r="C27" s="9"/>
      <c r="D27" s="11"/>
      <c r="E27" s="11"/>
      <c r="F27" s="9" t="s">
        <v>18</v>
      </c>
      <c r="G27" s="9" t="s">
        <v>19</v>
      </c>
      <c r="H27" s="10"/>
      <c r="I27" s="12">
        <f t="shared" si="1"/>
        <v>0</v>
      </c>
      <c r="J27" s="12"/>
      <c r="K27" s="13">
        <f t="shared" si="2"/>
        <v>0</v>
      </c>
      <c r="L27" s="14" t="str">
        <f t="shared" si="3"/>
        <v>#DIV/0!</v>
      </c>
      <c r="M27" s="14" t="str">
        <f t="shared" si="4"/>
        <v>#DIV/0!</v>
      </c>
      <c r="N27" s="7"/>
      <c r="O27" s="7"/>
    </row>
    <row r="28">
      <c r="A28" s="8"/>
      <c r="B28" s="8"/>
      <c r="C28" s="9"/>
      <c r="D28" s="11"/>
      <c r="E28" s="11"/>
      <c r="F28" s="9" t="s">
        <v>18</v>
      </c>
      <c r="G28" s="9" t="s">
        <v>19</v>
      </c>
      <c r="H28" s="10"/>
      <c r="I28" s="12">
        <f t="shared" si="1"/>
        <v>0</v>
      </c>
      <c r="J28" s="12"/>
      <c r="K28" s="13">
        <f t="shared" si="2"/>
        <v>0</v>
      </c>
      <c r="L28" s="14" t="str">
        <f t="shared" si="3"/>
        <v>#DIV/0!</v>
      </c>
      <c r="M28" s="14" t="str">
        <f t="shared" si="4"/>
        <v>#DIV/0!</v>
      </c>
      <c r="N28" s="7"/>
      <c r="O28" s="7"/>
    </row>
    <row r="29">
      <c r="A29" s="8"/>
      <c r="B29" s="8"/>
      <c r="C29" s="9"/>
      <c r="D29" s="11"/>
      <c r="E29" s="11"/>
      <c r="F29" s="9" t="s">
        <v>18</v>
      </c>
      <c r="G29" s="9" t="s">
        <v>46</v>
      </c>
      <c r="H29" s="10"/>
      <c r="I29" s="12">
        <f t="shared" si="1"/>
        <v>0</v>
      </c>
      <c r="J29" s="11"/>
      <c r="K29" s="13">
        <f t="shared" si="2"/>
        <v>0</v>
      </c>
      <c r="L29" s="14" t="str">
        <f t="shared" si="3"/>
        <v>#DIV/0!</v>
      </c>
      <c r="M29" s="14" t="str">
        <f t="shared" si="4"/>
        <v>#DIV/0!</v>
      </c>
      <c r="N29" s="7"/>
      <c r="O29" s="7"/>
    </row>
    <row r="30">
      <c r="A30" s="8"/>
      <c r="B30" s="8"/>
      <c r="C30" s="9"/>
      <c r="D30" s="11"/>
      <c r="E30" s="11"/>
      <c r="F30" s="9" t="s">
        <v>18</v>
      </c>
      <c r="G30" s="9" t="s">
        <v>47</v>
      </c>
      <c r="H30" s="10"/>
      <c r="I30" s="12">
        <f t="shared" si="1"/>
        <v>0</v>
      </c>
      <c r="J30" s="12"/>
      <c r="K30" s="13">
        <f t="shared" si="2"/>
        <v>0</v>
      </c>
      <c r="L30" s="14" t="str">
        <f t="shared" si="3"/>
        <v>#DIV/0!</v>
      </c>
      <c r="M30" s="14" t="str">
        <f t="shared" si="4"/>
        <v>#DIV/0!</v>
      </c>
      <c r="N30" s="7"/>
      <c r="O30" s="7"/>
    </row>
    <row r="31">
      <c r="A31" s="8"/>
      <c r="B31" s="8"/>
      <c r="C31" s="9"/>
      <c r="D31" s="11"/>
      <c r="E31" s="11"/>
      <c r="F31" s="9" t="s">
        <v>18</v>
      </c>
      <c r="G31" s="9" t="s">
        <v>19</v>
      </c>
      <c r="H31" s="10"/>
      <c r="I31" s="12">
        <f t="shared" si="1"/>
        <v>0</v>
      </c>
      <c r="J31" s="12"/>
      <c r="K31" s="13">
        <f t="shared" si="2"/>
        <v>0</v>
      </c>
      <c r="L31" s="14" t="str">
        <f t="shared" si="3"/>
        <v>#DIV/0!</v>
      </c>
      <c r="M31" s="14" t="str">
        <f t="shared" si="4"/>
        <v>#DIV/0!</v>
      </c>
      <c r="N31" s="7"/>
      <c r="O31" s="7"/>
    </row>
    <row r="32">
      <c r="A32" s="8"/>
      <c r="B32" s="8"/>
      <c r="C32" s="9"/>
      <c r="D32" s="11"/>
      <c r="E32" s="11"/>
      <c r="F32" s="9" t="s">
        <v>18</v>
      </c>
      <c r="G32" s="9" t="s">
        <v>37</v>
      </c>
      <c r="H32" s="10"/>
      <c r="I32" s="12">
        <f t="shared" si="1"/>
        <v>0</v>
      </c>
      <c r="J32" s="12"/>
      <c r="K32" s="13">
        <f t="shared" si="2"/>
        <v>0</v>
      </c>
      <c r="L32" s="14" t="str">
        <f t="shared" si="3"/>
        <v>#DIV/0!</v>
      </c>
      <c r="M32" s="14" t="str">
        <f t="shared" si="4"/>
        <v>#DIV/0!</v>
      </c>
      <c r="N32" s="32"/>
      <c r="O32" s="12"/>
    </row>
    <row r="33">
      <c r="A33" s="8"/>
      <c r="B33" s="8"/>
      <c r="C33" s="9"/>
      <c r="D33" s="11"/>
      <c r="E33" s="11"/>
      <c r="F33" s="9" t="s">
        <v>18</v>
      </c>
      <c r="G33" s="9" t="s">
        <v>37</v>
      </c>
      <c r="H33" s="10"/>
      <c r="I33" s="12">
        <f t="shared" si="1"/>
        <v>0</v>
      </c>
      <c r="J33" s="12"/>
      <c r="K33" s="13">
        <f t="shared" si="2"/>
        <v>0</v>
      </c>
      <c r="L33" s="14" t="str">
        <f t="shared" si="3"/>
        <v>#DIV/0!</v>
      </c>
      <c r="M33" s="14" t="str">
        <f t="shared" si="4"/>
        <v>#DIV/0!</v>
      </c>
      <c r="N33" s="32"/>
      <c r="O33" s="12"/>
    </row>
    <row r="34">
      <c r="A34" s="8"/>
      <c r="B34" s="8"/>
      <c r="C34" s="9"/>
      <c r="D34" s="11"/>
      <c r="E34" s="11"/>
      <c r="F34" s="33" t="s">
        <v>18</v>
      </c>
      <c r="G34" s="9" t="s">
        <v>37</v>
      </c>
      <c r="H34" s="10"/>
      <c r="I34" s="12">
        <f t="shared" si="1"/>
        <v>0</v>
      </c>
      <c r="J34" s="11"/>
      <c r="K34" s="13">
        <f t="shared" si="2"/>
        <v>0</v>
      </c>
      <c r="L34" s="14" t="str">
        <f t="shared" si="3"/>
        <v>#DIV/0!</v>
      </c>
      <c r="M34" s="14" t="str">
        <f t="shared" si="4"/>
        <v>#DIV/0!</v>
      </c>
      <c r="N34" s="32"/>
      <c r="O34" s="12"/>
    </row>
    <row r="35">
      <c r="A35" s="8"/>
      <c r="B35" s="8"/>
      <c r="C35" s="9"/>
      <c r="D35" s="11"/>
      <c r="E35" s="11"/>
      <c r="F35" s="33" t="s">
        <v>18</v>
      </c>
      <c r="G35" s="9" t="s">
        <v>37</v>
      </c>
      <c r="H35" s="10"/>
      <c r="I35" s="12">
        <f t="shared" si="1"/>
        <v>0</v>
      </c>
      <c r="J35" s="11"/>
      <c r="K35" s="13">
        <f t="shared" si="2"/>
        <v>0</v>
      </c>
      <c r="L35" s="14" t="str">
        <f t="shared" si="3"/>
        <v>#DIV/0!</v>
      </c>
      <c r="M35" s="14" t="str">
        <f t="shared" si="4"/>
        <v>#DIV/0!</v>
      </c>
      <c r="N35" s="32"/>
      <c r="O35" s="12"/>
    </row>
    <row r="36">
      <c r="A36" s="8"/>
      <c r="B36" s="8"/>
      <c r="C36" s="9"/>
      <c r="D36" s="11"/>
      <c r="E36" s="11"/>
      <c r="F36" s="9" t="s">
        <v>18</v>
      </c>
      <c r="G36" s="9" t="s">
        <v>19</v>
      </c>
      <c r="H36" s="10"/>
      <c r="I36" s="12">
        <f t="shared" si="1"/>
        <v>0</v>
      </c>
      <c r="J36" s="12"/>
      <c r="K36" s="13">
        <f t="shared" si="2"/>
        <v>0</v>
      </c>
      <c r="L36" s="14" t="str">
        <f t="shared" si="3"/>
        <v>#DIV/0!</v>
      </c>
      <c r="M36" s="14" t="str">
        <f t="shared" si="4"/>
        <v>#DIV/0!</v>
      </c>
      <c r="N36" s="32"/>
      <c r="O36" s="12"/>
    </row>
    <row r="37">
      <c r="A37" s="8"/>
      <c r="B37" s="8"/>
      <c r="C37" s="9"/>
      <c r="D37" s="11"/>
      <c r="E37" s="11"/>
      <c r="F37" s="9" t="s">
        <v>18</v>
      </c>
      <c r="G37" s="9" t="s">
        <v>37</v>
      </c>
      <c r="H37" s="10"/>
      <c r="I37" s="12">
        <f t="shared" si="1"/>
        <v>0</v>
      </c>
      <c r="J37" s="12"/>
      <c r="K37" s="13">
        <f t="shared" si="2"/>
        <v>0</v>
      </c>
      <c r="L37" s="14" t="str">
        <f t="shared" si="3"/>
        <v>#DIV/0!</v>
      </c>
      <c r="M37" s="14" t="str">
        <f t="shared" si="4"/>
        <v>#DIV/0!</v>
      </c>
      <c r="N37" s="32"/>
      <c r="O37" s="12"/>
    </row>
    <row r="38">
      <c r="A38" s="8"/>
      <c r="B38" s="8"/>
      <c r="C38" s="9"/>
      <c r="D38" s="11"/>
      <c r="E38" s="11"/>
      <c r="F38" s="9" t="s">
        <v>18</v>
      </c>
      <c r="G38" s="9" t="s">
        <v>27</v>
      </c>
      <c r="H38" s="10"/>
      <c r="I38" s="12">
        <f t="shared" si="1"/>
        <v>0</v>
      </c>
      <c r="J38" s="12"/>
      <c r="K38" s="13">
        <f t="shared" si="2"/>
        <v>0</v>
      </c>
      <c r="L38" s="14" t="str">
        <f t="shared" si="3"/>
        <v>#DIV/0!</v>
      </c>
      <c r="M38" s="14" t="str">
        <f t="shared" si="4"/>
        <v>#DIV/0!</v>
      </c>
      <c r="N38" s="32"/>
      <c r="O38" s="12"/>
    </row>
    <row r="39">
      <c r="A39" s="8"/>
      <c r="B39" s="8"/>
      <c r="C39" s="9"/>
      <c r="D39" s="11"/>
      <c r="E39" s="11"/>
      <c r="F39" s="9" t="s">
        <v>18</v>
      </c>
      <c r="G39" s="9" t="s">
        <v>27</v>
      </c>
      <c r="H39" s="10"/>
      <c r="I39" s="12">
        <f t="shared" si="1"/>
        <v>0</v>
      </c>
      <c r="J39" s="12"/>
      <c r="K39" s="13">
        <f t="shared" si="2"/>
        <v>0</v>
      </c>
      <c r="L39" s="14" t="str">
        <f t="shared" si="3"/>
        <v>#DIV/0!</v>
      </c>
      <c r="M39" s="14" t="str">
        <f t="shared" si="4"/>
        <v>#DIV/0!</v>
      </c>
      <c r="N39" s="32"/>
      <c r="O39" s="12"/>
    </row>
    <row r="40">
      <c r="A40" s="8"/>
      <c r="B40" s="8"/>
      <c r="C40" s="9"/>
      <c r="D40" s="11"/>
      <c r="E40" s="11"/>
      <c r="F40" s="9" t="s">
        <v>18</v>
      </c>
      <c r="G40" s="9" t="s">
        <v>19</v>
      </c>
      <c r="H40" s="10"/>
      <c r="I40" s="12">
        <f t="shared" si="1"/>
        <v>0</v>
      </c>
      <c r="J40" s="12"/>
      <c r="K40" s="13">
        <f t="shared" si="2"/>
        <v>0</v>
      </c>
      <c r="L40" s="14" t="str">
        <f t="shared" si="3"/>
        <v>#DIV/0!</v>
      </c>
      <c r="M40" s="14" t="str">
        <f t="shared" si="4"/>
        <v>#DIV/0!</v>
      </c>
      <c r="N40" s="32"/>
      <c r="O40" s="12"/>
    </row>
    <row r="41">
      <c r="A41" s="8"/>
      <c r="B41" s="8"/>
      <c r="C41" s="9"/>
      <c r="D41" s="11"/>
      <c r="E41" s="11"/>
      <c r="F41" s="9" t="s">
        <v>18</v>
      </c>
      <c r="G41" s="9" t="s">
        <v>19</v>
      </c>
      <c r="H41" s="10"/>
      <c r="I41" s="12">
        <f t="shared" si="1"/>
        <v>0</v>
      </c>
      <c r="J41" s="12"/>
      <c r="K41" s="13">
        <f t="shared" si="2"/>
        <v>0</v>
      </c>
      <c r="L41" s="14" t="str">
        <f t="shared" si="3"/>
        <v>#DIV/0!</v>
      </c>
      <c r="M41" s="14" t="str">
        <f t="shared" si="4"/>
        <v>#DIV/0!</v>
      </c>
      <c r="N41" s="32"/>
      <c r="O41" s="12"/>
    </row>
    <row r="42">
      <c r="A42" s="8"/>
      <c r="B42" s="8"/>
      <c r="C42" s="9"/>
      <c r="D42" s="11"/>
      <c r="E42" s="11"/>
      <c r="F42" s="9" t="s">
        <v>18</v>
      </c>
      <c r="G42" s="9" t="s">
        <v>19</v>
      </c>
      <c r="H42" s="10"/>
      <c r="I42" s="12">
        <f t="shared" si="1"/>
        <v>0</v>
      </c>
      <c r="J42" s="12"/>
      <c r="K42" s="13">
        <f t="shared" si="2"/>
        <v>0</v>
      </c>
      <c r="L42" s="14" t="str">
        <f t="shared" si="3"/>
        <v>#DIV/0!</v>
      </c>
      <c r="M42" s="14" t="str">
        <f t="shared" si="4"/>
        <v>#DIV/0!</v>
      </c>
      <c r="N42" s="32"/>
      <c r="O42" s="12"/>
    </row>
    <row r="43">
      <c r="A43" s="8"/>
      <c r="B43" s="8"/>
      <c r="C43" s="9"/>
      <c r="D43" s="11"/>
      <c r="E43" s="11"/>
      <c r="F43" s="9" t="s">
        <v>18</v>
      </c>
      <c r="G43" s="9" t="s">
        <v>27</v>
      </c>
      <c r="H43" s="10"/>
      <c r="I43" s="12">
        <f t="shared" si="1"/>
        <v>0</v>
      </c>
      <c r="J43" s="12"/>
      <c r="K43" s="13">
        <f t="shared" si="2"/>
        <v>0</v>
      </c>
      <c r="L43" s="14" t="str">
        <f t="shared" si="3"/>
        <v>#DIV/0!</v>
      </c>
      <c r="M43" s="14" t="str">
        <f t="shared" si="4"/>
        <v>#DIV/0!</v>
      </c>
      <c r="N43" s="32"/>
      <c r="O43" s="12"/>
    </row>
    <row r="44">
      <c r="A44" s="8"/>
      <c r="B44" s="8"/>
      <c r="C44" s="9"/>
      <c r="D44" s="11"/>
      <c r="E44" s="11"/>
      <c r="F44" s="9" t="s">
        <v>18</v>
      </c>
      <c r="G44" s="9" t="s">
        <v>37</v>
      </c>
      <c r="H44" s="10"/>
      <c r="I44" s="12">
        <f t="shared" si="1"/>
        <v>0</v>
      </c>
      <c r="J44" s="12"/>
      <c r="K44" s="13">
        <f t="shared" si="2"/>
        <v>0</v>
      </c>
      <c r="L44" s="14" t="str">
        <f t="shared" si="3"/>
        <v>#DIV/0!</v>
      </c>
      <c r="M44" s="14" t="str">
        <f t="shared" si="4"/>
        <v>#DIV/0!</v>
      </c>
      <c r="N44" s="32"/>
      <c r="O44" s="12"/>
    </row>
    <row r="45">
      <c r="A45" s="8"/>
      <c r="B45" s="8"/>
      <c r="C45" s="9"/>
      <c r="D45" s="11"/>
      <c r="E45" s="11"/>
      <c r="F45" s="9" t="s">
        <v>18</v>
      </c>
      <c r="G45" s="9" t="s">
        <v>27</v>
      </c>
      <c r="H45" s="10"/>
      <c r="I45" s="12">
        <f t="shared" si="1"/>
        <v>0</v>
      </c>
      <c r="J45" s="12"/>
      <c r="K45" s="13">
        <f t="shared" si="2"/>
        <v>0</v>
      </c>
      <c r="L45" s="14" t="str">
        <f t="shared" si="3"/>
        <v>#DIV/0!</v>
      </c>
      <c r="M45" s="14" t="str">
        <f t="shared" si="4"/>
        <v>#DIV/0!</v>
      </c>
      <c r="N45" s="32"/>
      <c r="O45" s="12"/>
    </row>
    <row r="46">
      <c r="A46" s="8"/>
      <c r="B46" s="8"/>
      <c r="C46" s="9"/>
      <c r="D46" s="11"/>
      <c r="E46" s="11"/>
      <c r="F46" s="9" t="s">
        <v>18</v>
      </c>
      <c r="G46" s="9" t="s">
        <v>27</v>
      </c>
      <c r="H46" s="10"/>
      <c r="I46" s="12">
        <f t="shared" si="1"/>
        <v>0</v>
      </c>
      <c r="J46" s="12"/>
      <c r="K46" s="13">
        <f t="shared" si="2"/>
        <v>0</v>
      </c>
      <c r="L46" s="14" t="str">
        <f t="shared" si="3"/>
        <v>#DIV/0!</v>
      </c>
      <c r="M46" s="14" t="str">
        <f t="shared" si="4"/>
        <v>#DIV/0!</v>
      </c>
      <c r="N46" s="32"/>
      <c r="O46" s="12"/>
    </row>
    <row r="47">
      <c r="A47" s="8"/>
      <c r="B47" s="8"/>
      <c r="C47" s="9"/>
      <c r="D47" s="11"/>
      <c r="E47" s="11"/>
      <c r="F47" s="9" t="s">
        <v>18</v>
      </c>
      <c r="G47" s="9" t="s">
        <v>37</v>
      </c>
      <c r="H47" s="10"/>
      <c r="I47" s="12">
        <f t="shared" si="1"/>
        <v>0</v>
      </c>
      <c r="J47" s="11"/>
      <c r="K47" s="13">
        <f t="shared" si="2"/>
        <v>0</v>
      </c>
      <c r="L47" s="14" t="str">
        <f t="shared" si="3"/>
        <v>#DIV/0!</v>
      </c>
      <c r="M47" s="14" t="str">
        <f t="shared" si="4"/>
        <v>#DIV/0!</v>
      </c>
      <c r="N47" s="32"/>
      <c r="O47" s="12"/>
    </row>
    <row r="48">
      <c r="A48" s="8"/>
      <c r="B48" s="8"/>
      <c r="C48" s="9"/>
      <c r="D48" s="11"/>
      <c r="E48" s="11"/>
      <c r="F48" s="9" t="s">
        <v>18</v>
      </c>
      <c r="G48" s="9" t="s">
        <v>37</v>
      </c>
      <c r="H48" s="10"/>
      <c r="I48" s="12">
        <f t="shared" si="1"/>
        <v>0</v>
      </c>
      <c r="J48" s="11"/>
      <c r="K48" s="13">
        <f t="shared" si="2"/>
        <v>0</v>
      </c>
      <c r="L48" s="14" t="str">
        <f t="shared" si="3"/>
        <v>#DIV/0!</v>
      </c>
      <c r="M48" s="14" t="str">
        <f t="shared" si="4"/>
        <v>#DIV/0!</v>
      </c>
      <c r="N48" s="32"/>
      <c r="O48" s="12"/>
    </row>
    <row r="49">
      <c r="A49" s="8"/>
      <c r="B49" s="8"/>
      <c r="C49" s="9"/>
      <c r="D49" s="11"/>
      <c r="E49" s="11"/>
      <c r="F49" s="9" t="s">
        <v>18</v>
      </c>
      <c r="G49" s="9" t="s">
        <v>22</v>
      </c>
      <c r="H49" s="10"/>
      <c r="I49" s="12">
        <f t="shared" si="1"/>
        <v>0</v>
      </c>
      <c r="J49" s="12"/>
      <c r="K49" s="13">
        <f t="shared" si="2"/>
        <v>0</v>
      </c>
      <c r="L49" s="14" t="str">
        <f t="shared" si="3"/>
        <v>#DIV/0!</v>
      </c>
      <c r="M49" s="14" t="str">
        <f t="shared" si="4"/>
        <v>#DIV/0!</v>
      </c>
      <c r="N49" s="32"/>
      <c r="O49" s="12"/>
    </row>
    <row r="50">
      <c r="A50" s="8"/>
      <c r="B50" s="8"/>
      <c r="C50" s="9"/>
      <c r="D50" s="11"/>
      <c r="E50" s="11"/>
      <c r="F50" s="9" t="s">
        <v>18</v>
      </c>
      <c r="G50" s="9" t="s">
        <v>37</v>
      </c>
      <c r="H50" s="10"/>
      <c r="I50" s="12">
        <f t="shared" si="1"/>
        <v>0</v>
      </c>
      <c r="J50" s="11"/>
      <c r="K50" s="13">
        <f t="shared" si="2"/>
        <v>0</v>
      </c>
      <c r="L50" s="14" t="str">
        <f t="shared" si="3"/>
        <v>#DIV/0!</v>
      </c>
      <c r="M50" s="14" t="str">
        <f t="shared" si="4"/>
        <v>#DIV/0!</v>
      </c>
      <c r="N50" s="32"/>
      <c r="O50" s="12"/>
    </row>
    <row r="51">
      <c r="A51" s="8"/>
      <c r="B51" s="8"/>
      <c r="C51" s="9"/>
      <c r="D51" s="11"/>
      <c r="E51" s="11"/>
      <c r="F51" s="9" t="s">
        <v>18</v>
      </c>
      <c r="G51" s="9" t="s">
        <v>27</v>
      </c>
      <c r="H51" s="10"/>
      <c r="I51" s="12">
        <f t="shared" si="1"/>
        <v>0</v>
      </c>
      <c r="J51" s="12"/>
      <c r="K51" s="13">
        <f t="shared" si="2"/>
        <v>0</v>
      </c>
      <c r="L51" s="14" t="str">
        <f t="shared" si="3"/>
        <v>#DIV/0!</v>
      </c>
      <c r="M51" s="14" t="str">
        <f t="shared" si="4"/>
        <v>#DIV/0!</v>
      </c>
      <c r="N51" s="32"/>
      <c r="O51" s="12"/>
    </row>
    <row r="52">
      <c r="A52" s="8"/>
      <c r="B52" s="8"/>
      <c r="C52" s="9"/>
      <c r="D52" s="11"/>
      <c r="E52" s="11"/>
      <c r="F52" s="9" t="s">
        <v>18</v>
      </c>
      <c r="G52" s="9" t="s">
        <v>27</v>
      </c>
      <c r="H52" s="10"/>
      <c r="I52" s="12">
        <f t="shared" si="1"/>
        <v>0</v>
      </c>
      <c r="J52" s="12"/>
      <c r="K52" s="13">
        <f t="shared" si="2"/>
        <v>0</v>
      </c>
      <c r="L52" s="14" t="str">
        <f t="shared" si="3"/>
        <v>#DIV/0!</v>
      </c>
      <c r="M52" s="14" t="str">
        <f t="shared" si="4"/>
        <v>#DIV/0!</v>
      </c>
      <c r="N52" s="32"/>
      <c r="O52" s="12"/>
    </row>
    <row r="53">
      <c r="A53" s="8"/>
      <c r="B53" s="8"/>
      <c r="C53" s="35"/>
      <c r="D53" s="11"/>
      <c r="E53" s="11"/>
      <c r="F53" s="9" t="s">
        <v>18</v>
      </c>
      <c r="G53" s="9" t="s">
        <v>19</v>
      </c>
      <c r="H53" s="10"/>
      <c r="I53" s="12">
        <f t="shared" si="1"/>
        <v>0</v>
      </c>
      <c r="J53" s="12"/>
      <c r="K53" s="13">
        <f t="shared" si="2"/>
        <v>0</v>
      </c>
      <c r="L53" s="14" t="str">
        <f t="shared" si="3"/>
        <v>#DIV/0!</v>
      </c>
      <c r="M53" s="14" t="str">
        <f t="shared" si="4"/>
        <v>#DIV/0!</v>
      </c>
      <c r="N53" s="32"/>
      <c r="O53" s="12"/>
    </row>
    <row r="54">
      <c r="A54" s="8"/>
      <c r="B54" s="8"/>
      <c r="C54" s="35"/>
      <c r="D54" s="11"/>
      <c r="E54" s="11"/>
      <c r="F54" s="9" t="s">
        <v>18</v>
      </c>
      <c r="G54" s="9" t="s">
        <v>19</v>
      </c>
      <c r="H54" s="10"/>
      <c r="I54" s="12">
        <f t="shared" si="1"/>
        <v>0</v>
      </c>
      <c r="J54" s="12"/>
      <c r="K54" s="13">
        <f t="shared" si="2"/>
        <v>0</v>
      </c>
      <c r="L54" s="14" t="str">
        <f t="shared" si="3"/>
        <v>#DIV/0!</v>
      </c>
      <c r="M54" s="14" t="str">
        <f t="shared" si="4"/>
        <v>#DIV/0!</v>
      </c>
      <c r="N54" s="32"/>
      <c r="O54" s="12"/>
    </row>
    <row r="55">
      <c r="A55" s="8"/>
      <c r="B55" s="8"/>
      <c r="C55" s="9"/>
      <c r="D55" s="11"/>
      <c r="E55" s="11"/>
      <c r="F55" s="33" t="s">
        <v>18</v>
      </c>
      <c r="G55" s="9" t="s">
        <v>37</v>
      </c>
      <c r="H55" s="10"/>
      <c r="I55" s="12">
        <f t="shared" si="1"/>
        <v>0</v>
      </c>
      <c r="J55" s="12"/>
      <c r="K55" s="13">
        <f t="shared" si="2"/>
        <v>0</v>
      </c>
      <c r="L55" s="14" t="str">
        <f t="shared" si="3"/>
        <v>#DIV/0!</v>
      </c>
      <c r="M55" s="14" t="str">
        <f t="shared" si="4"/>
        <v>#DIV/0!</v>
      </c>
      <c r="N55" s="32"/>
      <c r="O55" s="12"/>
    </row>
    <row r="56">
      <c r="A56" s="8"/>
      <c r="B56" s="8"/>
      <c r="C56" s="9"/>
      <c r="D56" s="11"/>
      <c r="E56" s="11"/>
      <c r="F56" s="9" t="s">
        <v>18</v>
      </c>
      <c r="G56" s="9" t="s">
        <v>19</v>
      </c>
      <c r="H56" s="10"/>
      <c r="I56" s="12">
        <f t="shared" si="1"/>
        <v>0</v>
      </c>
      <c r="J56" s="12"/>
      <c r="K56" s="13">
        <f t="shared" si="2"/>
        <v>0</v>
      </c>
      <c r="L56" s="14" t="str">
        <f t="shared" si="3"/>
        <v>#DIV/0!</v>
      </c>
      <c r="M56" s="14" t="str">
        <f t="shared" si="4"/>
        <v>#DIV/0!</v>
      </c>
      <c r="N56" s="32"/>
      <c r="O56" s="12"/>
    </row>
    <row r="57">
      <c r="A57" s="8"/>
      <c r="B57" s="8"/>
      <c r="C57" s="9"/>
      <c r="D57" s="11"/>
      <c r="E57" s="11"/>
      <c r="F57" s="9" t="s">
        <v>18</v>
      </c>
      <c r="G57" s="9" t="s">
        <v>22</v>
      </c>
      <c r="H57" s="10"/>
      <c r="I57" s="12">
        <f t="shared" si="1"/>
        <v>0</v>
      </c>
      <c r="J57" s="12"/>
      <c r="K57" s="13">
        <f t="shared" si="2"/>
        <v>0</v>
      </c>
      <c r="L57" s="14" t="str">
        <f t="shared" si="3"/>
        <v>#DIV/0!</v>
      </c>
      <c r="M57" s="14" t="str">
        <f t="shared" si="4"/>
        <v>#DIV/0!</v>
      </c>
      <c r="N57" s="32"/>
      <c r="O57" s="12"/>
    </row>
    <row r="58">
      <c r="A58" s="8"/>
      <c r="B58" s="8"/>
      <c r="C58" s="9"/>
      <c r="D58" s="11"/>
      <c r="E58" s="11"/>
      <c r="F58" s="9" t="s">
        <v>18</v>
      </c>
      <c r="G58" s="9" t="s">
        <v>37</v>
      </c>
      <c r="H58" s="11"/>
      <c r="I58" s="12">
        <f t="shared" si="1"/>
        <v>0</v>
      </c>
      <c r="J58" s="11"/>
      <c r="K58" s="13">
        <f t="shared" si="2"/>
        <v>0</v>
      </c>
      <c r="L58" s="14" t="str">
        <f t="shared" si="3"/>
        <v>#DIV/0!</v>
      </c>
      <c r="M58" s="14" t="str">
        <f t="shared" si="4"/>
        <v>#DIV/0!</v>
      </c>
      <c r="N58" s="32"/>
      <c r="O58" s="12"/>
    </row>
    <row r="59">
      <c r="A59" s="8"/>
      <c r="B59" s="8"/>
      <c r="C59" s="9"/>
      <c r="D59" s="11"/>
      <c r="E59" s="11"/>
      <c r="F59" s="9" t="s">
        <v>18</v>
      </c>
      <c r="G59" s="9" t="s">
        <v>27</v>
      </c>
      <c r="H59" s="11"/>
      <c r="I59" s="12">
        <f t="shared" si="1"/>
        <v>0</v>
      </c>
      <c r="J59" s="12"/>
      <c r="K59" s="13">
        <f t="shared" si="2"/>
        <v>0</v>
      </c>
      <c r="L59" s="14" t="str">
        <f t="shared" si="3"/>
        <v>#DIV/0!</v>
      </c>
      <c r="M59" s="14" t="str">
        <f t="shared" si="4"/>
        <v>#DIV/0!</v>
      </c>
      <c r="N59" s="32"/>
      <c r="O59" s="12"/>
    </row>
    <row r="60">
      <c r="A60" s="8"/>
      <c r="B60" s="8"/>
      <c r="C60" s="9"/>
      <c r="D60" s="11"/>
      <c r="E60" s="11"/>
      <c r="F60" s="9" t="s">
        <v>18</v>
      </c>
      <c r="G60" s="9" t="s">
        <v>37</v>
      </c>
      <c r="H60" s="11"/>
      <c r="I60" s="12">
        <f t="shared" si="1"/>
        <v>0</v>
      </c>
      <c r="J60" s="12"/>
      <c r="K60" s="13">
        <f t="shared" si="2"/>
        <v>0</v>
      </c>
      <c r="L60" s="14" t="str">
        <f t="shared" si="3"/>
        <v>#DIV/0!</v>
      </c>
      <c r="M60" s="14" t="str">
        <f t="shared" si="4"/>
        <v>#DIV/0!</v>
      </c>
      <c r="N60" s="32"/>
      <c r="O60" s="12"/>
    </row>
    <row r="61">
      <c r="A61" s="8"/>
      <c r="B61" s="8"/>
      <c r="C61" s="9"/>
      <c r="D61" s="11"/>
      <c r="E61" s="11"/>
      <c r="F61" s="9" t="s">
        <v>18</v>
      </c>
      <c r="G61" s="9" t="s">
        <v>19</v>
      </c>
      <c r="H61" s="11"/>
      <c r="I61" s="12">
        <f t="shared" si="1"/>
        <v>0</v>
      </c>
      <c r="J61" s="12"/>
      <c r="K61" s="13">
        <f t="shared" si="2"/>
        <v>0</v>
      </c>
      <c r="L61" s="14" t="str">
        <f t="shared" si="3"/>
        <v>#DIV/0!</v>
      </c>
      <c r="M61" s="14" t="str">
        <f t="shared" si="4"/>
        <v>#DIV/0!</v>
      </c>
      <c r="N61" s="32"/>
      <c r="O61" s="12"/>
    </row>
    <row r="62">
      <c r="A62" s="8"/>
      <c r="B62" s="8"/>
      <c r="C62" s="35"/>
      <c r="D62" s="11"/>
      <c r="E62" s="11"/>
      <c r="F62" s="9" t="s">
        <v>18</v>
      </c>
      <c r="G62" s="9" t="s">
        <v>47</v>
      </c>
      <c r="H62" s="11"/>
      <c r="I62" s="12">
        <f t="shared" si="1"/>
        <v>0</v>
      </c>
      <c r="J62" s="11"/>
      <c r="K62" s="13">
        <f t="shared" si="2"/>
        <v>0</v>
      </c>
      <c r="L62" s="14" t="str">
        <f t="shared" si="3"/>
        <v>#DIV/0!</v>
      </c>
      <c r="M62" s="14" t="str">
        <f t="shared" si="4"/>
        <v>#DIV/0!</v>
      </c>
      <c r="N62" s="32"/>
      <c r="O62" s="12"/>
    </row>
    <row r="63">
      <c r="A63" s="8"/>
      <c r="B63" s="8"/>
      <c r="C63" s="35"/>
      <c r="D63" s="11"/>
      <c r="E63" s="11"/>
      <c r="F63" s="9" t="s">
        <v>18</v>
      </c>
      <c r="G63" s="9" t="s">
        <v>37</v>
      </c>
      <c r="H63" s="11"/>
      <c r="I63" s="12">
        <f t="shared" si="1"/>
        <v>0</v>
      </c>
      <c r="J63" s="12"/>
      <c r="K63" s="13">
        <f t="shared" si="2"/>
        <v>0</v>
      </c>
      <c r="L63" s="14" t="str">
        <f t="shared" si="3"/>
        <v>#DIV/0!</v>
      </c>
      <c r="M63" s="14" t="str">
        <f t="shared" si="4"/>
        <v>#DIV/0!</v>
      </c>
      <c r="N63" s="32"/>
      <c r="O63" s="12"/>
    </row>
    <row r="64">
      <c r="A64" s="8"/>
      <c r="B64" s="8"/>
      <c r="C64" s="35"/>
      <c r="D64" s="11"/>
      <c r="E64" s="11"/>
      <c r="F64" s="9" t="s">
        <v>18</v>
      </c>
      <c r="G64" s="9" t="s">
        <v>37</v>
      </c>
      <c r="H64" s="12"/>
      <c r="I64" s="12">
        <f t="shared" si="1"/>
        <v>0</v>
      </c>
      <c r="J64" s="12"/>
      <c r="K64" s="13">
        <f t="shared" si="2"/>
        <v>0</v>
      </c>
      <c r="L64" s="14" t="str">
        <f t="shared" si="3"/>
        <v>#DIV/0!</v>
      </c>
      <c r="M64" s="14" t="str">
        <f t="shared" si="4"/>
        <v>#DIV/0!</v>
      </c>
      <c r="N64" s="32"/>
      <c r="O64" s="12"/>
    </row>
    <row r="65">
      <c r="A65" s="8"/>
      <c r="B65" s="8"/>
      <c r="C65" s="35"/>
      <c r="D65" s="11"/>
      <c r="E65" s="11"/>
      <c r="F65" s="9" t="s">
        <v>18</v>
      </c>
      <c r="G65" s="9" t="s">
        <v>37</v>
      </c>
      <c r="H65" s="11"/>
      <c r="I65" s="12">
        <f t="shared" si="1"/>
        <v>0</v>
      </c>
      <c r="J65" s="12"/>
      <c r="K65" s="13">
        <f t="shared" si="2"/>
        <v>0</v>
      </c>
      <c r="L65" s="14" t="str">
        <f t="shared" si="3"/>
        <v>#DIV/0!</v>
      </c>
      <c r="M65" s="14" t="str">
        <f t="shared" si="4"/>
        <v>#DIV/0!</v>
      </c>
      <c r="N65" s="32"/>
      <c r="O65" s="12"/>
    </row>
    <row r="66">
      <c r="A66" s="8"/>
      <c r="B66" s="8"/>
      <c r="C66" s="9"/>
      <c r="D66" s="11"/>
      <c r="E66" s="11"/>
      <c r="F66" s="9" t="s">
        <v>18</v>
      </c>
      <c r="G66" s="9" t="s">
        <v>27</v>
      </c>
      <c r="H66" s="11"/>
      <c r="I66" s="12">
        <f t="shared" si="1"/>
        <v>0</v>
      </c>
      <c r="J66" s="12"/>
      <c r="K66" s="13">
        <f t="shared" si="2"/>
        <v>0</v>
      </c>
      <c r="L66" s="14" t="str">
        <f t="shared" si="3"/>
        <v>#DIV/0!</v>
      </c>
      <c r="M66" s="14" t="str">
        <f t="shared" si="4"/>
        <v>#DIV/0!</v>
      </c>
      <c r="N66" s="32"/>
      <c r="O66" s="12"/>
    </row>
    <row r="67">
      <c r="A67" s="8"/>
      <c r="B67" s="8"/>
      <c r="C67" s="35"/>
      <c r="D67" s="11"/>
      <c r="E67" s="11"/>
      <c r="F67" s="9" t="s">
        <v>18</v>
      </c>
      <c r="G67" s="9" t="s">
        <v>19</v>
      </c>
      <c r="H67" s="11"/>
      <c r="I67" s="12">
        <f t="shared" si="1"/>
        <v>0</v>
      </c>
      <c r="J67" s="11"/>
      <c r="K67" s="13">
        <f t="shared" si="2"/>
        <v>0</v>
      </c>
      <c r="L67" s="14" t="str">
        <f t="shared" si="3"/>
        <v>#DIV/0!</v>
      </c>
      <c r="M67" s="14" t="str">
        <f t="shared" si="4"/>
        <v>#DIV/0!</v>
      </c>
      <c r="N67" s="32"/>
      <c r="O67" s="12"/>
    </row>
    <row r="68">
      <c r="A68" s="8"/>
      <c r="B68" s="8"/>
      <c r="C68" s="9"/>
      <c r="D68" s="11"/>
      <c r="E68" s="11"/>
      <c r="F68" s="9" t="s">
        <v>18</v>
      </c>
      <c r="G68" s="9" t="s">
        <v>27</v>
      </c>
      <c r="H68" s="11"/>
      <c r="I68" s="12">
        <f t="shared" si="1"/>
        <v>0</v>
      </c>
      <c r="J68" s="12"/>
      <c r="K68" s="13">
        <f t="shared" si="2"/>
        <v>0</v>
      </c>
      <c r="L68" s="14" t="str">
        <f t="shared" si="3"/>
        <v>#DIV/0!</v>
      </c>
      <c r="M68" s="14" t="str">
        <f t="shared" si="4"/>
        <v>#DIV/0!</v>
      </c>
      <c r="N68" s="32"/>
      <c r="O68" s="12"/>
    </row>
    <row r="69">
      <c r="A69" s="8"/>
      <c r="B69" s="8"/>
      <c r="C69" s="35"/>
      <c r="D69" s="11"/>
      <c r="E69" s="11"/>
      <c r="F69" s="9" t="s">
        <v>18</v>
      </c>
      <c r="G69" s="9" t="s">
        <v>27</v>
      </c>
      <c r="H69" s="11"/>
      <c r="I69" s="12">
        <f t="shared" si="1"/>
        <v>0</v>
      </c>
      <c r="J69" s="12"/>
      <c r="K69" s="13">
        <f t="shared" si="2"/>
        <v>0</v>
      </c>
      <c r="L69" s="14" t="str">
        <f t="shared" si="3"/>
        <v>#DIV/0!</v>
      </c>
      <c r="M69" s="14" t="str">
        <f t="shared" si="4"/>
        <v>#DIV/0!</v>
      </c>
      <c r="N69" s="32"/>
      <c r="O69" s="12"/>
    </row>
    <row r="70">
      <c r="A70" s="8"/>
      <c r="B70" s="8"/>
      <c r="C70" s="35"/>
      <c r="D70" s="11"/>
      <c r="E70" s="11"/>
      <c r="F70" s="9" t="s">
        <v>18</v>
      </c>
      <c r="G70" s="9" t="s">
        <v>27</v>
      </c>
      <c r="H70" s="11"/>
      <c r="I70" s="12">
        <f t="shared" si="1"/>
        <v>0</v>
      </c>
      <c r="J70" s="12"/>
      <c r="K70" s="13">
        <f t="shared" si="2"/>
        <v>0</v>
      </c>
      <c r="L70" s="14" t="str">
        <f t="shared" si="3"/>
        <v>#DIV/0!</v>
      </c>
      <c r="M70" s="14" t="str">
        <f t="shared" si="4"/>
        <v>#DIV/0!</v>
      </c>
      <c r="N70" s="32"/>
      <c r="O70" s="12"/>
    </row>
    <row r="71">
      <c r="A71" s="8"/>
      <c r="B71" s="8"/>
      <c r="C71" s="35"/>
      <c r="D71" s="11"/>
      <c r="E71" s="11"/>
      <c r="F71" s="9" t="s">
        <v>18</v>
      </c>
      <c r="G71" s="9" t="s">
        <v>27</v>
      </c>
      <c r="H71" s="11"/>
      <c r="I71" s="12">
        <f t="shared" si="1"/>
        <v>0</v>
      </c>
      <c r="J71" s="12"/>
      <c r="K71" s="13">
        <f t="shared" si="2"/>
        <v>0</v>
      </c>
      <c r="L71" s="14" t="str">
        <f t="shared" si="3"/>
        <v>#DIV/0!</v>
      </c>
      <c r="M71" s="14" t="str">
        <f t="shared" si="4"/>
        <v>#DIV/0!</v>
      </c>
      <c r="N71" s="32"/>
      <c r="O71" s="12"/>
    </row>
    <row r="72">
      <c r="A72" s="8"/>
      <c r="B72" s="8"/>
      <c r="C72" s="35"/>
      <c r="D72" s="11"/>
      <c r="E72" s="11"/>
      <c r="F72" s="9" t="s">
        <v>18</v>
      </c>
      <c r="G72" s="9" t="s">
        <v>27</v>
      </c>
      <c r="H72" s="11"/>
      <c r="I72" s="12">
        <f t="shared" si="1"/>
        <v>0</v>
      </c>
      <c r="J72" s="12"/>
      <c r="K72" s="13">
        <f t="shared" si="2"/>
        <v>0</v>
      </c>
      <c r="L72" s="14" t="str">
        <f t="shared" si="3"/>
        <v>#DIV/0!</v>
      </c>
      <c r="M72" s="14" t="str">
        <f t="shared" si="4"/>
        <v>#DIV/0!</v>
      </c>
      <c r="N72" s="32"/>
      <c r="O72" s="12"/>
    </row>
    <row r="73">
      <c r="A73" s="8"/>
      <c r="B73" s="8"/>
      <c r="C73" s="9"/>
      <c r="D73" s="11"/>
      <c r="E73" s="11"/>
      <c r="F73" s="9" t="s">
        <v>18</v>
      </c>
      <c r="G73" s="9" t="s">
        <v>27</v>
      </c>
      <c r="H73" s="11"/>
      <c r="I73" s="12">
        <f t="shared" si="1"/>
        <v>0</v>
      </c>
      <c r="J73" s="12"/>
      <c r="K73" s="13">
        <f t="shared" si="2"/>
        <v>0</v>
      </c>
      <c r="L73" s="14" t="str">
        <f t="shared" si="3"/>
        <v>#DIV/0!</v>
      </c>
      <c r="M73" s="14" t="str">
        <f t="shared" si="4"/>
        <v>#DIV/0!</v>
      </c>
      <c r="N73" s="32"/>
      <c r="O73" s="12"/>
    </row>
    <row r="74">
      <c r="A74" s="8"/>
      <c r="B74" s="8"/>
      <c r="C74" s="9"/>
      <c r="D74" s="11"/>
      <c r="E74" s="11"/>
      <c r="F74" s="9" t="s">
        <v>18</v>
      </c>
      <c r="G74" s="9" t="s">
        <v>19</v>
      </c>
      <c r="H74" s="11"/>
      <c r="I74" s="12">
        <f t="shared" si="1"/>
        <v>0</v>
      </c>
      <c r="J74" s="11"/>
      <c r="K74" s="13">
        <f t="shared" si="2"/>
        <v>0</v>
      </c>
      <c r="L74" s="14" t="str">
        <f t="shared" si="3"/>
        <v>#DIV/0!</v>
      </c>
      <c r="M74" s="14" t="str">
        <f t="shared" si="4"/>
        <v>#DIV/0!</v>
      </c>
      <c r="N74" s="32"/>
      <c r="O74" s="12"/>
    </row>
    <row r="75">
      <c r="A75" s="8"/>
      <c r="B75" s="8"/>
      <c r="C75" s="35"/>
      <c r="D75" s="11"/>
      <c r="E75" s="11"/>
      <c r="F75" s="9" t="s">
        <v>18</v>
      </c>
      <c r="G75" s="9" t="s">
        <v>37</v>
      </c>
      <c r="H75" s="11"/>
      <c r="I75" s="12">
        <f t="shared" si="1"/>
        <v>0</v>
      </c>
      <c r="J75" s="11"/>
      <c r="K75" s="13">
        <f t="shared" si="2"/>
        <v>0</v>
      </c>
      <c r="L75" s="14" t="str">
        <f t="shared" si="3"/>
        <v>#DIV/0!</v>
      </c>
      <c r="M75" s="14" t="str">
        <f t="shared" si="4"/>
        <v>#DIV/0!</v>
      </c>
      <c r="N75" s="32"/>
      <c r="O75" s="12"/>
    </row>
    <row r="76">
      <c r="A76" s="8"/>
      <c r="B76" s="8"/>
      <c r="C76" s="9"/>
      <c r="D76" s="11"/>
      <c r="E76" s="11"/>
      <c r="F76" s="9" t="s">
        <v>18</v>
      </c>
      <c r="G76" s="9" t="s">
        <v>37</v>
      </c>
      <c r="H76" s="11"/>
      <c r="I76" s="12">
        <f t="shared" si="1"/>
        <v>0</v>
      </c>
      <c r="J76" s="11"/>
      <c r="K76" s="13">
        <f t="shared" si="2"/>
        <v>0</v>
      </c>
      <c r="L76" s="14" t="str">
        <f t="shared" si="3"/>
        <v>#DIV/0!</v>
      </c>
      <c r="M76" s="14" t="str">
        <f t="shared" si="4"/>
        <v>#DIV/0!</v>
      </c>
      <c r="N76" s="32"/>
      <c r="O76" s="12"/>
    </row>
    <row r="77">
      <c r="A77" s="8"/>
      <c r="B77" s="8"/>
      <c r="C77" s="9"/>
      <c r="D77" s="11"/>
      <c r="E77" s="11"/>
      <c r="F77" s="9" t="s">
        <v>18</v>
      </c>
      <c r="G77" s="9" t="s">
        <v>37</v>
      </c>
      <c r="H77" s="11"/>
      <c r="I77" s="12">
        <f t="shared" si="1"/>
        <v>0</v>
      </c>
      <c r="J77" s="11"/>
      <c r="K77" s="13">
        <f t="shared" si="2"/>
        <v>0</v>
      </c>
      <c r="L77" s="14" t="str">
        <f t="shared" si="3"/>
        <v>#DIV/0!</v>
      </c>
      <c r="M77" s="14" t="str">
        <f t="shared" si="4"/>
        <v>#DIV/0!</v>
      </c>
      <c r="N77" s="32"/>
      <c r="O77" s="12"/>
    </row>
    <row r="78">
      <c r="A78" s="8"/>
      <c r="B78" s="8"/>
      <c r="C78" s="9"/>
      <c r="D78" s="11"/>
      <c r="E78" s="11"/>
      <c r="F78" s="9" t="s">
        <v>18</v>
      </c>
      <c r="G78" s="9" t="s">
        <v>19</v>
      </c>
      <c r="H78" s="11"/>
      <c r="I78" s="12">
        <f t="shared" si="1"/>
        <v>0</v>
      </c>
      <c r="J78" s="11"/>
      <c r="K78" s="13">
        <f t="shared" si="2"/>
        <v>0</v>
      </c>
      <c r="L78" s="14" t="str">
        <f t="shared" si="3"/>
        <v>#DIV/0!</v>
      </c>
      <c r="M78" s="14" t="str">
        <f t="shared" si="4"/>
        <v>#DIV/0!</v>
      </c>
      <c r="N78" s="32"/>
      <c r="O78" s="12"/>
    </row>
    <row r="79">
      <c r="A79" s="8"/>
      <c r="B79" s="8"/>
      <c r="C79" s="9"/>
      <c r="D79" s="11"/>
      <c r="E79" s="11"/>
      <c r="F79" s="9" t="s">
        <v>18</v>
      </c>
      <c r="G79" s="9" t="s">
        <v>22</v>
      </c>
      <c r="H79" s="11"/>
      <c r="I79" s="12">
        <f t="shared" si="1"/>
        <v>0</v>
      </c>
      <c r="J79" s="12"/>
      <c r="K79" s="13">
        <f t="shared" si="2"/>
        <v>0</v>
      </c>
      <c r="L79" s="14" t="str">
        <f t="shared" si="3"/>
        <v>#DIV/0!</v>
      </c>
      <c r="M79" s="14" t="str">
        <f t="shared" si="4"/>
        <v>#DIV/0!</v>
      </c>
      <c r="N79" s="32"/>
      <c r="O79" s="12"/>
    </row>
    <row r="80">
      <c r="A80" s="8"/>
      <c r="B80" s="8"/>
      <c r="C80" s="35"/>
      <c r="D80" s="11"/>
      <c r="E80" s="11"/>
      <c r="F80" s="9" t="s">
        <v>18</v>
      </c>
      <c r="G80" s="9" t="s">
        <v>19</v>
      </c>
      <c r="H80" s="11"/>
      <c r="I80" s="12">
        <f t="shared" si="1"/>
        <v>0</v>
      </c>
      <c r="J80" s="12"/>
      <c r="K80" s="13">
        <f t="shared" si="2"/>
        <v>0</v>
      </c>
      <c r="L80" s="14" t="str">
        <f t="shared" si="3"/>
        <v>#DIV/0!</v>
      </c>
      <c r="M80" s="14" t="str">
        <f t="shared" si="4"/>
        <v>#DIV/0!</v>
      </c>
      <c r="N80" s="32"/>
      <c r="O80" s="12"/>
    </row>
    <row r="81">
      <c r="A81" s="8"/>
      <c r="B81" s="8"/>
      <c r="C81" s="35"/>
      <c r="D81" s="11"/>
      <c r="E81" s="11"/>
      <c r="F81" s="9" t="s">
        <v>18</v>
      </c>
      <c r="G81" s="9" t="s">
        <v>37</v>
      </c>
      <c r="H81" s="11"/>
      <c r="I81" s="12">
        <f t="shared" si="1"/>
        <v>0</v>
      </c>
      <c r="J81" s="12"/>
      <c r="K81" s="13">
        <f t="shared" si="2"/>
        <v>0</v>
      </c>
      <c r="L81" s="14" t="str">
        <f t="shared" si="3"/>
        <v>#DIV/0!</v>
      </c>
      <c r="M81" s="14" t="str">
        <f t="shared" si="4"/>
        <v>#DIV/0!</v>
      </c>
      <c r="N81" s="32"/>
      <c r="O81" s="12"/>
    </row>
    <row r="82">
      <c r="A82" s="8"/>
      <c r="B82" s="8"/>
      <c r="C82" s="9"/>
      <c r="D82" s="11"/>
      <c r="E82" s="11"/>
      <c r="F82" s="9" t="s">
        <v>18</v>
      </c>
      <c r="G82" s="9" t="s">
        <v>19</v>
      </c>
      <c r="H82" s="11"/>
      <c r="I82" s="12">
        <f t="shared" si="1"/>
        <v>0</v>
      </c>
      <c r="J82" s="11"/>
      <c r="K82" s="13">
        <f t="shared" si="2"/>
        <v>0</v>
      </c>
      <c r="L82" s="14" t="str">
        <f t="shared" si="3"/>
        <v>#DIV/0!</v>
      </c>
      <c r="M82" s="14" t="str">
        <f t="shared" si="4"/>
        <v>#DIV/0!</v>
      </c>
      <c r="N82" s="32"/>
      <c r="O82" s="12"/>
    </row>
    <row r="83">
      <c r="A83" s="8"/>
      <c r="B83" s="8"/>
      <c r="C83" s="9"/>
      <c r="D83" s="11"/>
      <c r="E83" s="11"/>
      <c r="F83" s="9" t="s">
        <v>18</v>
      </c>
      <c r="G83" s="9" t="s">
        <v>22</v>
      </c>
      <c r="H83" s="11"/>
      <c r="I83" s="12">
        <f t="shared" si="1"/>
        <v>0</v>
      </c>
      <c r="J83" s="12"/>
      <c r="K83" s="13">
        <f t="shared" si="2"/>
        <v>0</v>
      </c>
      <c r="L83" s="14" t="str">
        <f t="shared" si="3"/>
        <v>#DIV/0!</v>
      </c>
      <c r="M83" s="14" t="str">
        <f t="shared" si="4"/>
        <v>#DIV/0!</v>
      </c>
      <c r="N83" s="32"/>
      <c r="O83" s="12"/>
    </row>
    <row r="84">
      <c r="A84" s="8"/>
      <c r="B84" s="8"/>
      <c r="C84" s="9"/>
      <c r="D84" s="11"/>
      <c r="E84" s="11"/>
      <c r="F84" s="9" t="s">
        <v>18</v>
      </c>
      <c r="G84" s="9" t="s">
        <v>37</v>
      </c>
      <c r="H84" s="11"/>
      <c r="I84" s="12">
        <f t="shared" si="1"/>
        <v>0</v>
      </c>
      <c r="J84" s="12"/>
      <c r="K84" s="13">
        <f t="shared" si="2"/>
        <v>0</v>
      </c>
      <c r="L84" s="14" t="str">
        <f t="shared" si="3"/>
        <v>#DIV/0!</v>
      </c>
      <c r="M84" s="14" t="str">
        <f t="shared" si="4"/>
        <v>#DIV/0!</v>
      </c>
      <c r="N84" s="32"/>
      <c r="O84" s="12"/>
    </row>
    <row r="85">
      <c r="A85" s="8"/>
      <c r="B85" s="8"/>
      <c r="C85" s="35"/>
      <c r="D85" s="11"/>
      <c r="E85" s="11"/>
      <c r="F85" s="9" t="s">
        <v>18</v>
      </c>
      <c r="G85" s="9" t="s">
        <v>37</v>
      </c>
      <c r="H85" s="11"/>
      <c r="I85" s="12">
        <f t="shared" si="1"/>
        <v>0</v>
      </c>
      <c r="J85" s="11"/>
      <c r="K85" s="13">
        <f t="shared" si="2"/>
        <v>0</v>
      </c>
      <c r="L85" s="14" t="str">
        <f t="shared" si="3"/>
        <v>#DIV/0!</v>
      </c>
      <c r="M85" s="14" t="str">
        <f t="shared" si="4"/>
        <v>#DIV/0!</v>
      </c>
      <c r="N85" s="32"/>
      <c r="O85" s="12"/>
    </row>
    <row r="86">
      <c r="A86" s="8"/>
      <c r="B86" s="8"/>
      <c r="C86" s="35"/>
      <c r="D86" s="11"/>
      <c r="E86" s="11"/>
      <c r="F86" s="9" t="s">
        <v>18</v>
      </c>
      <c r="G86" s="9" t="s">
        <v>37</v>
      </c>
      <c r="H86" s="11"/>
      <c r="I86" s="12">
        <f t="shared" si="1"/>
        <v>0</v>
      </c>
      <c r="J86" s="11"/>
      <c r="K86" s="13">
        <f t="shared" si="2"/>
        <v>0</v>
      </c>
      <c r="L86" s="14" t="str">
        <f t="shared" si="3"/>
        <v>#DIV/0!</v>
      </c>
      <c r="M86" s="14" t="str">
        <f t="shared" si="4"/>
        <v>#DIV/0!</v>
      </c>
      <c r="N86" s="32"/>
      <c r="O86" s="12"/>
    </row>
    <row r="87">
      <c r="A87" s="8"/>
      <c r="B87" s="8"/>
      <c r="C87" s="35"/>
      <c r="D87" s="11"/>
      <c r="E87" s="11"/>
      <c r="F87" s="33" t="s">
        <v>18</v>
      </c>
      <c r="G87" s="33" t="s">
        <v>46</v>
      </c>
      <c r="H87" s="11"/>
      <c r="I87" s="12">
        <f t="shared" si="1"/>
        <v>0</v>
      </c>
      <c r="J87" s="11"/>
      <c r="K87" s="13">
        <f t="shared" si="2"/>
        <v>0</v>
      </c>
      <c r="L87" s="14" t="str">
        <f t="shared" si="3"/>
        <v>#DIV/0!</v>
      </c>
      <c r="M87" s="14" t="str">
        <f t="shared" si="4"/>
        <v>#DIV/0!</v>
      </c>
      <c r="N87" s="32"/>
      <c r="O87" s="12"/>
    </row>
    <row r="88">
      <c r="A88" s="8"/>
      <c r="B88" s="8"/>
      <c r="C88" s="35"/>
      <c r="D88" s="11"/>
      <c r="E88" s="11"/>
      <c r="F88" s="33" t="s">
        <v>18</v>
      </c>
      <c r="G88" s="33" t="s">
        <v>362</v>
      </c>
      <c r="H88" s="11"/>
      <c r="I88" s="12">
        <f t="shared" si="1"/>
        <v>0</v>
      </c>
      <c r="J88" s="11"/>
      <c r="K88" s="13">
        <f t="shared" si="2"/>
        <v>0</v>
      </c>
      <c r="L88" s="14" t="str">
        <f t="shared" si="3"/>
        <v>#DIV/0!</v>
      </c>
      <c r="M88" s="14" t="str">
        <f t="shared" si="4"/>
        <v>#DIV/0!</v>
      </c>
      <c r="N88" s="32"/>
      <c r="O88" s="12"/>
    </row>
    <row r="89">
      <c r="A89" s="8"/>
      <c r="B89" s="8"/>
      <c r="C89" s="35"/>
      <c r="D89" s="11"/>
      <c r="E89" s="11"/>
      <c r="F89" s="33" t="s">
        <v>18</v>
      </c>
      <c r="G89" s="33" t="s">
        <v>266</v>
      </c>
      <c r="H89" s="11"/>
      <c r="I89" s="12">
        <f t="shared" si="1"/>
        <v>0</v>
      </c>
      <c r="J89" s="11"/>
      <c r="K89" s="13">
        <f t="shared" si="2"/>
        <v>0</v>
      </c>
      <c r="L89" s="14" t="str">
        <f t="shared" si="3"/>
        <v>#DIV/0!</v>
      </c>
      <c r="M89" s="14" t="str">
        <f t="shared" si="4"/>
        <v>#DIV/0!</v>
      </c>
      <c r="N89" s="32"/>
      <c r="O89" s="12"/>
    </row>
    <row r="90">
      <c r="A90" s="8"/>
      <c r="B90" s="8"/>
      <c r="C90" s="35"/>
      <c r="D90" s="11"/>
      <c r="E90" s="11"/>
      <c r="F90" s="33" t="s">
        <v>18</v>
      </c>
      <c r="G90" s="33" t="s">
        <v>363</v>
      </c>
      <c r="H90" s="11"/>
      <c r="I90" s="12">
        <f t="shared" si="1"/>
        <v>0</v>
      </c>
      <c r="J90" s="11"/>
      <c r="K90" s="13">
        <f t="shared" si="2"/>
        <v>0</v>
      </c>
      <c r="L90" s="14" t="str">
        <f t="shared" si="3"/>
        <v>#DIV/0!</v>
      </c>
      <c r="M90" s="14" t="str">
        <f t="shared" si="4"/>
        <v>#DIV/0!</v>
      </c>
      <c r="N90" s="32"/>
      <c r="O90" s="12"/>
    </row>
    <row r="91">
      <c r="A91" s="8"/>
      <c r="B91" s="8"/>
      <c r="C91" s="35"/>
      <c r="D91" s="11"/>
      <c r="E91" s="11"/>
      <c r="F91" s="33" t="s">
        <v>18</v>
      </c>
      <c r="G91" s="33" t="s">
        <v>94</v>
      </c>
      <c r="H91" s="11"/>
      <c r="I91" s="12">
        <f t="shared" si="1"/>
        <v>0</v>
      </c>
      <c r="J91" s="11"/>
      <c r="K91" s="13">
        <f t="shared" si="2"/>
        <v>0</v>
      </c>
      <c r="L91" s="14" t="str">
        <f t="shared" si="3"/>
        <v>#DIV/0!</v>
      </c>
      <c r="M91" s="14" t="str">
        <f t="shared" si="4"/>
        <v>#DIV/0!</v>
      </c>
      <c r="N91" s="32"/>
      <c r="O91" s="12"/>
    </row>
    <row r="92">
      <c r="A92" s="8"/>
      <c r="B92" s="8"/>
      <c r="C92" s="35"/>
      <c r="D92" s="11"/>
      <c r="E92" s="11"/>
      <c r="F92" s="33" t="s">
        <v>18</v>
      </c>
      <c r="G92" s="33" t="s">
        <v>94</v>
      </c>
      <c r="H92" s="11"/>
      <c r="I92" s="12">
        <f t="shared" si="1"/>
        <v>0</v>
      </c>
      <c r="J92" s="11"/>
      <c r="K92" s="13">
        <f t="shared" si="2"/>
        <v>0</v>
      </c>
      <c r="L92" s="14" t="str">
        <f t="shared" si="3"/>
        <v>#DIV/0!</v>
      </c>
      <c r="M92" s="14" t="str">
        <f t="shared" si="4"/>
        <v>#DIV/0!</v>
      </c>
      <c r="N92" s="32"/>
      <c r="O92" s="12"/>
    </row>
    <row r="93">
      <c r="A93" s="8"/>
      <c r="B93" s="8"/>
      <c r="C93" s="35"/>
      <c r="D93" s="11"/>
      <c r="E93" s="11"/>
      <c r="F93" s="33" t="s">
        <v>18</v>
      </c>
      <c r="G93" s="33" t="s">
        <v>19</v>
      </c>
      <c r="H93" s="11"/>
      <c r="I93" s="12">
        <f t="shared" si="1"/>
        <v>0</v>
      </c>
      <c r="J93" s="11"/>
      <c r="K93" s="13">
        <f t="shared" si="2"/>
        <v>0</v>
      </c>
      <c r="L93" s="14" t="str">
        <f t="shared" si="3"/>
        <v>#DIV/0!</v>
      </c>
      <c r="M93" s="14" t="str">
        <f t="shared" si="4"/>
        <v>#DIV/0!</v>
      </c>
      <c r="N93" s="32"/>
      <c r="O93" s="12"/>
    </row>
    <row r="94">
      <c r="A94" s="8"/>
      <c r="B94" s="8"/>
      <c r="C94" s="35"/>
      <c r="D94" s="11"/>
      <c r="E94" s="11"/>
      <c r="F94" s="33" t="s">
        <v>18</v>
      </c>
      <c r="G94" s="33" t="s">
        <v>363</v>
      </c>
      <c r="H94" s="11"/>
      <c r="I94" s="12">
        <f t="shared" si="1"/>
        <v>0</v>
      </c>
      <c r="J94" s="11"/>
      <c r="K94" s="13">
        <f t="shared" si="2"/>
        <v>0</v>
      </c>
      <c r="L94" s="14" t="str">
        <f t="shared" si="3"/>
        <v>#DIV/0!</v>
      </c>
      <c r="M94" s="14" t="str">
        <f t="shared" si="4"/>
        <v>#DIV/0!</v>
      </c>
      <c r="N94" s="32"/>
      <c r="O94" s="12"/>
    </row>
    <row r="95">
      <c r="A95" s="8"/>
      <c r="B95" s="8"/>
      <c r="C95" s="35"/>
      <c r="D95" s="11"/>
      <c r="E95" s="11"/>
      <c r="F95" s="33" t="s">
        <v>18</v>
      </c>
      <c r="G95" s="33" t="s">
        <v>19</v>
      </c>
      <c r="H95" s="11"/>
      <c r="I95" s="12">
        <f t="shared" si="1"/>
        <v>0</v>
      </c>
      <c r="J95" s="11"/>
      <c r="K95" s="13">
        <f t="shared" si="2"/>
        <v>0</v>
      </c>
      <c r="L95" s="14" t="str">
        <f t="shared" si="3"/>
        <v>#DIV/0!</v>
      </c>
      <c r="M95" s="14" t="str">
        <f t="shared" si="4"/>
        <v>#DIV/0!</v>
      </c>
      <c r="N95" s="32"/>
      <c r="O95" s="12"/>
    </row>
    <row r="96">
      <c r="A96" s="8"/>
      <c r="B96" s="8"/>
      <c r="C96" s="35"/>
      <c r="D96" s="11"/>
      <c r="E96" s="11"/>
      <c r="F96" s="33" t="s">
        <v>18</v>
      </c>
      <c r="G96" s="33" t="s">
        <v>47</v>
      </c>
      <c r="H96" s="11"/>
      <c r="I96" s="12">
        <f t="shared" si="1"/>
        <v>0</v>
      </c>
      <c r="J96" s="11"/>
      <c r="K96" s="13">
        <f t="shared" si="2"/>
        <v>0</v>
      </c>
      <c r="L96" s="14" t="str">
        <f t="shared" si="3"/>
        <v>#DIV/0!</v>
      </c>
      <c r="M96" s="14" t="str">
        <f t="shared" si="4"/>
        <v>#DIV/0!</v>
      </c>
      <c r="N96" s="32"/>
      <c r="O96" s="12"/>
    </row>
    <row r="97">
      <c r="A97" s="8"/>
      <c r="B97" s="8"/>
      <c r="C97" s="35"/>
      <c r="D97" s="11"/>
      <c r="E97" s="11"/>
      <c r="F97" s="33" t="s">
        <v>18</v>
      </c>
      <c r="G97" s="33" t="s">
        <v>19</v>
      </c>
      <c r="H97" s="11"/>
      <c r="I97" s="12">
        <f t="shared" si="1"/>
        <v>0</v>
      </c>
      <c r="J97" s="11"/>
      <c r="K97" s="13">
        <f t="shared" si="2"/>
        <v>0</v>
      </c>
      <c r="L97" s="14" t="str">
        <f t="shared" si="3"/>
        <v>#DIV/0!</v>
      </c>
      <c r="M97" s="14" t="str">
        <f t="shared" si="4"/>
        <v>#DIV/0!</v>
      </c>
      <c r="N97" s="32"/>
      <c r="O97" s="12"/>
    </row>
    <row r="98">
      <c r="A98" s="8"/>
      <c r="B98" s="8"/>
      <c r="C98" s="35"/>
      <c r="D98" s="11"/>
      <c r="E98" s="11"/>
      <c r="F98" s="33" t="s">
        <v>18</v>
      </c>
      <c r="G98" s="33" t="s">
        <v>19</v>
      </c>
      <c r="H98" s="11"/>
      <c r="I98" s="12">
        <f t="shared" si="1"/>
        <v>0</v>
      </c>
      <c r="J98" s="11"/>
      <c r="K98" s="13">
        <f t="shared" si="2"/>
        <v>0</v>
      </c>
      <c r="L98" s="14" t="str">
        <f t="shared" si="3"/>
        <v>#DIV/0!</v>
      </c>
      <c r="M98" s="14" t="str">
        <f t="shared" si="4"/>
        <v>#DIV/0!</v>
      </c>
      <c r="N98" s="32"/>
      <c r="O98" s="12"/>
    </row>
    <row r="99">
      <c r="A99" s="36"/>
    </row>
    <row r="100">
      <c r="A100" s="39"/>
      <c r="B100" s="40"/>
      <c r="C100" s="41"/>
      <c r="D100" s="12">
        <f t="shared" ref="D100:E100" si="5">SUM(D2:D86)</f>
        <v>0</v>
      </c>
      <c r="E100" s="12">
        <f t="shared" si="5"/>
        <v>0</v>
      </c>
      <c r="F100" s="42"/>
      <c r="G100" s="41"/>
      <c r="H100" s="12">
        <f>SUM(H2:H86)</f>
        <v>0</v>
      </c>
      <c r="I100" s="12">
        <f>SUM(I51:I86)</f>
        <v>0</v>
      </c>
      <c r="J100" s="12">
        <f>SUM(J2:J86)</f>
        <v>0</v>
      </c>
      <c r="K100" s="30">
        <f>SUM(K51:K86)</f>
        <v>0</v>
      </c>
      <c r="L100" s="32"/>
      <c r="M100" s="32"/>
      <c r="N100" s="32"/>
      <c r="O100" s="32"/>
    </row>
    <row r="101">
      <c r="A101" s="36"/>
      <c r="B101" s="36"/>
    </row>
    <row r="102">
      <c r="A102" s="36"/>
      <c r="B102" s="36"/>
      <c r="C102" s="44" t="s">
        <v>159</v>
      </c>
      <c r="D102" s="12">
        <f>0.001*D100</f>
        <v>0</v>
      </c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  <row r="1001">
      <c r="A1001" s="36"/>
      <c r="B1001" s="36"/>
    </row>
    <row r="1002">
      <c r="A1002" s="36"/>
      <c r="B1002" s="36"/>
    </row>
    <row r="1003">
      <c r="A1003" s="36"/>
      <c r="B1003" s="36"/>
    </row>
    <row r="1004">
      <c r="A1004" s="36"/>
      <c r="B1004" s="36"/>
    </row>
    <row r="1005">
      <c r="A1005" s="36"/>
      <c r="B1005" s="36"/>
    </row>
    <row r="1006">
      <c r="A1006" s="36"/>
      <c r="B1006" s="36"/>
    </row>
    <row r="1007">
      <c r="A1007" s="36"/>
      <c r="B1007" s="36"/>
    </row>
    <row r="1008">
      <c r="A1008" s="36"/>
      <c r="B1008" s="36"/>
    </row>
    <row r="1009">
      <c r="A1009" s="36"/>
      <c r="B1009" s="36"/>
    </row>
    <row r="1010">
      <c r="A1010" s="36"/>
      <c r="B1010" s="36"/>
    </row>
    <row r="1011">
      <c r="A1011" s="36"/>
      <c r="B1011" s="36"/>
    </row>
    <row r="1012">
      <c r="A1012" s="36"/>
      <c r="B1012" s="36"/>
    </row>
    <row r="1013">
      <c r="A1013" s="36"/>
      <c r="B1013" s="36"/>
    </row>
    <row r="1014">
      <c r="A1014" s="36"/>
      <c r="B1014" s="36"/>
    </row>
    <row r="1015">
      <c r="A1015" s="36"/>
      <c r="B1015" s="36"/>
    </row>
    <row r="1016">
      <c r="A1016" s="36"/>
      <c r="B1016" s="36"/>
    </row>
    <row r="1017">
      <c r="A1017" s="36"/>
      <c r="B1017" s="36"/>
    </row>
    <row r="1018">
      <c r="A1018" s="36"/>
      <c r="B1018" s="36"/>
    </row>
    <row r="1019">
      <c r="A1019" s="36"/>
      <c r="B1019" s="36"/>
    </row>
    <row r="1020">
      <c r="A1020" s="36"/>
      <c r="B1020" s="36"/>
    </row>
    <row r="1021">
      <c r="A1021" s="36"/>
      <c r="B1021" s="36"/>
    </row>
    <row r="1022">
      <c r="A1022" s="36"/>
      <c r="B1022" s="36"/>
    </row>
    <row r="1023">
      <c r="A1023" s="36"/>
      <c r="B1023" s="36"/>
    </row>
    <row r="1024">
      <c r="A1024" s="36"/>
      <c r="B1024" s="36"/>
    </row>
    <row r="1025">
      <c r="A1025" s="36"/>
      <c r="B1025" s="36"/>
    </row>
    <row r="1026">
      <c r="A1026" s="36"/>
      <c r="B1026" s="36"/>
    </row>
    <row r="1027">
      <c r="A1027" s="36"/>
      <c r="B1027" s="36"/>
    </row>
    <row r="1028">
      <c r="A1028" s="36"/>
      <c r="B1028" s="36"/>
    </row>
    <row r="1029">
      <c r="A1029" s="36"/>
      <c r="B1029" s="36"/>
    </row>
    <row r="1030">
      <c r="A1030" s="36"/>
      <c r="B1030" s="36"/>
    </row>
    <row r="1031">
      <c r="A1031" s="36"/>
      <c r="B1031" s="36"/>
    </row>
    <row r="1032">
      <c r="A1032" s="36"/>
      <c r="B1032" s="36"/>
    </row>
    <row r="1033">
      <c r="A1033" s="36"/>
      <c r="B1033" s="36"/>
    </row>
    <row r="1034">
      <c r="A1034" s="36"/>
      <c r="B1034" s="36"/>
    </row>
    <row r="1035">
      <c r="A1035" s="36"/>
      <c r="B1035" s="36"/>
    </row>
    <row r="1036">
      <c r="A1036" s="36"/>
      <c r="B1036" s="36"/>
    </row>
    <row r="1037">
      <c r="A1037" s="36"/>
      <c r="B1037" s="36"/>
    </row>
    <row r="1038">
      <c r="A1038" s="36"/>
      <c r="B1038" s="36"/>
    </row>
    <row r="1039">
      <c r="A1039" s="36"/>
      <c r="B1039" s="36"/>
    </row>
    <row r="1040">
      <c r="A1040" s="36"/>
      <c r="B1040" s="36"/>
    </row>
    <row r="1041">
      <c r="A1041" s="36"/>
      <c r="B1041" s="36"/>
    </row>
    <row r="1042">
      <c r="A1042" s="36"/>
      <c r="B1042" s="36"/>
    </row>
    <row r="1043">
      <c r="A1043" s="36"/>
      <c r="B1043" s="36"/>
    </row>
    <row r="1044">
      <c r="A1044" s="36"/>
      <c r="B1044" s="36"/>
    </row>
    <row r="1045">
      <c r="A1045" s="36"/>
      <c r="B1045" s="36"/>
    </row>
    <row r="1046">
      <c r="A1046" s="36"/>
      <c r="B1046" s="36"/>
    </row>
    <row r="1047">
      <c r="A1047" s="36"/>
      <c r="B1047" s="36"/>
    </row>
    <row r="1048">
      <c r="A1048" s="36"/>
      <c r="B1048" s="36"/>
    </row>
  </sheetData>
  <mergeCells count="3">
    <mergeCell ref="A99:O99"/>
    <mergeCell ref="A100:C100"/>
    <mergeCell ref="F100:G100"/>
  </mergeCells>
  <dataValidations>
    <dataValidation type="list" allowBlank="1" showErrorMessage="1" sqref="G2:G98">
      <formula1>"1X,2X,3X,4X,5X,6X,7X,8X,9X,10X,11X,12X,13X,14X,15X,16X,17X,18X"</formula1>
    </dataValidation>
    <dataValidation type="list" allowBlank="1" showErrorMessage="1" sqref="F2:F98">
      <formula1>"PAGSEGURO,SUBPTY"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</row>
    <row r="2">
      <c r="A2" s="8"/>
      <c r="B2" s="8"/>
      <c r="C2" s="9"/>
      <c r="D2" s="10"/>
      <c r="E2" s="10"/>
      <c r="F2" s="9" t="s">
        <v>18</v>
      </c>
      <c r="G2" s="9" t="s">
        <v>37</v>
      </c>
      <c r="H2" s="10"/>
      <c r="I2" s="12">
        <f t="shared" ref="I2:I98" si="1">0.04*E2</f>
        <v>0</v>
      </c>
      <c r="J2" s="11"/>
      <c r="K2" s="13">
        <f t="shared" ref="K2:K98" si="2">D2-E2-H2-I2</f>
        <v>0</v>
      </c>
      <c r="L2" s="14" t="str">
        <f t="shared" ref="L2:L98" si="3">K2/D2</f>
        <v>#DIV/0!</v>
      </c>
      <c r="M2" s="14" t="str">
        <f t="shared" ref="M2:M98" si="4">K2/E2</f>
        <v>#DIV/0!</v>
      </c>
      <c r="N2" s="7"/>
      <c r="O2" s="7"/>
    </row>
    <row r="3">
      <c r="A3" s="8"/>
      <c r="B3" s="8"/>
      <c r="C3" s="9"/>
      <c r="D3" s="11"/>
      <c r="E3" s="11"/>
      <c r="F3" s="9" t="s">
        <v>18</v>
      </c>
      <c r="G3" s="9" t="s">
        <v>37</v>
      </c>
      <c r="H3" s="10"/>
      <c r="I3" s="12">
        <f t="shared" si="1"/>
        <v>0</v>
      </c>
      <c r="J3" s="11"/>
      <c r="K3" s="13">
        <f t="shared" si="2"/>
        <v>0</v>
      </c>
      <c r="L3" s="14" t="str">
        <f t="shared" si="3"/>
        <v>#DIV/0!</v>
      </c>
      <c r="M3" s="14" t="str">
        <f t="shared" si="4"/>
        <v>#DIV/0!</v>
      </c>
      <c r="N3" s="7"/>
      <c r="O3" s="7"/>
    </row>
    <row r="4">
      <c r="A4" s="8"/>
      <c r="B4" s="8"/>
      <c r="C4" s="9"/>
      <c r="D4" s="11"/>
      <c r="E4" s="11"/>
      <c r="F4" s="9" t="s">
        <v>18</v>
      </c>
      <c r="G4" s="9" t="s">
        <v>37</v>
      </c>
      <c r="H4" s="10"/>
      <c r="I4" s="12">
        <f t="shared" si="1"/>
        <v>0</v>
      </c>
      <c r="J4" s="11"/>
      <c r="K4" s="13">
        <f t="shared" si="2"/>
        <v>0</v>
      </c>
      <c r="L4" s="14" t="str">
        <f t="shared" si="3"/>
        <v>#DIV/0!</v>
      </c>
      <c r="M4" s="14" t="str">
        <f t="shared" si="4"/>
        <v>#DIV/0!</v>
      </c>
      <c r="N4" s="7"/>
      <c r="O4" s="7"/>
    </row>
    <row r="5">
      <c r="A5" s="8"/>
      <c r="B5" s="8"/>
      <c r="C5" s="9"/>
      <c r="D5" s="11"/>
      <c r="E5" s="11"/>
      <c r="F5" s="9" t="s">
        <v>18</v>
      </c>
      <c r="G5" s="9" t="s">
        <v>37</v>
      </c>
      <c r="H5" s="10"/>
      <c r="I5" s="12">
        <f t="shared" si="1"/>
        <v>0</v>
      </c>
      <c r="J5" s="12"/>
      <c r="K5" s="13">
        <f t="shared" si="2"/>
        <v>0</v>
      </c>
      <c r="L5" s="14" t="str">
        <f t="shared" si="3"/>
        <v>#DIV/0!</v>
      </c>
      <c r="M5" s="14" t="str">
        <f t="shared" si="4"/>
        <v>#DIV/0!</v>
      </c>
      <c r="N5" s="7"/>
      <c r="O5" s="7"/>
    </row>
    <row r="6">
      <c r="A6" s="8"/>
      <c r="B6" s="8"/>
      <c r="C6" s="9"/>
      <c r="D6" s="11"/>
      <c r="E6" s="11"/>
      <c r="F6" s="9" t="s">
        <v>18</v>
      </c>
      <c r="G6" s="9" t="s">
        <v>37</v>
      </c>
      <c r="H6" s="10"/>
      <c r="I6" s="12">
        <f t="shared" si="1"/>
        <v>0</v>
      </c>
      <c r="J6" s="12"/>
      <c r="K6" s="13">
        <f t="shared" si="2"/>
        <v>0</v>
      </c>
      <c r="L6" s="14" t="str">
        <f t="shared" si="3"/>
        <v>#DIV/0!</v>
      </c>
      <c r="M6" s="14" t="str">
        <f t="shared" si="4"/>
        <v>#DIV/0!</v>
      </c>
      <c r="N6" s="7"/>
      <c r="O6" s="7"/>
    </row>
    <row r="7">
      <c r="A7" s="8"/>
      <c r="B7" s="8"/>
      <c r="C7" s="9"/>
      <c r="D7" s="11"/>
      <c r="E7" s="11"/>
      <c r="F7" s="9" t="s">
        <v>18</v>
      </c>
      <c r="G7" s="9" t="s">
        <v>37</v>
      </c>
      <c r="H7" s="10"/>
      <c r="I7" s="12">
        <f t="shared" si="1"/>
        <v>0</v>
      </c>
      <c r="J7" s="12"/>
      <c r="K7" s="13">
        <f t="shared" si="2"/>
        <v>0</v>
      </c>
      <c r="L7" s="14" t="str">
        <f t="shared" si="3"/>
        <v>#DIV/0!</v>
      </c>
      <c r="M7" s="14" t="str">
        <f t="shared" si="4"/>
        <v>#DIV/0!</v>
      </c>
      <c r="N7" s="7"/>
      <c r="O7" s="7"/>
    </row>
    <row r="8">
      <c r="A8" s="8"/>
      <c r="B8" s="8"/>
      <c r="C8" s="9"/>
      <c r="D8" s="11"/>
      <c r="E8" s="11"/>
      <c r="F8" s="9" t="s">
        <v>18</v>
      </c>
      <c r="G8" s="9" t="s">
        <v>37</v>
      </c>
      <c r="H8" s="10"/>
      <c r="I8" s="12">
        <f t="shared" si="1"/>
        <v>0</v>
      </c>
      <c r="J8" s="11"/>
      <c r="K8" s="13">
        <f t="shared" si="2"/>
        <v>0</v>
      </c>
      <c r="L8" s="14" t="str">
        <f t="shared" si="3"/>
        <v>#DIV/0!</v>
      </c>
      <c r="M8" s="14" t="str">
        <f t="shared" si="4"/>
        <v>#DIV/0!</v>
      </c>
      <c r="N8" s="7"/>
      <c r="O8" s="7"/>
    </row>
    <row r="9">
      <c r="A9" s="8"/>
      <c r="B9" s="8"/>
      <c r="C9" s="9"/>
      <c r="D9" s="11"/>
      <c r="E9" s="11"/>
      <c r="F9" s="9" t="s">
        <v>18</v>
      </c>
      <c r="G9" s="9" t="s">
        <v>37</v>
      </c>
      <c r="H9" s="10"/>
      <c r="I9" s="12">
        <f t="shared" si="1"/>
        <v>0</v>
      </c>
      <c r="J9" s="12"/>
      <c r="K9" s="13">
        <f t="shared" si="2"/>
        <v>0</v>
      </c>
      <c r="L9" s="14" t="str">
        <f t="shared" si="3"/>
        <v>#DIV/0!</v>
      </c>
      <c r="M9" s="14" t="str">
        <f t="shared" si="4"/>
        <v>#DIV/0!</v>
      </c>
      <c r="N9" s="7"/>
      <c r="O9" s="7"/>
    </row>
    <row r="10">
      <c r="A10" s="8"/>
      <c r="B10" s="8"/>
      <c r="C10" s="9"/>
      <c r="D10" s="11"/>
      <c r="E10" s="11"/>
      <c r="F10" s="9" t="s">
        <v>18</v>
      </c>
      <c r="G10" s="9" t="s">
        <v>37</v>
      </c>
      <c r="H10" s="10"/>
      <c r="I10" s="12">
        <f t="shared" si="1"/>
        <v>0</v>
      </c>
      <c r="J10" s="11"/>
      <c r="K10" s="13">
        <f t="shared" si="2"/>
        <v>0</v>
      </c>
      <c r="L10" s="14" t="str">
        <f t="shared" si="3"/>
        <v>#DIV/0!</v>
      </c>
      <c r="M10" s="14" t="str">
        <f t="shared" si="4"/>
        <v>#DIV/0!</v>
      </c>
      <c r="N10" s="7"/>
      <c r="O10" s="7"/>
    </row>
    <row r="11">
      <c r="A11" s="8"/>
      <c r="B11" s="8"/>
      <c r="C11" s="9"/>
      <c r="D11" s="11"/>
      <c r="E11" s="11"/>
      <c r="F11" s="9" t="s">
        <v>18</v>
      </c>
      <c r="G11" s="9" t="s">
        <v>37</v>
      </c>
      <c r="H11" s="10"/>
      <c r="I11" s="12">
        <f t="shared" si="1"/>
        <v>0</v>
      </c>
      <c r="J11" s="11"/>
      <c r="K11" s="13">
        <f t="shared" si="2"/>
        <v>0</v>
      </c>
      <c r="L11" s="14" t="str">
        <f t="shared" si="3"/>
        <v>#DIV/0!</v>
      </c>
      <c r="M11" s="14" t="str">
        <f t="shared" si="4"/>
        <v>#DIV/0!</v>
      </c>
      <c r="N11" s="7"/>
      <c r="O11" s="7"/>
    </row>
    <row r="12">
      <c r="A12" s="8"/>
      <c r="B12" s="8"/>
      <c r="C12" s="9"/>
      <c r="D12" s="11"/>
      <c r="E12" s="11"/>
      <c r="F12" s="9" t="s">
        <v>18</v>
      </c>
      <c r="G12" s="9" t="s">
        <v>19</v>
      </c>
      <c r="H12" s="10"/>
      <c r="I12" s="12">
        <f t="shared" si="1"/>
        <v>0</v>
      </c>
      <c r="J12" s="12"/>
      <c r="K12" s="13">
        <f t="shared" si="2"/>
        <v>0</v>
      </c>
      <c r="L12" s="14" t="str">
        <f t="shared" si="3"/>
        <v>#DIV/0!</v>
      </c>
      <c r="M12" s="14" t="str">
        <f t="shared" si="4"/>
        <v>#DIV/0!</v>
      </c>
      <c r="N12" s="7"/>
      <c r="O12" s="7"/>
    </row>
    <row r="13">
      <c r="A13" s="8"/>
      <c r="B13" s="8"/>
      <c r="C13" s="9"/>
      <c r="D13" s="11"/>
      <c r="E13" s="10"/>
      <c r="F13" s="9" t="s">
        <v>18</v>
      </c>
      <c r="G13" s="9" t="s">
        <v>37</v>
      </c>
      <c r="H13" s="10"/>
      <c r="I13" s="12">
        <f t="shared" si="1"/>
        <v>0</v>
      </c>
      <c r="J13" s="12"/>
      <c r="K13" s="13">
        <f t="shared" si="2"/>
        <v>0</v>
      </c>
      <c r="L13" s="14" t="str">
        <f t="shared" si="3"/>
        <v>#DIV/0!</v>
      </c>
      <c r="M13" s="14" t="str">
        <f t="shared" si="4"/>
        <v>#DIV/0!</v>
      </c>
      <c r="N13" s="7"/>
      <c r="O13" s="7"/>
    </row>
    <row r="14">
      <c r="A14" s="8"/>
      <c r="B14" s="8"/>
      <c r="C14" s="9"/>
      <c r="D14" s="11"/>
      <c r="E14" s="11"/>
      <c r="F14" s="9" t="s">
        <v>18</v>
      </c>
      <c r="G14" s="9" t="s">
        <v>86</v>
      </c>
      <c r="H14" s="10"/>
      <c r="I14" s="12">
        <f t="shared" si="1"/>
        <v>0</v>
      </c>
      <c r="J14" s="12"/>
      <c r="K14" s="13">
        <f t="shared" si="2"/>
        <v>0</v>
      </c>
      <c r="L14" s="14" t="str">
        <f t="shared" si="3"/>
        <v>#DIV/0!</v>
      </c>
      <c r="M14" s="14" t="str">
        <f t="shared" si="4"/>
        <v>#DIV/0!</v>
      </c>
      <c r="N14" s="7"/>
      <c r="O14" s="7"/>
    </row>
    <row r="15">
      <c r="A15" s="8"/>
      <c r="B15" s="8"/>
      <c r="C15" s="9"/>
      <c r="D15" s="11"/>
      <c r="E15" s="11"/>
      <c r="F15" s="9" t="s">
        <v>18</v>
      </c>
      <c r="G15" s="9" t="s">
        <v>27</v>
      </c>
      <c r="H15" s="10"/>
      <c r="I15" s="12">
        <f t="shared" si="1"/>
        <v>0</v>
      </c>
      <c r="J15" s="12"/>
      <c r="K15" s="13">
        <f t="shared" si="2"/>
        <v>0</v>
      </c>
      <c r="L15" s="14" t="str">
        <f t="shared" si="3"/>
        <v>#DIV/0!</v>
      </c>
      <c r="M15" s="14" t="str">
        <f t="shared" si="4"/>
        <v>#DIV/0!</v>
      </c>
      <c r="N15" s="7"/>
      <c r="O15" s="7"/>
    </row>
    <row r="16">
      <c r="A16" s="8"/>
      <c r="B16" s="8"/>
      <c r="C16" s="9"/>
      <c r="D16" s="11"/>
      <c r="E16" s="11"/>
      <c r="F16" s="9" t="s">
        <v>18</v>
      </c>
      <c r="G16" s="9" t="s">
        <v>19</v>
      </c>
      <c r="H16" s="10"/>
      <c r="I16" s="12">
        <f t="shared" si="1"/>
        <v>0</v>
      </c>
      <c r="J16" s="12"/>
      <c r="K16" s="13">
        <f t="shared" si="2"/>
        <v>0</v>
      </c>
      <c r="L16" s="14" t="str">
        <f t="shared" si="3"/>
        <v>#DIV/0!</v>
      </c>
      <c r="M16" s="14" t="str">
        <f t="shared" si="4"/>
        <v>#DIV/0!</v>
      </c>
      <c r="N16" s="7"/>
      <c r="O16" s="7"/>
    </row>
    <row r="17">
      <c r="A17" s="8"/>
      <c r="B17" s="8"/>
      <c r="C17" s="9"/>
      <c r="D17" s="11"/>
      <c r="E17" s="11"/>
      <c r="F17" s="9" t="s">
        <v>18</v>
      </c>
      <c r="G17" s="9" t="s">
        <v>37</v>
      </c>
      <c r="H17" s="10"/>
      <c r="I17" s="12">
        <f t="shared" si="1"/>
        <v>0</v>
      </c>
      <c r="J17" s="12"/>
      <c r="K17" s="13">
        <f t="shared" si="2"/>
        <v>0</v>
      </c>
      <c r="L17" s="14" t="str">
        <f t="shared" si="3"/>
        <v>#DIV/0!</v>
      </c>
      <c r="M17" s="14" t="str">
        <f t="shared" si="4"/>
        <v>#DIV/0!</v>
      </c>
      <c r="N17" s="7"/>
      <c r="O17" s="7"/>
    </row>
    <row r="18">
      <c r="A18" s="8"/>
      <c r="B18" s="8"/>
      <c r="C18" s="9"/>
      <c r="D18" s="11"/>
      <c r="E18" s="11"/>
      <c r="F18" s="9" t="s">
        <v>18</v>
      </c>
      <c r="G18" s="9" t="s">
        <v>37</v>
      </c>
      <c r="H18" s="10"/>
      <c r="I18" s="12">
        <f t="shared" si="1"/>
        <v>0</v>
      </c>
      <c r="J18" s="12"/>
      <c r="K18" s="13">
        <f t="shared" si="2"/>
        <v>0</v>
      </c>
      <c r="L18" s="14" t="str">
        <f t="shared" si="3"/>
        <v>#DIV/0!</v>
      </c>
      <c r="M18" s="14" t="str">
        <f t="shared" si="4"/>
        <v>#DIV/0!</v>
      </c>
      <c r="N18" s="7"/>
      <c r="O18" s="7"/>
    </row>
    <row r="19">
      <c r="A19" s="8"/>
      <c r="B19" s="8"/>
      <c r="C19" s="9"/>
      <c r="D19" s="11"/>
      <c r="E19" s="11"/>
      <c r="F19" s="9" t="s">
        <v>18</v>
      </c>
      <c r="G19" s="9" t="s">
        <v>37</v>
      </c>
      <c r="H19" s="10"/>
      <c r="I19" s="12">
        <f t="shared" si="1"/>
        <v>0</v>
      </c>
      <c r="J19" s="11"/>
      <c r="K19" s="13">
        <f t="shared" si="2"/>
        <v>0</v>
      </c>
      <c r="L19" s="14" t="str">
        <f t="shared" si="3"/>
        <v>#DIV/0!</v>
      </c>
      <c r="M19" s="14" t="str">
        <f t="shared" si="4"/>
        <v>#DIV/0!</v>
      </c>
      <c r="N19" s="7"/>
      <c r="O19" s="7"/>
    </row>
    <row r="20">
      <c r="A20" s="8"/>
      <c r="B20" s="8"/>
      <c r="C20" s="9"/>
      <c r="D20" s="11"/>
      <c r="E20" s="11"/>
      <c r="F20" s="9" t="s">
        <v>18</v>
      </c>
      <c r="G20" s="9" t="s">
        <v>37</v>
      </c>
      <c r="H20" s="10"/>
      <c r="I20" s="12">
        <f t="shared" si="1"/>
        <v>0</v>
      </c>
      <c r="J20" s="12"/>
      <c r="K20" s="13">
        <f t="shared" si="2"/>
        <v>0</v>
      </c>
      <c r="L20" s="14" t="str">
        <f t="shared" si="3"/>
        <v>#DIV/0!</v>
      </c>
      <c r="M20" s="14" t="str">
        <f t="shared" si="4"/>
        <v>#DIV/0!</v>
      </c>
      <c r="N20" s="7"/>
      <c r="O20" s="7"/>
    </row>
    <row r="21">
      <c r="A21" s="8"/>
      <c r="B21" s="8"/>
      <c r="C21" s="9"/>
      <c r="D21" s="11"/>
      <c r="E21" s="11"/>
      <c r="F21" s="9" t="s">
        <v>18</v>
      </c>
      <c r="G21" s="9" t="s">
        <v>37</v>
      </c>
      <c r="H21" s="10"/>
      <c r="I21" s="12">
        <f t="shared" si="1"/>
        <v>0</v>
      </c>
      <c r="J21" s="12"/>
      <c r="K21" s="13">
        <f t="shared" si="2"/>
        <v>0</v>
      </c>
      <c r="L21" s="14" t="str">
        <f t="shared" si="3"/>
        <v>#DIV/0!</v>
      </c>
      <c r="M21" s="14" t="str">
        <f t="shared" si="4"/>
        <v>#DIV/0!</v>
      </c>
      <c r="N21" s="7"/>
      <c r="O21" s="7"/>
    </row>
    <row r="22">
      <c r="A22" s="8"/>
      <c r="B22" s="8"/>
      <c r="C22" s="9"/>
      <c r="D22" s="11"/>
      <c r="E22" s="11"/>
      <c r="F22" s="9" t="s">
        <v>18</v>
      </c>
      <c r="G22" s="9" t="s">
        <v>27</v>
      </c>
      <c r="H22" s="10"/>
      <c r="I22" s="12">
        <f t="shared" si="1"/>
        <v>0</v>
      </c>
      <c r="J22" s="12"/>
      <c r="K22" s="13">
        <f t="shared" si="2"/>
        <v>0</v>
      </c>
      <c r="L22" s="14" t="str">
        <f t="shared" si="3"/>
        <v>#DIV/0!</v>
      </c>
      <c r="M22" s="14" t="str">
        <f t="shared" si="4"/>
        <v>#DIV/0!</v>
      </c>
      <c r="N22" s="7"/>
      <c r="O22" s="7"/>
    </row>
    <row r="23">
      <c r="A23" s="8"/>
      <c r="B23" s="8"/>
      <c r="C23" s="9"/>
      <c r="D23" s="11"/>
      <c r="E23" s="11"/>
      <c r="F23" s="9" t="s">
        <v>18</v>
      </c>
      <c r="G23" s="9" t="s">
        <v>37</v>
      </c>
      <c r="H23" s="10"/>
      <c r="I23" s="12">
        <f t="shared" si="1"/>
        <v>0</v>
      </c>
      <c r="J23" s="12"/>
      <c r="K23" s="13">
        <f t="shared" si="2"/>
        <v>0</v>
      </c>
      <c r="L23" s="14" t="str">
        <f t="shared" si="3"/>
        <v>#DIV/0!</v>
      </c>
      <c r="M23" s="14" t="str">
        <f t="shared" si="4"/>
        <v>#DIV/0!</v>
      </c>
      <c r="N23" s="7"/>
      <c r="O23" s="7"/>
    </row>
    <row r="24">
      <c r="A24" s="8"/>
      <c r="B24" s="8"/>
      <c r="C24" s="9"/>
      <c r="D24" s="11"/>
      <c r="E24" s="11"/>
      <c r="F24" s="9" t="s">
        <v>18</v>
      </c>
      <c r="G24" s="9" t="s">
        <v>19</v>
      </c>
      <c r="H24" s="10"/>
      <c r="I24" s="12">
        <f t="shared" si="1"/>
        <v>0</v>
      </c>
      <c r="J24" s="12"/>
      <c r="K24" s="13">
        <f t="shared" si="2"/>
        <v>0</v>
      </c>
      <c r="L24" s="14" t="str">
        <f t="shared" si="3"/>
        <v>#DIV/0!</v>
      </c>
      <c r="M24" s="14" t="str">
        <f t="shared" si="4"/>
        <v>#DIV/0!</v>
      </c>
      <c r="N24" s="7"/>
      <c r="O24" s="7"/>
    </row>
    <row r="25">
      <c r="A25" s="8"/>
      <c r="B25" s="8"/>
      <c r="C25" s="9"/>
      <c r="D25" s="11"/>
      <c r="E25" s="11"/>
      <c r="F25" s="9" t="s">
        <v>18</v>
      </c>
      <c r="G25" s="9" t="s">
        <v>19</v>
      </c>
      <c r="H25" s="10"/>
      <c r="I25" s="12">
        <f t="shared" si="1"/>
        <v>0</v>
      </c>
      <c r="J25" s="12"/>
      <c r="K25" s="13">
        <f t="shared" si="2"/>
        <v>0</v>
      </c>
      <c r="L25" s="14" t="str">
        <f t="shared" si="3"/>
        <v>#DIV/0!</v>
      </c>
      <c r="M25" s="14" t="str">
        <f t="shared" si="4"/>
        <v>#DIV/0!</v>
      </c>
      <c r="N25" s="7"/>
      <c r="O25" s="7"/>
    </row>
    <row r="26">
      <c r="A26" s="8"/>
      <c r="B26" s="8"/>
      <c r="C26" s="9"/>
      <c r="D26" s="11"/>
      <c r="E26" s="11"/>
      <c r="F26" s="9" t="s">
        <v>18</v>
      </c>
      <c r="G26" s="9" t="s">
        <v>37</v>
      </c>
      <c r="H26" s="10"/>
      <c r="I26" s="12">
        <f t="shared" si="1"/>
        <v>0</v>
      </c>
      <c r="J26" s="11"/>
      <c r="K26" s="13">
        <f t="shared" si="2"/>
        <v>0</v>
      </c>
      <c r="L26" s="14" t="str">
        <f t="shared" si="3"/>
        <v>#DIV/0!</v>
      </c>
      <c r="M26" s="14" t="str">
        <f t="shared" si="4"/>
        <v>#DIV/0!</v>
      </c>
      <c r="N26" s="7"/>
      <c r="O26" s="7"/>
    </row>
    <row r="27">
      <c r="A27" s="8"/>
      <c r="B27" s="8"/>
      <c r="C27" s="9"/>
      <c r="D27" s="11"/>
      <c r="E27" s="11"/>
      <c r="F27" s="9" t="s">
        <v>18</v>
      </c>
      <c r="G27" s="9" t="s">
        <v>19</v>
      </c>
      <c r="H27" s="10"/>
      <c r="I27" s="12">
        <f t="shared" si="1"/>
        <v>0</v>
      </c>
      <c r="J27" s="12"/>
      <c r="K27" s="13">
        <f t="shared" si="2"/>
        <v>0</v>
      </c>
      <c r="L27" s="14" t="str">
        <f t="shared" si="3"/>
        <v>#DIV/0!</v>
      </c>
      <c r="M27" s="14" t="str">
        <f t="shared" si="4"/>
        <v>#DIV/0!</v>
      </c>
      <c r="N27" s="7"/>
      <c r="O27" s="7"/>
    </row>
    <row r="28">
      <c r="A28" s="8"/>
      <c r="B28" s="8"/>
      <c r="C28" s="9"/>
      <c r="D28" s="11"/>
      <c r="E28" s="11"/>
      <c r="F28" s="9" t="s">
        <v>18</v>
      </c>
      <c r="G28" s="9" t="s">
        <v>19</v>
      </c>
      <c r="H28" s="10"/>
      <c r="I28" s="12">
        <f t="shared" si="1"/>
        <v>0</v>
      </c>
      <c r="J28" s="12"/>
      <c r="K28" s="13">
        <f t="shared" si="2"/>
        <v>0</v>
      </c>
      <c r="L28" s="14" t="str">
        <f t="shared" si="3"/>
        <v>#DIV/0!</v>
      </c>
      <c r="M28" s="14" t="str">
        <f t="shared" si="4"/>
        <v>#DIV/0!</v>
      </c>
      <c r="N28" s="7"/>
      <c r="O28" s="7"/>
    </row>
    <row r="29">
      <c r="A29" s="8"/>
      <c r="B29" s="8"/>
      <c r="C29" s="9"/>
      <c r="D29" s="11"/>
      <c r="E29" s="11"/>
      <c r="F29" s="9" t="s">
        <v>18</v>
      </c>
      <c r="G29" s="9" t="s">
        <v>46</v>
      </c>
      <c r="H29" s="10"/>
      <c r="I29" s="12">
        <f t="shared" si="1"/>
        <v>0</v>
      </c>
      <c r="J29" s="11"/>
      <c r="K29" s="13">
        <f t="shared" si="2"/>
        <v>0</v>
      </c>
      <c r="L29" s="14" t="str">
        <f t="shared" si="3"/>
        <v>#DIV/0!</v>
      </c>
      <c r="M29" s="14" t="str">
        <f t="shared" si="4"/>
        <v>#DIV/0!</v>
      </c>
      <c r="N29" s="7"/>
      <c r="O29" s="7"/>
    </row>
    <row r="30">
      <c r="A30" s="8"/>
      <c r="B30" s="8"/>
      <c r="C30" s="9"/>
      <c r="D30" s="11"/>
      <c r="E30" s="11"/>
      <c r="F30" s="9" t="s">
        <v>18</v>
      </c>
      <c r="G30" s="9" t="s">
        <v>47</v>
      </c>
      <c r="H30" s="10"/>
      <c r="I30" s="12">
        <f t="shared" si="1"/>
        <v>0</v>
      </c>
      <c r="J30" s="12"/>
      <c r="K30" s="13">
        <f t="shared" si="2"/>
        <v>0</v>
      </c>
      <c r="L30" s="14" t="str">
        <f t="shared" si="3"/>
        <v>#DIV/0!</v>
      </c>
      <c r="M30" s="14" t="str">
        <f t="shared" si="4"/>
        <v>#DIV/0!</v>
      </c>
      <c r="N30" s="7"/>
      <c r="O30" s="7"/>
    </row>
    <row r="31">
      <c r="A31" s="8"/>
      <c r="B31" s="8"/>
      <c r="C31" s="9"/>
      <c r="D31" s="11"/>
      <c r="E31" s="11"/>
      <c r="F31" s="9" t="s">
        <v>18</v>
      </c>
      <c r="G31" s="9" t="s">
        <v>19</v>
      </c>
      <c r="H31" s="10"/>
      <c r="I31" s="12">
        <f t="shared" si="1"/>
        <v>0</v>
      </c>
      <c r="J31" s="12"/>
      <c r="K31" s="13">
        <f t="shared" si="2"/>
        <v>0</v>
      </c>
      <c r="L31" s="14" t="str">
        <f t="shared" si="3"/>
        <v>#DIV/0!</v>
      </c>
      <c r="M31" s="14" t="str">
        <f t="shared" si="4"/>
        <v>#DIV/0!</v>
      </c>
      <c r="N31" s="7"/>
      <c r="O31" s="7"/>
    </row>
    <row r="32">
      <c r="A32" s="8"/>
      <c r="B32" s="8"/>
      <c r="C32" s="9"/>
      <c r="D32" s="11"/>
      <c r="E32" s="11"/>
      <c r="F32" s="9" t="s">
        <v>18</v>
      </c>
      <c r="G32" s="9" t="s">
        <v>37</v>
      </c>
      <c r="H32" s="10"/>
      <c r="I32" s="12">
        <f t="shared" si="1"/>
        <v>0</v>
      </c>
      <c r="J32" s="12"/>
      <c r="K32" s="13">
        <f t="shared" si="2"/>
        <v>0</v>
      </c>
      <c r="L32" s="14" t="str">
        <f t="shared" si="3"/>
        <v>#DIV/0!</v>
      </c>
      <c r="M32" s="14" t="str">
        <f t="shared" si="4"/>
        <v>#DIV/0!</v>
      </c>
      <c r="N32" s="32"/>
      <c r="O32" s="12"/>
    </row>
    <row r="33">
      <c r="A33" s="8"/>
      <c r="B33" s="8"/>
      <c r="C33" s="9"/>
      <c r="D33" s="11"/>
      <c r="E33" s="11"/>
      <c r="F33" s="9" t="s">
        <v>18</v>
      </c>
      <c r="G33" s="9" t="s">
        <v>37</v>
      </c>
      <c r="H33" s="10"/>
      <c r="I33" s="12">
        <f t="shared" si="1"/>
        <v>0</v>
      </c>
      <c r="J33" s="12"/>
      <c r="K33" s="13">
        <f t="shared" si="2"/>
        <v>0</v>
      </c>
      <c r="L33" s="14" t="str">
        <f t="shared" si="3"/>
        <v>#DIV/0!</v>
      </c>
      <c r="M33" s="14" t="str">
        <f t="shared" si="4"/>
        <v>#DIV/0!</v>
      </c>
      <c r="N33" s="32"/>
      <c r="O33" s="12"/>
    </row>
    <row r="34">
      <c r="A34" s="8"/>
      <c r="B34" s="8"/>
      <c r="C34" s="9"/>
      <c r="D34" s="11"/>
      <c r="E34" s="11"/>
      <c r="F34" s="33" t="s">
        <v>18</v>
      </c>
      <c r="G34" s="9" t="s">
        <v>37</v>
      </c>
      <c r="H34" s="10"/>
      <c r="I34" s="12">
        <f t="shared" si="1"/>
        <v>0</v>
      </c>
      <c r="J34" s="11"/>
      <c r="K34" s="13">
        <f t="shared" si="2"/>
        <v>0</v>
      </c>
      <c r="L34" s="14" t="str">
        <f t="shared" si="3"/>
        <v>#DIV/0!</v>
      </c>
      <c r="M34" s="14" t="str">
        <f t="shared" si="4"/>
        <v>#DIV/0!</v>
      </c>
      <c r="N34" s="32"/>
      <c r="O34" s="12"/>
    </row>
    <row r="35">
      <c r="A35" s="8"/>
      <c r="B35" s="8"/>
      <c r="C35" s="9"/>
      <c r="D35" s="11"/>
      <c r="E35" s="11"/>
      <c r="F35" s="33" t="s">
        <v>18</v>
      </c>
      <c r="G35" s="9" t="s">
        <v>37</v>
      </c>
      <c r="H35" s="10"/>
      <c r="I35" s="12">
        <f t="shared" si="1"/>
        <v>0</v>
      </c>
      <c r="J35" s="11"/>
      <c r="K35" s="13">
        <f t="shared" si="2"/>
        <v>0</v>
      </c>
      <c r="L35" s="14" t="str">
        <f t="shared" si="3"/>
        <v>#DIV/0!</v>
      </c>
      <c r="M35" s="14" t="str">
        <f t="shared" si="4"/>
        <v>#DIV/0!</v>
      </c>
      <c r="N35" s="32"/>
      <c r="O35" s="12"/>
    </row>
    <row r="36">
      <c r="A36" s="8"/>
      <c r="B36" s="8"/>
      <c r="C36" s="9"/>
      <c r="D36" s="11"/>
      <c r="E36" s="11"/>
      <c r="F36" s="9" t="s">
        <v>18</v>
      </c>
      <c r="G36" s="9" t="s">
        <v>19</v>
      </c>
      <c r="H36" s="10"/>
      <c r="I36" s="12">
        <f t="shared" si="1"/>
        <v>0</v>
      </c>
      <c r="J36" s="12"/>
      <c r="K36" s="13">
        <f t="shared" si="2"/>
        <v>0</v>
      </c>
      <c r="L36" s="14" t="str">
        <f t="shared" si="3"/>
        <v>#DIV/0!</v>
      </c>
      <c r="M36" s="14" t="str">
        <f t="shared" si="4"/>
        <v>#DIV/0!</v>
      </c>
      <c r="N36" s="32"/>
      <c r="O36" s="12"/>
    </row>
    <row r="37">
      <c r="A37" s="8"/>
      <c r="B37" s="8"/>
      <c r="C37" s="9"/>
      <c r="D37" s="11"/>
      <c r="E37" s="11"/>
      <c r="F37" s="9" t="s">
        <v>18</v>
      </c>
      <c r="G37" s="9" t="s">
        <v>37</v>
      </c>
      <c r="H37" s="10"/>
      <c r="I37" s="12">
        <f t="shared" si="1"/>
        <v>0</v>
      </c>
      <c r="J37" s="12"/>
      <c r="K37" s="13">
        <f t="shared" si="2"/>
        <v>0</v>
      </c>
      <c r="L37" s="14" t="str">
        <f t="shared" si="3"/>
        <v>#DIV/0!</v>
      </c>
      <c r="M37" s="14" t="str">
        <f t="shared" si="4"/>
        <v>#DIV/0!</v>
      </c>
      <c r="N37" s="32"/>
      <c r="O37" s="12"/>
    </row>
    <row r="38">
      <c r="A38" s="8"/>
      <c r="B38" s="8"/>
      <c r="C38" s="9"/>
      <c r="D38" s="11"/>
      <c r="E38" s="11"/>
      <c r="F38" s="9" t="s">
        <v>18</v>
      </c>
      <c r="G38" s="9" t="s">
        <v>27</v>
      </c>
      <c r="H38" s="10"/>
      <c r="I38" s="12">
        <f t="shared" si="1"/>
        <v>0</v>
      </c>
      <c r="J38" s="12"/>
      <c r="K38" s="13">
        <f t="shared" si="2"/>
        <v>0</v>
      </c>
      <c r="L38" s="14" t="str">
        <f t="shared" si="3"/>
        <v>#DIV/0!</v>
      </c>
      <c r="M38" s="14" t="str">
        <f t="shared" si="4"/>
        <v>#DIV/0!</v>
      </c>
      <c r="N38" s="32"/>
      <c r="O38" s="12"/>
    </row>
    <row r="39">
      <c r="A39" s="8"/>
      <c r="B39" s="8"/>
      <c r="C39" s="9"/>
      <c r="D39" s="11"/>
      <c r="E39" s="11"/>
      <c r="F39" s="9" t="s">
        <v>18</v>
      </c>
      <c r="G39" s="9" t="s">
        <v>27</v>
      </c>
      <c r="H39" s="10"/>
      <c r="I39" s="12">
        <f t="shared" si="1"/>
        <v>0</v>
      </c>
      <c r="J39" s="12"/>
      <c r="K39" s="13">
        <f t="shared" si="2"/>
        <v>0</v>
      </c>
      <c r="L39" s="14" t="str">
        <f t="shared" si="3"/>
        <v>#DIV/0!</v>
      </c>
      <c r="M39" s="14" t="str">
        <f t="shared" si="4"/>
        <v>#DIV/0!</v>
      </c>
      <c r="N39" s="32"/>
      <c r="O39" s="12"/>
    </row>
    <row r="40">
      <c r="A40" s="8"/>
      <c r="B40" s="8"/>
      <c r="C40" s="9"/>
      <c r="D40" s="11"/>
      <c r="E40" s="11"/>
      <c r="F40" s="9" t="s">
        <v>18</v>
      </c>
      <c r="G40" s="9" t="s">
        <v>19</v>
      </c>
      <c r="H40" s="10"/>
      <c r="I40" s="12">
        <f t="shared" si="1"/>
        <v>0</v>
      </c>
      <c r="J40" s="12"/>
      <c r="K40" s="13">
        <f t="shared" si="2"/>
        <v>0</v>
      </c>
      <c r="L40" s="14" t="str">
        <f t="shared" si="3"/>
        <v>#DIV/0!</v>
      </c>
      <c r="M40" s="14" t="str">
        <f t="shared" si="4"/>
        <v>#DIV/0!</v>
      </c>
      <c r="N40" s="32"/>
      <c r="O40" s="12"/>
    </row>
    <row r="41">
      <c r="A41" s="8"/>
      <c r="B41" s="8"/>
      <c r="C41" s="9"/>
      <c r="D41" s="11"/>
      <c r="E41" s="11"/>
      <c r="F41" s="9" t="s">
        <v>18</v>
      </c>
      <c r="G41" s="9" t="s">
        <v>19</v>
      </c>
      <c r="H41" s="10"/>
      <c r="I41" s="12">
        <f t="shared" si="1"/>
        <v>0</v>
      </c>
      <c r="J41" s="12"/>
      <c r="K41" s="13">
        <f t="shared" si="2"/>
        <v>0</v>
      </c>
      <c r="L41" s="14" t="str">
        <f t="shared" si="3"/>
        <v>#DIV/0!</v>
      </c>
      <c r="M41" s="14" t="str">
        <f t="shared" si="4"/>
        <v>#DIV/0!</v>
      </c>
      <c r="N41" s="32"/>
      <c r="O41" s="12"/>
    </row>
    <row r="42">
      <c r="A42" s="8"/>
      <c r="B42" s="8"/>
      <c r="C42" s="9"/>
      <c r="D42" s="11"/>
      <c r="E42" s="11"/>
      <c r="F42" s="9" t="s">
        <v>18</v>
      </c>
      <c r="G42" s="9" t="s">
        <v>19</v>
      </c>
      <c r="H42" s="10"/>
      <c r="I42" s="12">
        <f t="shared" si="1"/>
        <v>0</v>
      </c>
      <c r="J42" s="12"/>
      <c r="K42" s="13">
        <f t="shared" si="2"/>
        <v>0</v>
      </c>
      <c r="L42" s="14" t="str">
        <f t="shared" si="3"/>
        <v>#DIV/0!</v>
      </c>
      <c r="M42" s="14" t="str">
        <f t="shared" si="4"/>
        <v>#DIV/0!</v>
      </c>
      <c r="N42" s="32"/>
      <c r="O42" s="12"/>
    </row>
    <row r="43">
      <c r="A43" s="8"/>
      <c r="B43" s="8"/>
      <c r="C43" s="9"/>
      <c r="D43" s="11"/>
      <c r="E43" s="11"/>
      <c r="F43" s="9" t="s">
        <v>18</v>
      </c>
      <c r="G43" s="9" t="s">
        <v>27</v>
      </c>
      <c r="H43" s="10"/>
      <c r="I43" s="12">
        <f t="shared" si="1"/>
        <v>0</v>
      </c>
      <c r="J43" s="12"/>
      <c r="K43" s="13">
        <f t="shared" si="2"/>
        <v>0</v>
      </c>
      <c r="L43" s="14" t="str">
        <f t="shared" si="3"/>
        <v>#DIV/0!</v>
      </c>
      <c r="M43" s="14" t="str">
        <f t="shared" si="4"/>
        <v>#DIV/0!</v>
      </c>
      <c r="N43" s="32"/>
      <c r="O43" s="12"/>
    </row>
    <row r="44">
      <c r="A44" s="8"/>
      <c r="B44" s="8"/>
      <c r="C44" s="9"/>
      <c r="D44" s="11"/>
      <c r="E44" s="11"/>
      <c r="F44" s="9" t="s">
        <v>18</v>
      </c>
      <c r="G44" s="9" t="s">
        <v>37</v>
      </c>
      <c r="H44" s="10"/>
      <c r="I44" s="12">
        <f t="shared" si="1"/>
        <v>0</v>
      </c>
      <c r="J44" s="12"/>
      <c r="K44" s="13">
        <f t="shared" si="2"/>
        <v>0</v>
      </c>
      <c r="L44" s="14" t="str">
        <f t="shared" si="3"/>
        <v>#DIV/0!</v>
      </c>
      <c r="M44" s="14" t="str">
        <f t="shared" si="4"/>
        <v>#DIV/0!</v>
      </c>
      <c r="N44" s="32"/>
      <c r="O44" s="12"/>
    </row>
    <row r="45">
      <c r="A45" s="8"/>
      <c r="B45" s="8"/>
      <c r="C45" s="9"/>
      <c r="D45" s="11"/>
      <c r="E45" s="11"/>
      <c r="F45" s="9" t="s">
        <v>18</v>
      </c>
      <c r="G45" s="9" t="s">
        <v>27</v>
      </c>
      <c r="H45" s="10"/>
      <c r="I45" s="12">
        <f t="shared" si="1"/>
        <v>0</v>
      </c>
      <c r="J45" s="12"/>
      <c r="K45" s="13">
        <f t="shared" si="2"/>
        <v>0</v>
      </c>
      <c r="L45" s="14" t="str">
        <f t="shared" si="3"/>
        <v>#DIV/0!</v>
      </c>
      <c r="M45" s="14" t="str">
        <f t="shared" si="4"/>
        <v>#DIV/0!</v>
      </c>
      <c r="N45" s="32"/>
      <c r="O45" s="12"/>
    </row>
    <row r="46">
      <c r="A46" s="8"/>
      <c r="B46" s="8"/>
      <c r="C46" s="9"/>
      <c r="D46" s="11"/>
      <c r="E46" s="11"/>
      <c r="F46" s="9" t="s">
        <v>18</v>
      </c>
      <c r="G46" s="9" t="s">
        <v>27</v>
      </c>
      <c r="H46" s="10"/>
      <c r="I46" s="12">
        <f t="shared" si="1"/>
        <v>0</v>
      </c>
      <c r="J46" s="12"/>
      <c r="K46" s="13">
        <f t="shared" si="2"/>
        <v>0</v>
      </c>
      <c r="L46" s="14" t="str">
        <f t="shared" si="3"/>
        <v>#DIV/0!</v>
      </c>
      <c r="M46" s="14" t="str">
        <f t="shared" si="4"/>
        <v>#DIV/0!</v>
      </c>
      <c r="N46" s="32"/>
      <c r="O46" s="12"/>
    </row>
    <row r="47">
      <c r="A47" s="8"/>
      <c r="B47" s="8"/>
      <c r="C47" s="9"/>
      <c r="D47" s="11"/>
      <c r="E47" s="11"/>
      <c r="F47" s="9" t="s">
        <v>18</v>
      </c>
      <c r="G47" s="9" t="s">
        <v>37</v>
      </c>
      <c r="H47" s="10"/>
      <c r="I47" s="12">
        <f t="shared" si="1"/>
        <v>0</v>
      </c>
      <c r="J47" s="11"/>
      <c r="K47" s="13">
        <f t="shared" si="2"/>
        <v>0</v>
      </c>
      <c r="L47" s="14" t="str">
        <f t="shared" si="3"/>
        <v>#DIV/0!</v>
      </c>
      <c r="M47" s="14" t="str">
        <f t="shared" si="4"/>
        <v>#DIV/0!</v>
      </c>
      <c r="N47" s="32"/>
      <c r="O47" s="12"/>
    </row>
    <row r="48">
      <c r="A48" s="8"/>
      <c r="B48" s="8"/>
      <c r="C48" s="9"/>
      <c r="D48" s="11"/>
      <c r="E48" s="11"/>
      <c r="F48" s="9" t="s">
        <v>18</v>
      </c>
      <c r="G48" s="9" t="s">
        <v>37</v>
      </c>
      <c r="H48" s="10"/>
      <c r="I48" s="12">
        <f t="shared" si="1"/>
        <v>0</v>
      </c>
      <c r="J48" s="11"/>
      <c r="K48" s="13">
        <f t="shared" si="2"/>
        <v>0</v>
      </c>
      <c r="L48" s="14" t="str">
        <f t="shared" si="3"/>
        <v>#DIV/0!</v>
      </c>
      <c r="M48" s="14" t="str">
        <f t="shared" si="4"/>
        <v>#DIV/0!</v>
      </c>
      <c r="N48" s="32"/>
      <c r="O48" s="12"/>
    </row>
    <row r="49">
      <c r="A49" s="8"/>
      <c r="B49" s="8"/>
      <c r="C49" s="9"/>
      <c r="D49" s="11"/>
      <c r="E49" s="11"/>
      <c r="F49" s="9" t="s">
        <v>18</v>
      </c>
      <c r="G49" s="9" t="s">
        <v>22</v>
      </c>
      <c r="H49" s="10"/>
      <c r="I49" s="12">
        <f t="shared" si="1"/>
        <v>0</v>
      </c>
      <c r="J49" s="12"/>
      <c r="K49" s="13">
        <f t="shared" si="2"/>
        <v>0</v>
      </c>
      <c r="L49" s="14" t="str">
        <f t="shared" si="3"/>
        <v>#DIV/0!</v>
      </c>
      <c r="M49" s="14" t="str">
        <f t="shared" si="4"/>
        <v>#DIV/0!</v>
      </c>
      <c r="N49" s="32"/>
      <c r="O49" s="12"/>
    </row>
    <row r="50">
      <c r="A50" s="8"/>
      <c r="B50" s="8"/>
      <c r="C50" s="9"/>
      <c r="D50" s="11"/>
      <c r="E50" s="11"/>
      <c r="F50" s="9" t="s">
        <v>18</v>
      </c>
      <c r="G50" s="9" t="s">
        <v>37</v>
      </c>
      <c r="H50" s="10"/>
      <c r="I50" s="12">
        <f t="shared" si="1"/>
        <v>0</v>
      </c>
      <c r="J50" s="11"/>
      <c r="K50" s="13">
        <f t="shared" si="2"/>
        <v>0</v>
      </c>
      <c r="L50" s="14" t="str">
        <f t="shared" si="3"/>
        <v>#DIV/0!</v>
      </c>
      <c r="M50" s="14" t="str">
        <f t="shared" si="4"/>
        <v>#DIV/0!</v>
      </c>
      <c r="N50" s="32"/>
      <c r="O50" s="12"/>
    </row>
    <row r="51">
      <c r="A51" s="8"/>
      <c r="B51" s="8"/>
      <c r="C51" s="9"/>
      <c r="D51" s="11"/>
      <c r="E51" s="11"/>
      <c r="F51" s="9" t="s">
        <v>18</v>
      </c>
      <c r="G51" s="9" t="s">
        <v>27</v>
      </c>
      <c r="H51" s="10"/>
      <c r="I51" s="12">
        <f t="shared" si="1"/>
        <v>0</v>
      </c>
      <c r="J51" s="12"/>
      <c r="K51" s="13">
        <f t="shared" si="2"/>
        <v>0</v>
      </c>
      <c r="L51" s="14" t="str">
        <f t="shared" si="3"/>
        <v>#DIV/0!</v>
      </c>
      <c r="M51" s="14" t="str">
        <f t="shared" si="4"/>
        <v>#DIV/0!</v>
      </c>
      <c r="N51" s="32"/>
      <c r="O51" s="12"/>
    </row>
    <row r="52">
      <c r="A52" s="8"/>
      <c r="B52" s="8"/>
      <c r="C52" s="9"/>
      <c r="D52" s="11"/>
      <c r="E52" s="11"/>
      <c r="F52" s="9" t="s">
        <v>18</v>
      </c>
      <c r="G52" s="9" t="s">
        <v>27</v>
      </c>
      <c r="H52" s="10"/>
      <c r="I52" s="12">
        <f t="shared" si="1"/>
        <v>0</v>
      </c>
      <c r="J52" s="12"/>
      <c r="K52" s="13">
        <f t="shared" si="2"/>
        <v>0</v>
      </c>
      <c r="L52" s="14" t="str">
        <f t="shared" si="3"/>
        <v>#DIV/0!</v>
      </c>
      <c r="M52" s="14" t="str">
        <f t="shared" si="4"/>
        <v>#DIV/0!</v>
      </c>
      <c r="N52" s="32"/>
      <c r="O52" s="12"/>
    </row>
    <row r="53">
      <c r="A53" s="8"/>
      <c r="B53" s="8"/>
      <c r="C53" s="35"/>
      <c r="D53" s="11"/>
      <c r="E53" s="11"/>
      <c r="F53" s="9" t="s">
        <v>18</v>
      </c>
      <c r="G53" s="9" t="s">
        <v>19</v>
      </c>
      <c r="H53" s="10"/>
      <c r="I53" s="12">
        <f t="shared" si="1"/>
        <v>0</v>
      </c>
      <c r="J53" s="12"/>
      <c r="K53" s="13">
        <f t="shared" si="2"/>
        <v>0</v>
      </c>
      <c r="L53" s="14" t="str">
        <f t="shared" si="3"/>
        <v>#DIV/0!</v>
      </c>
      <c r="M53" s="14" t="str">
        <f t="shared" si="4"/>
        <v>#DIV/0!</v>
      </c>
      <c r="N53" s="32"/>
      <c r="O53" s="12"/>
    </row>
    <row r="54">
      <c r="A54" s="8"/>
      <c r="B54" s="8"/>
      <c r="C54" s="35"/>
      <c r="D54" s="11"/>
      <c r="E54" s="11"/>
      <c r="F54" s="9" t="s">
        <v>18</v>
      </c>
      <c r="G54" s="9" t="s">
        <v>19</v>
      </c>
      <c r="H54" s="10"/>
      <c r="I54" s="12">
        <f t="shared" si="1"/>
        <v>0</v>
      </c>
      <c r="J54" s="12"/>
      <c r="K54" s="13">
        <f t="shared" si="2"/>
        <v>0</v>
      </c>
      <c r="L54" s="14" t="str">
        <f t="shared" si="3"/>
        <v>#DIV/0!</v>
      </c>
      <c r="M54" s="14" t="str">
        <f t="shared" si="4"/>
        <v>#DIV/0!</v>
      </c>
      <c r="N54" s="32"/>
      <c r="O54" s="12"/>
    </row>
    <row r="55">
      <c r="A55" s="8"/>
      <c r="B55" s="8"/>
      <c r="C55" s="9"/>
      <c r="D55" s="11"/>
      <c r="E55" s="11"/>
      <c r="F55" s="33" t="s">
        <v>18</v>
      </c>
      <c r="G55" s="9" t="s">
        <v>37</v>
      </c>
      <c r="H55" s="10"/>
      <c r="I55" s="12">
        <f t="shared" si="1"/>
        <v>0</v>
      </c>
      <c r="J55" s="12"/>
      <c r="K55" s="13">
        <f t="shared" si="2"/>
        <v>0</v>
      </c>
      <c r="L55" s="14" t="str">
        <f t="shared" si="3"/>
        <v>#DIV/0!</v>
      </c>
      <c r="M55" s="14" t="str">
        <f t="shared" si="4"/>
        <v>#DIV/0!</v>
      </c>
      <c r="N55" s="32"/>
      <c r="O55" s="12"/>
    </row>
    <row r="56">
      <c r="A56" s="8"/>
      <c r="B56" s="8"/>
      <c r="C56" s="9"/>
      <c r="D56" s="11"/>
      <c r="E56" s="11"/>
      <c r="F56" s="9" t="s">
        <v>18</v>
      </c>
      <c r="G56" s="9" t="s">
        <v>19</v>
      </c>
      <c r="H56" s="10"/>
      <c r="I56" s="12">
        <f t="shared" si="1"/>
        <v>0</v>
      </c>
      <c r="J56" s="12"/>
      <c r="K56" s="13">
        <f t="shared" si="2"/>
        <v>0</v>
      </c>
      <c r="L56" s="14" t="str">
        <f t="shared" si="3"/>
        <v>#DIV/0!</v>
      </c>
      <c r="M56" s="14" t="str">
        <f t="shared" si="4"/>
        <v>#DIV/0!</v>
      </c>
      <c r="N56" s="32"/>
      <c r="O56" s="12"/>
    </row>
    <row r="57">
      <c r="A57" s="8"/>
      <c r="B57" s="8"/>
      <c r="C57" s="9"/>
      <c r="D57" s="11"/>
      <c r="E57" s="11"/>
      <c r="F57" s="9" t="s">
        <v>18</v>
      </c>
      <c r="G57" s="9" t="s">
        <v>22</v>
      </c>
      <c r="H57" s="10"/>
      <c r="I57" s="12">
        <f t="shared" si="1"/>
        <v>0</v>
      </c>
      <c r="J57" s="12"/>
      <c r="K57" s="13">
        <f t="shared" si="2"/>
        <v>0</v>
      </c>
      <c r="L57" s="14" t="str">
        <f t="shared" si="3"/>
        <v>#DIV/0!</v>
      </c>
      <c r="M57" s="14" t="str">
        <f t="shared" si="4"/>
        <v>#DIV/0!</v>
      </c>
      <c r="N57" s="32"/>
      <c r="O57" s="12"/>
    </row>
    <row r="58">
      <c r="A58" s="8"/>
      <c r="B58" s="8"/>
      <c r="C58" s="9"/>
      <c r="D58" s="11"/>
      <c r="E58" s="11"/>
      <c r="F58" s="9" t="s">
        <v>18</v>
      </c>
      <c r="G58" s="9" t="s">
        <v>37</v>
      </c>
      <c r="H58" s="11"/>
      <c r="I58" s="12">
        <f t="shared" si="1"/>
        <v>0</v>
      </c>
      <c r="J58" s="11"/>
      <c r="K58" s="13">
        <f t="shared" si="2"/>
        <v>0</v>
      </c>
      <c r="L58" s="14" t="str">
        <f t="shared" si="3"/>
        <v>#DIV/0!</v>
      </c>
      <c r="M58" s="14" t="str">
        <f t="shared" si="4"/>
        <v>#DIV/0!</v>
      </c>
      <c r="N58" s="32"/>
      <c r="O58" s="12"/>
    </row>
    <row r="59">
      <c r="A59" s="8"/>
      <c r="B59" s="8"/>
      <c r="C59" s="9"/>
      <c r="D59" s="11"/>
      <c r="E59" s="11"/>
      <c r="F59" s="9" t="s">
        <v>18</v>
      </c>
      <c r="G59" s="9" t="s">
        <v>27</v>
      </c>
      <c r="H59" s="11"/>
      <c r="I59" s="12">
        <f t="shared" si="1"/>
        <v>0</v>
      </c>
      <c r="J59" s="12"/>
      <c r="K59" s="13">
        <f t="shared" si="2"/>
        <v>0</v>
      </c>
      <c r="L59" s="14" t="str">
        <f t="shared" si="3"/>
        <v>#DIV/0!</v>
      </c>
      <c r="M59" s="14" t="str">
        <f t="shared" si="4"/>
        <v>#DIV/0!</v>
      </c>
      <c r="N59" s="32"/>
      <c r="O59" s="12"/>
    </row>
    <row r="60">
      <c r="A60" s="8"/>
      <c r="B60" s="8"/>
      <c r="C60" s="9"/>
      <c r="D60" s="11"/>
      <c r="E60" s="11"/>
      <c r="F60" s="9" t="s">
        <v>18</v>
      </c>
      <c r="G60" s="9" t="s">
        <v>37</v>
      </c>
      <c r="H60" s="11"/>
      <c r="I60" s="12">
        <f t="shared" si="1"/>
        <v>0</v>
      </c>
      <c r="J60" s="12"/>
      <c r="K60" s="13">
        <f t="shared" si="2"/>
        <v>0</v>
      </c>
      <c r="L60" s="14" t="str">
        <f t="shared" si="3"/>
        <v>#DIV/0!</v>
      </c>
      <c r="M60" s="14" t="str">
        <f t="shared" si="4"/>
        <v>#DIV/0!</v>
      </c>
      <c r="N60" s="32"/>
      <c r="O60" s="12"/>
    </row>
    <row r="61">
      <c r="A61" s="8"/>
      <c r="B61" s="8"/>
      <c r="C61" s="9"/>
      <c r="D61" s="11"/>
      <c r="E61" s="11"/>
      <c r="F61" s="9" t="s">
        <v>18</v>
      </c>
      <c r="G61" s="9" t="s">
        <v>19</v>
      </c>
      <c r="H61" s="11"/>
      <c r="I61" s="12">
        <f t="shared" si="1"/>
        <v>0</v>
      </c>
      <c r="J61" s="12"/>
      <c r="K61" s="13">
        <f t="shared" si="2"/>
        <v>0</v>
      </c>
      <c r="L61" s="14" t="str">
        <f t="shared" si="3"/>
        <v>#DIV/0!</v>
      </c>
      <c r="M61" s="14" t="str">
        <f t="shared" si="4"/>
        <v>#DIV/0!</v>
      </c>
      <c r="N61" s="32"/>
      <c r="O61" s="12"/>
    </row>
    <row r="62">
      <c r="A62" s="8"/>
      <c r="B62" s="8"/>
      <c r="C62" s="35"/>
      <c r="D62" s="11"/>
      <c r="E62" s="11"/>
      <c r="F62" s="9" t="s">
        <v>18</v>
      </c>
      <c r="G62" s="9" t="s">
        <v>47</v>
      </c>
      <c r="H62" s="11"/>
      <c r="I62" s="12">
        <f t="shared" si="1"/>
        <v>0</v>
      </c>
      <c r="J62" s="11"/>
      <c r="K62" s="13">
        <f t="shared" si="2"/>
        <v>0</v>
      </c>
      <c r="L62" s="14" t="str">
        <f t="shared" si="3"/>
        <v>#DIV/0!</v>
      </c>
      <c r="M62" s="14" t="str">
        <f t="shared" si="4"/>
        <v>#DIV/0!</v>
      </c>
      <c r="N62" s="32"/>
      <c r="O62" s="12"/>
    </row>
    <row r="63">
      <c r="A63" s="8"/>
      <c r="B63" s="8"/>
      <c r="C63" s="35"/>
      <c r="D63" s="11"/>
      <c r="E63" s="11"/>
      <c r="F63" s="9" t="s">
        <v>18</v>
      </c>
      <c r="G63" s="9" t="s">
        <v>37</v>
      </c>
      <c r="H63" s="11"/>
      <c r="I63" s="12">
        <f t="shared" si="1"/>
        <v>0</v>
      </c>
      <c r="J63" s="12"/>
      <c r="K63" s="13">
        <f t="shared" si="2"/>
        <v>0</v>
      </c>
      <c r="L63" s="14" t="str">
        <f t="shared" si="3"/>
        <v>#DIV/0!</v>
      </c>
      <c r="M63" s="14" t="str">
        <f t="shared" si="4"/>
        <v>#DIV/0!</v>
      </c>
      <c r="N63" s="32"/>
      <c r="O63" s="12"/>
    </row>
    <row r="64">
      <c r="A64" s="8"/>
      <c r="B64" s="8"/>
      <c r="C64" s="35"/>
      <c r="D64" s="11"/>
      <c r="E64" s="11"/>
      <c r="F64" s="9" t="s">
        <v>18</v>
      </c>
      <c r="G64" s="9" t="s">
        <v>37</v>
      </c>
      <c r="H64" s="12"/>
      <c r="I64" s="12">
        <f t="shared" si="1"/>
        <v>0</v>
      </c>
      <c r="J64" s="12"/>
      <c r="K64" s="13">
        <f t="shared" si="2"/>
        <v>0</v>
      </c>
      <c r="L64" s="14" t="str">
        <f t="shared" si="3"/>
        <v>#DIV/0!</v>
      </c>
      <c r="M64" s="14" t="str">
        <f t="shared" si="4"/>
        <v>#DIV/0!</v>
      </c>
      <c r="N64" s="32"/>
      <c r="O64" s="12"/>
    </row>
    <row r="65">
      <c r="A65" s="8"/>
      <c r="B65" s="8"/>
      <c r="C65" s="35"/>
      <c r="D65" s="11"/>
      <c r="E65" s="11"/>
      <c r="F65" s="9" t="s">
        <v>18</v>
      </c>
      <c r="G65" s="9" t="s">
        <v>37</v>
      </c>
      <c r="H65" s="11"/>
      <c r="I65" s="12">
        <f t="shared" si="1"/>
        <v>0</v>
      </c>
      <c r="J65" s="12"/>
      <c r="K65" s="13">
        <f t="shared" si="2"/>
        <v>0</v>
      </c>
      <c r="L65" s="14" t="str">
        <f t="shared" si="3"/>
        <v>#DIV/0!</v>
      </c>
      <c r="M65" s="14" t="str">
        <f t="shared" si="4"/>
        <v>#DIV/0!</v>
      </c>
      <c r="N65" s="32"/>
      <c r="O65" s="12"/>
    </row>
    <row r="66">
      <c r="A66" s="8"/>
      <c r="B66" s="8"/>
      <c r="C66" s="9"/>
      <c r="D66" s="11"/>
      <c r="E66" s="11"/>
      <c r="F66" s="9" t="s">
        <v>18</v>
      </c>
      <c r="G66" s="9" t="s">
        <v>27</v>
      </c>
      <c r="H66" s="11"/>
      <c r="I66" s="12">
        <f t="shared" si="1"/>
        <v>0</v>
      </c>
      <c r="J66" s="12"/>
      <c r="K66" s="13">
        <f t="shared" si="2"/>
        <v>0</v>
      </c>
      <c r="L66" s="14" t="str">
        <f t="shared" si="3"/>
        <v>#DIV/0!</v>
      </c>
      <c r="M66" s="14" t="str">
        <f t="shared" si="4"/>
        <v>#DIV/0!</v>
      </c>
      <c r="N66" s="32"/>
      <c r="O66" s="12"/>
    </row>
    <row r="67">
      <c r="A67" s="8"/>
      <c r="B67" s="8"/>
      <c r="C67" s="35"/>
      <c r="D67" s="11"/>
      <c r="E67" s="11"/>
      <c r="F67" s="9" t="s">
        <v>18</v>
      </c>
      <c r="G67" s="9" t="s">
        <v>19</v>
      </c>
      <c r="H67" s="11"/>
      <c r="I67" s="12">
        <f t="shared" si="1"/>
        <v>0</v>
      </c>
      <c r="J67" s="11"/>
      <c r="K67" s="13">
        <f t="shared" si="2"/>
        <v>0</v>
      </c>
      <c r="L67" s="14" t="str">
        <f t="shared" si="3"/>
        <v>#DIV/0!</v>
      </c>
      <c r="M67" s="14" t="str">
        <f t="shared" si="4"/>
        <v>#DIV/0!</v>
      </c>
      <c r="N67" s="32"/>
      <c r="O67" s="12"/>
    </row>
    <row r="68">
      <c r="A68" s="8"/>
      <c r="B68" s="8"/>
      <c r="C68" s="9"/>
      <c r="D68" s="11"/>
      <c r="E68" s="11"/>
      <c r="F68" s="9" t="s">
        <v>18</v>
      </c>
      <c r="G68" s="9" t="s">
        <v>27</v>
      </c>
      <c r="H68" s="11"/>
      <c r="I68" s="12">
        <f t="shared" si="1"/>
        <v>0</v>
      </c>
      <c r="J68" s="12"/>
      <c r="K68" s="13">
        <f t="shared" si="2"/>
        <v>0</v>
      </c>
      <c r="L68" s="14" t="str">
        <f t="shared" si="3"/>
        <v>#DIV/0!</v>
      </c>
      <c r="M68" s="14" t="str">
        <f t="shared" si="4"/>
        <v>#DIV/0!</v>
      </c>
      <c r="N68" s="32"/>
      <c r="O68" s="12"/>
    </row>
    <row r="69">
      <c r="A69" s="8"/>
      <c r="B69" s="8"/>
      <c r="C69" s="35"/>
      <c r="D69" s="11"/>
      <c r="E69" s="11"/>
      <c r="F69" s="9" t="s">
        <v>18</v>
      </c>
      <c r="G69" s="9" t="s">
        <v>27</v>
      </c>
      <c r="H69" s="11"/>
      <c r="I69" s="12">
        <f t="shared" si="1"/>
        <v>0</v>
      </c>
      <c r="J69" s="12"/>
      <c r="K69" s="13">
        <f t="shared" si="2"/>
        <v>0</v>
      </c>
      <c r="L69" s="14" t="str">
        <f t="shared" si="3"/>
        <v>#DIV/0!</v>
      </c>
      <c r="M69" s="14" t="str">
        <f t="shared" si="4"/>
        <v>#DIV/0!</v>
      </c>
      <c r="N69" s="32"/>
      <c r="O69" s="12"/>
    </row>
    <row r="70">
      <c r="A70" s="8"/>
      <c r="B70" s="8"/>
      <c r="C70" s="35"/>
      <c r="D70" s="11"/>
      <c r="E70" s="11"/>
      <c r="F70" s="9" t="s">
        <v>18</v>
      </c>
      <c r="G70" s="9" t="s">
        <v>27</v>
      </c>
      <c r="H70" s="11"/>
      <c r="I70" s="12">
        <f t="shared" si="1"/>
        <v>0</v>
      </c>
      <c r="J70" s="12"/>
      <c r="K70" s="13">
        <f t="shared" si="2"/>
        <v>0</v>
      </c>
      <c r="L70" s="14" t="str">
        <f t="shared" si="3"/>
        <v>#DIV/0!</v>
      </c>
      <c r="M70" s="14" t="str">
        <f t="shared" si="4"/>
        <v>#DIV/0!</v>
      </c>
      <c r="N70" s="32"/>
      <c r="O70" s="12"/>
    </row>
    <row r="71">
      <c r="A71" s="8"/>
      <c r="B71" s="8"/>
      <c r="C71" s="35"/>
      <c r="D71" s="11"/>
      <c r="E71" s="11"/>
      <c r="F71" s="9" t="s">
        <v>18</v>
      </c>
      <c r="G71" s="9" t="s">
        <v>27</v>
      </c>
      <c r="H71" s="11"/>
      <c r="I71" s="12">
        <f t="shared" si="1"/>
        <v>0</v>
      </c>
      <c r="J71" s="12"/>
      <c r="K71" s="13">
        <f t="shared" si="2"/>
        <v>0</v>
      </c>
      <c r="L71" s="14" t="str">
        <f t="shared" si="3"/>
        <v>#DIV/0!</v>
      </c>
      <c r="M71" s="14" t="str">
        <f t="shared" si="4"/>
        <v>#DIV/0!</v>
      </c>
      <c r="N71" s="32"/>
      <c r="O71" s="12"/>
    </row>
    <row r="72">
      <c r="A72" s="8"/>
      <c r="B72" s="8"/>
      <c r="C72" s="35"/>
      <c r="D72" s="11"/>
      <c r="E72" s="11"/>
      <c r="F72" s="9" t="s">
        <v>18</v>
      </c>
      <c r="G72" s="9" t="s">
        <v>27</v>
      </c>
      <c r="H72" s="11"/>
      <c r="I72" s="12">
        <f t="shared" si="1"/>
        <v>0</v>
      </c>
      <c r="J72" s="12"/>
      <c r="K72" s="13">
        <f t="shared" si="2"/>
        <v>0</v>
      </c>
      <c r="L72" s="14" t="str">
        <f t="shared" si="3"/>
        <v>#DIV/0!</v>
      </c>
      <c r="M72" s="14" t="str">
        <f t="shared" si="4"/>
        <v>#DIV/0!</v>
      </c>
      <c r="N72" s="32"/>
      <c r="O72" s="12"/>
    </row>
    <row r="73">
      <c r="A73" s="8"/>
      <c r="B73" s="8"/>
      <c r="C73" s="9"/>
      <c r="D73" s="11"/>
      <c r="E73" s="11"/>
      <c r="F73" s="9" t="s">
        <v>18</v>
      </c>
      <c r="G73" s="9" t="s">
        <v>27</v>
      </c>
      <c r="H73" s="11"/>
      <c r="I73" s="12">
        <f t="shared" si="1"/>
        <v>0</v>
      </c>
      <c r="J73" s="12"/>
      <c r="K73" s="13">
        <f t="shared" si="2"/>
        <v>0</v>
      </c>
      <c r="L73" s="14" t="str">
        <f t="shared" si="3"/>
        <v>#DIV/0!</v>
      </c>
      <c r="M73" s="14" t="str">
        <f t="shared" si="4"/>
        <v>#DIV/0!</v>
      </c>
      <c r="N73" s="32"/>
      <c r="O73" s="12"/>
    </row>
    <row r="74">
      <c r="A74" s="8"/>
      <c r="B74" s="8"/>
      <c r="C74" s="9"/>
      <c r="D74" s="11"/>
      <c r="E74" s="11"/>
      <c r="F74" s="9" t="s">
        <v>18</v>
      </c>
      <c r="G74" s="9" t="s">
        <v>19</v>
      </c>
      <c r="H74" s="11"/>
      <c r="I74" s="12">
        <f t="shared" si="1"/>
        <v>0</v>
      </c>
      <c r="J74" s="11"/>
      <c r="K74" s="13">
        <f t="shared" si="2"/>
        <v>0</v>
      </c>
      <c r="L74" s="14" t="str">
        <f t="shared" si="3"/>
        <v>#DIV/0!</v>
      </c>
      <c r="M74" s="14" t="str">
        <f t="shared" si="4"/>
        <v>#DIV/0!</v>
      </c>
      <c r="N74" s="32"/>
      <c r="O74" s="12"/>
    </row>
    <row r="75">
      <c r="A75" s="8"/>
      <c r="B75" s="8"/>
      <c r="C75" s="35"/>
      <c r="D75" s="11"/>
      <c r="E75" s="11"/>
      <c r="F75" s="9" t="s">
        <v>18</v>
      </c>
      <c r="G75" s="9" t="s">
        <v>37</v>
      </c>
      <c r="H75" s="11"/>
      <c r="I75" s="12">
        <f t="shared" si="1"/>
        <v>0</v>
      </c>
      <c r="J75" s="11"/>
      <c r="K75" s="13">
        <f t="shared" si="2"/>
        <v>0</v>
      </c>
      <c r="L75" s="14" t="str">
        <f t="shared" si="3"/>
        <v>#DIV/0!</v>
      </c>
      <c r="M75" s="14" t="str">
        <f t="shared" si="4"/>
        <v>#DIV/0!</v>
      </c>
      <c r="N75" s="32"/>
      <c r="O75" s="12"/>
    </row>
    <row r="76">
      <c r="A76" s="8"/>
      <c r="B76" s="8"/>
      <c r="C76" s="9"/>
      <c r="D76" s="11"/>
      <c r="E76" s="11"/>
      <c r="F76" s="9" t="s">
        <v>18</v>
      </c>
      <c r="G76" s="9" t="s">
        <v>37</v>
      </c>
      <c r="H76" s="11"/>
      <c r="I76" s="12">
        <f t="shared" si="1"/>
        <v>0</v>
      </c>
      <c r="J76" s="11"/>
      <c r="K76" s="13">
        <f t="shared" si="2"/>
        <v>0</v>
      </c>
      <c r="L76" s="14" t="str">
        <f t="shared" si="3"/>
        <v>#DIV/0!</v>
      </c>
      <c r="M76" s="14" t="str">
        <f t="shared" si="4"/>
        <v>#DIV/0!</v>
      </c>
      <c r="N76" s="32"/>
      <c r="O76" s="12"/>
    </row>
    <row r="77">
      <c r="A77" s="8"/>
      <c r="B77" s="8"/>
      <c r="C77" s="9"/>
      <c r="D77" s="11"/>
      <c r="E77" s="11"/>
      <c r="F77" s="9" t="s">
        <v>18</v>
      </c>
      <c r="G77" s="9" t="s">
        <v>37</v>
      </c>
      <c r="H77" s="11"/>
      <c r="I77" s="12">
        <f t="shared" si="1"/>
        <v>0</v>
      </c>
      <c r="J77" s="11"/>
      <c r="K77" s="13">
        <f t="shared" si="2"/>
        <v>0</v>
      </c>
      <c r="L77" s="14" t="str">
        <f t="shared" si="3"/>
        <v>#DIV/0!</v>
      </c>
      <c r="M77" s="14" t="str">
        <f t="shared" si="4"/>
        <v>#DIV/0!</v>
      </c>
      <c r="N77" s="32"/>
      <c r="O77" s="12"/>
    </row>
    <row r="78">
      <c r="A78" s="8"/>
      <c r="B78" s="8"/>
      <c r="C78" s="9"/>
      <c r="D78" s="11"/>
      <c r="E78" s="11"/>
      <c r="F78" s="9" t="s">
        <v>18</v>
      </c>
      <c r="G78" s="9" t="s">
        <v>19</v>
      </c>
      <c r="H78" s="11"/>
      <c r="I78" s="12">
        <f t="shared" si="1"/>
        <v>0</v>
      </c>
      <c r="J78" s="11"/>
      <c r="K78" s="13">
        <f t="shared" si="2"/>
        <v>0</v>
      </c>
      <c r="L78" s="14" t="str">
        <f t="shared" si="3"/>
        <v>#DIV/0!</v>
      </c>
      <c r="M78" s="14" t="str">
        <f t="shared" si="4"/>
        <v>#DIV/0!</v>
      </c>
      <c r="N78" s="32"/>
      <c r="O78" s="12"/>
    </row>
    <row r="79">
      <c r="A79" s="8"/>
      <c r="B79" s="8"/>
      <c r="C79" s="9"/>
      <c r="D79" s="11"/>
      <c r="E79" s="11"/>
      <c r="F79" s="9" t="s">
        <v>18</v>
      </c>
      <c r="G79" s="9" t="s">
        <v>22</v>
      </c>
      <c r="H79" s="11"/>
      <c r="I79" s="12">
        <f t="shared" si="1"/>
        <v>0</v>
      </c>
      <c r="J79" s="12"/>
      <c r="K79" s="13">
        <f t="shared" si="2"/>
        <v>0</v>
      </c>
      <c r="L79" s="14" t="str">
        <f t="shared" si="3"/>
        <v>#DIV/0!</v>
      </c>
      <c r="M79" s="14" t="str">
        <f t="shared" si="4"/>
        <v>#DIV/0!</v>
      </c>
      <c r="N79" s="32"/>
      <c r="O79" s="12"/>
    </row>
    <row r="80">
      <c r="A80" s="8"/>
      <c r="B80" s="8"/>
      <c r="C80" s="35"/>
      <c r="D80" s="11"/>
      <c r="E80" s="11"/>
      <c r="F80" s="9" t="s">
        <v>18</v>
      </c>
      <c r="G80" s="9" t="s">
        <v>19</v>
      </c>
      <c r="H80" s="11"/>
      <c r="I80" s="12">
        <f t="shared" si="1"/>
        <v>0</v>
      </c>
      <c r="J80" s="12"/>
      <c r="K80" s="13">
        <f t="shared" si="2"/>
        <v>0</v>
      </c>
      <c r="L80" s="14" t="str">
        <f t="shared" si="3"/>
        <v>#DIV/0!</v>
      </c>
      <c r="M80" s="14" t="str">
        <f t="shared" si="4"/>
        <v>#DIV/0!</v>
      </c>
      <c r="N80" s="32"/>
      <c r="O80" s="12"/>
    </row>
    <row r="81">
      <c r="A81" s="8"/>
      <c r="B81" s="8"/>
      <c r="C81" s="35"/>
      <c r="D81" s="11"/>
      <c r="E81" s="11"/>
      <c r="F81" s="9" t="s">
        <v>18</v>
      </c>
      <c r="G81" s="9" t="s">
        <v>37</v>
      </c>
      <c r="H81" s="11"/>
      <c r="I81" s="12">
        <f t="shared" si="1"/>
        <v>0</v>
      </c>
      <c r="J81" s="12"/>
      <c r="K81" s="13">
        <f t="shared" si="2"/>
        <v>0</v>
      </c>
      <c r="L81" s="14" t="str">
        <f t="shared" si="3"/>
        <v>#DIV/0!</v>
      </c>
      <c r="M81" s="14" t="str">
        <f t="shared" si="4"/>
        <v>#DIV/0!</v>
      </c>
      <c r="N81" s="32"/>
      <c r="O81" s="12"/>
    </row>
    <row r="82">
      <c r="A82" s="8"/>
      <c r="B82" s="8"/>
      <c r="C82" s="9"/>
      <c r="D82" s="11"/>
      <c r="E82" s="11"/>
      <c r="F82" s="9" t="s">
        <v>18</v>
      </c>
      <c r="G82" s="9" t="s">
        <v>19</v>
      </c>
      <c r="H82" s="11"/>
      <c r="I82" s="12">
        <f t="shared" si="1"/>
        <v>0</v>
      </c>
      <c r="J82" s="11"/>
      <c r="K82" s="13">
        <f t="shared" si="2"/>
        <v>0</v>
      </c>
      <c r="L82" s="14" t="str">
        <f t="shared" si="3"/>
        <v>#DIV/0!</v>
      </c>
      <c r="M82" s="14" t="str">
        <f t="shared" si="4"/>
        <v>#DIV/0!</v>
      </c>
      <c r="N82" s="32"/>
      <c r="O82" s="12"/>
    </row>
    <row r="83">
      <c r="A83" s="8"/>
      <c r="B83" s="8"/>
      <c r="C83" s="9"/>
      <c r="D83" s="11"/>
      <c r="E83" s="11"/>
      <c r="F83" s="9" t="s">
        <v>18</v>
      </c>
      <c r="G83" s="9" t="s">
        <v>22</v>
      </c>
      <c r="H83" s="11"/>
      <c r="I83" s="12">
        <f t="shared" si="1"/>
        <v>0</v>
      </c>
      <c r="J83" s="12"/>
      <c r="K83" s="13">
        <f t="shared" si="2"/>
        <v>0</v>
      </c>
      <c r="L83" s="14" t="str">
        <f t="shared" si="3"/>
        <v>#DIV/0!</v>
      </c>
      <c r="M83" s="14" t="str">
        <f t="shared" si="4"/>
        <v>#DIV/0!</v>
      </c>
      <c r="N83" s="32"/>
      <c r="O83" s="12"/>
    </row>
    <row r="84">
      <c r="A84" s="8"/>
      <c r="B84" s="8"/>
      <c r="C84" s="9"/>
      <c r="D84" s="11"/>
      <c r="E84" s="11"/>
      <c r="F84" s="9" t="s">
        <v>18</v>
      </c>
      <c r="G84" s="9" t="s">
        <v>37</v>
      </c>
      <c r="H84" s="11"/>
      <c r="I84" s="12">
        <f t="shared" si="1"/>
        <v>0</v>
      </c>
      <c r="J84" s="12"/>
      <c r="K84" s="13">
        <f t="shared" si="2"/>
        <v>0</v>
      </c>
      <c r="L84" s="14" t="str">
        <f t="shared" si="3"/>
        <v>#DIV/0!</v>
      </c>
      <c r="M84" s="14" t="str">
        <f t="shared" si="4"/>
        <v>#DIV/0!</v>
      </c>
      <c r="N84" s="32"/>
      <c r="O84" s="12"/>
    </row>
    <row r="85">
      <c r="A85" s="8"/>
      <c r="B85" s="8"/>
      <c r="C85" s="35"/>
      <c r="D85" s="11"/>
      <c r="E85" s="11"/>
      <c r="F85" s="9" t="s">
        <v>18</v>
      </c>
      <c r="G85" s="9" t="s">
        <v>37</v>
      </c>
      <c r="H85" s="11"/>
      <c r="I85" s="12">
        <f t="shared" si="1"/>
        <v>0</v>
      </c>
      <c r="J85" s="11"/>
      <c r="K85" s="13">
        <f t="shared" si="2"/>
        <v>0</v>
      </c>
      <c r="L85" s="14" t="str">
        <f t="shared" si="3"/>
        <v>#DIV/0!</v>
      </c>
      <c r="M85" s="14" t="str">
        <f t="shared" si="4"/>
        <v>#DIV/0!</v>
      </c>
      <c r="N85" s="32"/>
      <c r="O85" s="12"/>
    </row>
    <row r="86">
      <c r="A86" s="8"/>
      <c r="B86" s="8"/>
      <c r="C86" s="35"/>
      <c r="D86" s="11"/>
      <c r="E86" s="11"/>
      <c r="F86" s="9" t="s">
        <v>18</v>
      </c>
      <c r="G86" s="9" t="s">
        <v>37</v>
      </c>
      <c r="H86" s="11"/>
      <c r="I86" s="12">
        <f t="shared" si="1"/>
        <v>0</v>
      </c>
      <c r="J86" s="11"/>
      <c r="K86" s="13">
        <f t="shared" si="2"/>
        <v>0</v>
      </c>
      <c r="L86" s="14" t="str">
        <f t="shared" si="3"/>
        <v>#DIV/0!</v>
      </c>
      <c r="M86" s="14" t="str">
        <f t="shared" si="4"/>
        <v>#DIV/0!</v>
      </c>
      <c r="N86" s="32"/>
      <c r="O86" s="12"/>
    </row>
    <row r="87">
      <c r="A87" s="8"/>
      <c r="B87" s="8"/>
      <c r="C87" s="35"/>
      <c r="D87" s="11"/>
      <c r="E87" s="11"/>
      <c r="F87" s="33" t="s">
        <v>18</v>
      </c>
      <c r="G87" s="33" t="s">
        <v>46</v>
      </c>
      <c r="H87" s="11"/>
      <c r="I87" s="12">
        <f t="shared" si="1"/>
        <v>0</v>
      </c>
      <c r="J87" s="11"/>
      <c r="K87" s="13">
        <f t="shared" si="2"/>
        <v>0</v>
      </c>
      <c r="L87" s="14" t="str">
        <f t="shared" si="3"/>
        <v>#DIV/0!</v>
      </c>
      <c r="M87" s="14" t="str">
        <f t="shared" si="4"/>
        <v>#DIV/0!</v>
      </c>
      <c r="N87" s="32"/>
      <c r="O87" s="12"/>
    </row>
    <row r="88">
      <c r="A88" s="8"/>
      <c r="B88" s="8"/>
      <c r="C88" s="35"/>
      <c r="D88" s="11"/>
      <c r="E88" s="11"/>
      <c r="F88" s="33" t="s">
        <v>18</v>
      </c>
      <c r="G88" s="33" t="s">
        <v>362</v>
      </c>
      <c r="H88" s="11"/>
      <c r="I88" s="12">
        <f t="shared" si="1"/>
        <v>0</v>
      </c>
      <c r="J88" s="11"/>
      <c r="K88" s="13">
        <f t="shared" si="2"/>
        <v>0</v>
      </c>
      <c r="L88" s="14" t="str">
        <f t="shared" si="3"/>
        <v>#DIV/0!</v>
      </c>
      <c r="M88" s="14" t="str">
        <f t="shared" si="4"/>
        <v>#DIV/0!</v>
      </c>
      <c r="N88" s="32"/>
      <c r="O88" s="12"/>
    </row>
    <row r="89">
      <c r="A89" s="8"/>
      <c r="B89" s="8"/>
      <c r="C89" s="35"/>
      <c r="D89" s="11"/>
      <c r="E89" s="11"/>
      <c r="F89" s="33" t="s">
        <v>18</v>
      </c>
      <c r="G89" s="33" t="s">
        <v>266</v>
      </c>
      <c r="H89" s="11"/>
      <c r="I89" s="12">
        <f t="shared" si="1"/>
        <v>0</v>
      </c>
      <c r="J89" s="11"/>
      <c r="K89" s="13">
        <f t="shared" si="2"/>
        <v>0</v>
      </c>
      <c r="L89" s="14" t="str">
        <f t="shared" si="3"/>
        <v>#DIV/0!</v>
      </c>
      <c r="M89" s="14" t="str">
        <f t="shared" si="4"/>
        <v>#DIV/0!</v>
      </c>
      <c r="N89" s="32"/>
      <c r="O89" s="12"/>
    </row>
    <row r="90">
      <c r="A90" s="8"/>
      <c r="B90" s="8"/>
      <c r="C90" s="35"/>
      <c r="D90" s="11"/>
      <c r="E90" s="11"/>
      <c r="F90" s="33" t="s">
        <v>18</v>
      </c>
      <c r="G90" s="33" t="s">
        <v>363</v>
      </c>
      <c r="H90" s="11"/>
      <c r="I90" s="12">
        <f t="shared" si="1"/>
        <v>0</v>
      </c>
      <c r="J90" s="11"/>
      <c r="K90" s="13">
        <f t="shared" si="2"/>
        <v>0</v>
      </c>
      <c r="L90" s="14" t="str">
        <f t="shared" si="3"/>
        <v>#DIV/0!</v>
      </c>
      <c r="M90" s="14" t="str">
        <f t="shared" si="4"/>
        <v>#DIV/0!</v>
      </c>
      <c r="N90" s="32"/>
      <c r="O90" s="12"/>
    </row>
    <row r="91">
      <c r="A91" s="8"/>
      <c r="B91" s="8"/>
      <c r="C91" s="35"/>
      <c r="D91" s="11"/>
      <c r="E91" s="11"/>
      <c r="F91" s="33" t="s">
        <v>18</v>
      </c>
      <c r="G91" s="33" t="s">
        <v>94</v>
      </c>
      <c r="H91" s="11"/>
      <c r="I91" s="12">
        <f t="shared" si="1"/>
        <v>0</v>
      </c>
      <c r="J91" s="11"/>
      <c r="K91" s="13">
        <f t="shared" si="2"/>
        <v>0</v>
      </c>
      <c r="L91" s="14" t="str">
        <f t="shared" si="3"/>
        <v>#DIV/0!</v>
      </c>
      <c r="M91" s="14" t="str">
        <f t="shared" si="4"/>
        <v>#DIV/0!</v>
      </c>
      <c r="N91" s="32"/>
      <c r="O91" s="12"/>
    </row>
    <row r="92">
      <c r="A92" s="8"/>
      <c r="B92" s="8"/>
      <c r="C92" s="35"/>
      <c r="D92" s="11"/>
      <c r="E92" s="11"/>
      <c r="F92" s="33" t="s">
        <v>18</v>
      </c>
      <c r="G92" s="33" t="s">
        <v>94</v>
      </c>
      <c r="H92" s="11"/>
      <c r="I92" s="12">
        <f t="shared" si="1"/>
        <v>0</v>
      </c>
      <c r="J92" s="11"/>
      <c r="K92" s="13">
        <f t="shared" si="2"/>
        <v>0</v>
      </c>
      <c r="L92" s="14" t="str">
        <f t="shared" si="3"/>
        <v>#DIV/0!</v>
      </c>
      <c r="M92" s="14" t="str">
        <f t="shared" si="4"/>
        <v>#DIV/0!</v>
      </c>
      <c r="N92" s="32"/>
      <c r="O92" s="12"/>
    </row>
    <row r="93">
      <c r="A93" s="8"/>
      <c r="B93" s="8"/>
      <c r="C93" s="35"/>
      <c r="D93" s="11"/>
      <c r="E93" s="11"/>
      <c r="F93" s="33" t="s">
        <v>18</v>
      </c>
      <c r="G93" s="33" t="s">
        <v>19</v>
      </c>
      <c r="H93" s="11"/>
      <c r="I93" s="12">
        <f t="shared" si="1"/>
        <v>0</v>
      </c>
      <c r="J93" s="11"/>
      <c r="K93" s="13">
        <f t="shared" si="2"/>
        <v>0</v>
      </c>
      <c r="L93" s="14" t="str">
        <f t="shared" si="3"/>
        <v>#DIV/0!</v>
      </c>
      <c r="M93" s="14" t="str">
        <f t="shared" si="4"/>
        <v>#DIV/0!</v>
      </c>
      <c r="N93" s="32"/>
      <c r="O93" s="12"/>
    </row>
    <row r="94">
      <c r="A94" s="8"/>
      <c r="B94" s="8"/>
      <c r="C94" s="35"/>
      <c r="D94" s="11"/>
      <c r="E94" s="11"/>
      <c r="F94" s="33" t="s">
        <v>18</v>
      </c>
      <c r="G94" s="33" t="s">
        <v>363</v>
      </c>
      <c r="H94" s="11"/>
      <c r="I94" s="12">
        <f t="shared" si="1"/>
        <v>0</v>
      </c>
      <c r="J94" s="11"/>
      <c r="K94" s="13">
        <f t="shared" si="2"/>
        <v>0</v>
      </c>
      <c r="L94" s="14" t="str">
        <f t="shared" si="3"/>
        <v>#DIV/0!</v>
      </c>
      <c r="M94" s="14" t="str">
        <f t="shared" si="4"/>
        <v>#DIV/0!</v>
      </c>
      <c r="N94" s="32"/>
      <c r="O94" s="12"/>
    </row>
    <row r="95">
      <c r="A95" s="8"/>
      <c r="B95" s="8"/>
      <c r="C95" s="35"/>
      <c r="D95" s="11"/>
      <c r="E95" s="11"/>
      <c r="F95" s="33" t="s">
        <v>18</v>
      </c>
      <c r="G95" s="33" t="s">
        <v>19</v>
      </c>
      <c r="H95" s="11"/>
      <c r="I95" s="12">
        <f t="shared" si="1"/>
        <v>0</v>
      </c>
      <c r="J95" s="11"/>
      <c r="K95" s="13">
        <f t="shared" si="2"/>
        <v>0</v>
      </c>
      <c r="L95" s="14" t="str">
        <f t="shared" si="3"/>
        <v>#DIV/0!</v>
      </c>
      <c r="M95" s="14" t="str">
        <f t="shared" si="4"/>
        <v>#DIV/0!</v>
      </c>
      <c r="N95" s="32"/>
      <c r="O95" s="12"/>
    </row>
    <row r="96">
      <c r="A96" s="8"/>
      <c r="B96" s="8"/>
      <c r="C96" s="35"/>
      <c r="D96" s="11"/>
      <c r="E96" s="11"/>
      <c r="F96" s="33" t="s">
        <v>18</v>
      </c>
      <c r="G96" s="33" t="s">
        <v>47</v>
      </c>
      <c r="H96" s="11"/>
      <c r="I96" s="12">
        <f t="shared" si="1"/>
        <v>0</v>
      </c>
      <c r="J96" s="11"/>
      <c r="K96" s="13">
        <f t="shared" si="2"/>
        <v>0</v>
      </c>
      <c r="L96" s="14" t="str">
        <f t="shared" si="3"/>
        <v>#DIV/0!</v>
      </c>
      <c r="M96" s="14" t="str">
        <f t="shared" si="4"/>
        <v>#DIV/0!</v>
      </c>
      <c r="N96" s="32"/>
      <c r="O96" s="12"/>
    </row>
    <row r="97">
      <c r="A97" s="8"/>
      <c r="B97" s="8"/>
      <c r="C97" s="35"/>
      <c r="D97" s="11"/>
      <c r="E97" s="11"/>
      <c r="F97" s="33" t="s">
        <v>18</v>
      </c>
      <c r="G97" s="33" t="s">
        <v>19</v>
      </c>
      <c r="H97" s="11"/>
      <c r="I97" s="12">
        <f t="shared" si="1"/>
        <v>0</v>
      </c>
      <c r="J97" s="11"/>
      <c r="K97" s="13">
        <f t="shared" si="2"/>
        <v>0</v>
      </c>
      <c r="L97" s="14" t="str">
        <f t="shared" si="3"/>
        <v>#DIV/0!</v>
      </c>
      <c r="M97" s="14" t="str">
        <f t="shared" si="4"/>
        <v>#DIV/0!</v>
      </c>
      <c r="N97" s="32"/>
      <c r="O97" s="12"/>
    </row>
    <row r="98">
      <c r="A98" s="8"/>
      <c r="B98" s="8"/>
      <c r="C98" s="35"/>
      <c r="D98" s="11"/>
      <c r="E98" s="11"/>
      <c r="F98" s="33" t="s">
        <v>18</v>
      </c>
      <c r="G98" s="33" t="s">
        <v>19</v>
      </c>
      <c r="H98" s="11"/>
      <c r="I98" s="12">
        <f t="shared" si="1"/>
        <v>0</v>
      </c>
      <c r="J98" s="11"/>
      <c r="K98" s="13">
        <f t="shared" si="2"/>
        <v>0</v>
      </c>
      <c r="L98" s="14" t="str">
        <f t="shared" si="3"/>
        <v>#DIV/0!</v>
      </c>
      <c r="M98" s="14" t="str">
        <f t="shared" si="4"/>
        <v>#DIV/0!</v>
      </c>
      <c r="N98" s="32"/>
      <c r="O98" s="12"/>
    </row>
    <row r="99">
      <c r="A99" s="36"/>
    </row>
    <row r="100">
      <c r="A100" s="39"/>
      <c r="B100" s="40"/>
      <c r="C100" s="41"/>
      <c r="D100" s="12">
        <f t="shared" ref="D100:E100" si="5">SUM(D2:D86)</f>
        <v>0</v>
      </c>
      <c r="E100" s="12">
        <f t="shared" si="5"/>
        <v>0</v>
      </c>
      <c r="F100" s="42"/>
      <c r="G100" s="41"/>
      <c r="H100" s="12">
        <f>SUM(H2:H86)</f>
        <v>0</v>
      </c>
      <c r="I100" s="12">
        <f>SUM(I51:I86)</f>
        <v>0</v>
      </c>
      <c r="J100" s="12">
        <f>SUM(J2:J86)</f>
        <v>0</v>
      </c>
      <c r="K100" s="30">
        <f>SUM(K51:K86)</f>
        <v>0</v>
      </c>
      <c r="L100" s="32"/>
      <c r="M100" s="32"/>
      <c r="N100" s="32"/>
      <c r="O100" s="32"/>
    </row>
    <row r="101">
      <c r="A101" s="36"/>
      <c r="B101" s="36"/>
    </row>
    <row r="102">
      <c r="A102" s="36"/>
      <c r="B102" s="36"/>
      <c r="C102" s="44" t="s">
        <v>159</v>
      </c>
      <c r="D102" s="12">
        <f>0.001*D100</f>
        <v>0</v>
      </c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  <row r="1001">
      <c r="A1001" s="36"/>
      <c r="B1001" s="36"/>
    </row>
    <row r="1002">
      <c r="A1002" s="36"/>
      <c r="B1002" s="36"/>
    </row>
    <row r="1003">
      <c r="A1003" s="36"/>
      <c r="B1003" s="36"/>
    </row>
    <row r="1004">
      <c r="A1004" s="36"/>
      <c r="B1004" s="36"/>
    </row>
    <row r="1005">
      <c r="A1005" s="36"/>
      <c r="B1005" s="36"/>
    </row>
    <row r="1006">
      <c r="A1006" s="36"/>
      <c r="B1006" s="36"/>
    </row>
    <row r="1007">
      <c r="A1007" s="36"/>
      <c r="B1007" s="36"/>
    </row>
    <row r="1008">
      <c r="A1008" s="36"/>
      <c r="B1008" s="36"/>
    </row>
    <row r="1009">
      <c r="A1009" s="36"/>
      <c r="B1009" s="36"/>
    </row>
    <row r="1010">
      <c r="A1010" s="36"/>
      <c r="B1010" s="36"/>
    </row>
    <row r="1011">
      <c r="A1011" s="36"/>
      <c r="B1011" s="36"/>
    </row>
    <row r="1012">
      <c r="A1012" s="36"/>
      <c r="B1012" s="36"/>
    </row>
    <row r="1013">
      <c r="A1013" s="36"/>
      <c r="B1013" s="36"/>
    </row>
    <row r="1014">
      <c r="A1014" s="36"/>
      <c r="B1014" s="36"/>
    </row>
    <row r="1015">
      <c r="A1015" s="36"/>
      <c r="B1015" s="36"/>
    </row>
    <row r="1016">
      <c r="A1016" s="36"/>
      <c r="B1016" s="36"/>
    </row>
    <row r="1017">
      <c r="A1017" s="36"/>
      <c r="B1017" s="36"/>
    </row>
    <row r="1018">
      <c r="A1018" s="36"/>
      <c r="B1018" s="36"/>
    </row>
    <row r="1019">
      <c r="A1019" s="36"/>
      <c r="B1019" s="36"/>
    </row>
    <row r="1020">
      <c r="A1020" s="36"/>
      <c r="B1020" s="36"/>
    </row>
    <row r="1021">
      <c r="A1021" s="36"/>
      <c r="B1021" s="36"/>
    </row>
    <row r="1022">
      <c r="A1022" s="36"/>
      <c r="B1022" s="36"/>
    </row>
    <row r="1023">
      <c r="A1023" s="36"/>
      <c r="B1023" s="36"/>
    </row>
    <row r="1024">
      <c r="A1024" s="36"/>
      <c r="B1024" s="36"/>
    </row>
    <row r="1025">
      <c r="A1025" s="36"/>
      <c r="B1025" s="36"/>
    </row>
    <row r="1026">
      <c r="A1026" s="36"/>
      <c r="B1026" s="36"/>
    </row>
    <row r="1027">
      <c r="A1027" s="36"/>
      <c r="B1027" s="36"/>
    </row>
    <row r="1028">
      <c r="A1028" s="36"/>
      <c r="B1028" s="36"/>
    </row>
    <row r="1029">
      <c r="A1029" s="36"/>
      <c r="B1029" s="36"/>
    </row>
    <row r="1030">
      <c r="A1030" s="36"/>
      <c r="B1030" s="36"/>
    </row>
    <row r="1031">
      <c r="A1031" s="36"/>
      <c r="B1031" s="36"/>
    </row>
    <row r="1032">
      <c r="A1032" s="36"/>
      <c r="B1032" s="36"/>
    </row>
    <row r="1033">
      <c r="A1033" s="36"/>
      <c r="B1033" s="36"/>
    </row>
    <row r="1034">
      <c r="A1034" s="36"/>
      <c r="B1034" s="36"/>
    </row>
    <row r="1035">
      <c r="A1035" s="36"/>
      <c r="B1035" s="36"/>
    </row>
    <row r="1036">
      <c r="A1036" s="36"/>
      <c r="B1036" s="36"/>
    </row>
    <row r="1037">
      <c r="A1037" s="36"/>
      <c r="B1037" s="36"/>
    </row>
    <row r="1038">
      <c r="A1038" s="36"/>
      <c r="B1038" s="36"/>
    </row>
    <row r="1039">
      <c r="A1039" s="36"/>
      <c r="B1039" s="36"/>
    </row>
    <row r="1040">
      <c r="A1040" s="36"/>
      <c r="B1040" s="36"/>
    </row>
    <row r="1041">
      <c r="A1041" s="36"/>
      <c r="B1041" s="36"/>
    </row>
    <row r="1042">
      <c r="A1042" s="36"/>
      <c r="B1042" s="36"/>
    </row>
    <row r="1043">
      <c r="A1043" s="36"/>
      <c r="B1043" s="36"/>
    </row>
    <row r="1044">
      <c r="A1044" s="36"/>
      <c r="B1044" s="36"/>
    </row>
    <row r="1045">
      <c r="A1045" s="36"/>
      <c r="B1045" s="36"/>
    </row>
    <row r="1046">
      <c r="A1046" s="36"/>
      <c r="B1046" s="36"/>
    </row>
    <row r="1047">
      <c r="A1047" s="36"/>
      <c r="B1047" s="36"/>
    </row>
    <row r="1048">
      <c r="A1048" s="36"/>
      <c r="B1048" s="36"/>
    </row>
  </sheetData>
  <mergeCells count="3">
    <mergeCell ref="A99:O99"/>
    <mergeCell ref="A100:C100"/>
    <mergeCell ref="F100:G100"/>
  </mergeCells>
  <dataValidations>
    <dataValidation type="list" allowBlank="1" showErrorMessage="1" sqref="G2:G98">
      <formula1>"1X,2X,3X,4X,5X,6X,7X,8X,9X,10X,11X,12X,13X,14X,15X,16X,17X,18X"</formula1>
    </dataValidation>
    <dataValidation type="list" allowBlank="1" showErrorMessage="1" sqref="F2:F98">
      <formula1>"PAGSEGURO,SUBPTY"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</row>
    <row r="2">
      <c r="A2" s="8"/>
      <c r="B2" s="8"/>
      <c r="C2" s="9"/>
      <c r="D2" s="10"/>
      <c r="E2" s="10"/>
      <c r="F2" s="9" t="s">
        <v>18</v>
      </c>
      <c r="G2" s="9" t="s">
        <v>37</v>
      </c>
      <c r="H2" s="10"/>
      <c r="I2" s="12">
        <f t="shared" ref="I2:I98" si="1">0.04*E2</f>
        <v>0</v>
      </c>
      <c r="J2" s="11"/>
      <c r="K2" s="13">
        <f t="shared" ref="K2:K98" si="2">D2-E2-H2-I2</f>
        <v>0</v>
      </c>
      <c r="L2" s="14" t="str">
        <f t="shared" ref="L2:L98" si="3">K2/D2</f>
        <v>#DIV/0!</v>
      </c>
      <c r="M2" s="14" t="str">
        <f t="shared" ref="M2:M98" si="4">K2/E2</f>
        <v>#DIV/0!</v>
      </c>
      <c r="N2" s="7"/>
      <c r="O2" s="7"/>
    </row>
    <row r="3">
      <c r="A3" s="8"/>
      <c r="B3" s="8"/>
      <c r="C3" s="9"/>
      <c r="D3" s="11"/>
      <c r="E3" s="11"/>
      <c r="F3" s="9" t="s">
        <v>18</v>
      </c>
      <c r="G3" s="9" t="s">
        <v>37</v>
      </c>
      <c r="H3" s="10"/>
      <c r="I3" s="12">
        <f t="shared" si="1"/>
        <v>0</v>
      </c>
      <c r="J3" s="11"/>
      <c r="K3" s="13">
        <f t="shared" si="2"/>
        <v>0</v>
      </c>
      <c r="L3" s="14" t="str">
        <f t="shared" si="3"/>
        <v>#DIV/0!</v>
      </c>
      <c r="M3" s="14" t="str">
        <f t="shared" si="4"/>
        <v>#DIV/0!</v>
      </c>
      <c r="N3" s="7"/>
      <c r="O3" s="7"/>
    </row>
    <row r="4">
      <c r="A4" s="8"/>
      <c r="B4" s="8"/>
      <c r="C4" s="9"/>
      <c r="D4" s="11"/>
      <c r="E4" s="11"/>
      <c r="F4" s="9" t="s">
        <v>18</v>
      </c>
      <c r="G4" s="9" t="s">
        <v>37</v>
      </c>
      <c r="H4" s="10"/>
      <c r="I4" s="12">
        <f t="shared" si="1"/>
        <v>0</v>
      </c>
      <c r="J4" s="11"/>
      <c r="K4" s="13">
        <f t="shared" si="2"/>
        <v>0</v>
      </c>
      <c r="L4" s="14" t="str">
        <f t="shared" si="3"/>
        <v>#DIV/0!</v>
      </c>
      <c r="M4" s="14" t="str">
        <f t="shared" si="4"/>
        <v>#DIV/0!</v>
      </c>
      <c r="N4" s="7"/>
      <c r="O4" s="7"/>
    </row>
    <row r="5">
      <c r="A5" s="8"/>
      <c r="B5" s="8"/>
      <c r="C5" s="9"/>
      <c r="D5" s="11"/>
      <c r="E5" s="11"/>
      <c r="F5" s="9" t="s">
        <v>18</v>
      </c>
      <c r="G5" s="9" t="s">
        <v>37</v>
      </c>
      <c r="H5" s="10"/>
      <c r="I5" s="12">
        <f t="shared" si="1"/>
        <v>0</v>
      </c>
      <c r="J5" s="12"/>
      <c r="K5" s="13">
        <f t="shared" si="2"/>
        <v>0</v>
      </c>
      <c r="L5" s="14" t="str">
        <f t="shared" si="3"/>
        <v>#DIV/0!</v>
      </c>
      <c r="M5" s="14" t="str">
        <f t="shared" si="4"/>
        <v>#DIV/0!</v>
      </c>
      <c r="N5" s="7"/>
      <c r="O5" s="7"/>
    </row>
    <row r="6">
      <c r="A6" s="8"/>
      <c r="B6" s="8"/>
      <c r="C6" s="9"/>
      <c r="D6" s="11"/>
      <c r="E6" s="11"/>
      <c r="F6" s="9" t="s">
        <v>18</v>
      </c>
      <c r="G6" s="9" t="s">
        <v>37</v>
      </c>
      <c r="H6" s="10"/>
      <c r="I6" s="12">
        <f t="shared" si="1"/>
        <v>0</v>
      </c>
      <c r="J6" s="12"/>
      <c r="K6" s="13">
        <f t="shared" si="2"/>
        <v>0</v>
      </c>
      <c r="L6" s="14" t="str">
        <f t="shared" si="3"/>
        <v>#DIV/0!</v>
      </c>
      <c r="M6" s="14" t="str">
        <f t="shared" si="4"/>
        <v>#DIV/0!</v>
      </c>
      <c r="N6" s="7"/>
      <c r="O6" s="7"/>
    </row>
    <row r="7">
      <c r="A7" s="8"/>
      <c r="B7" s="8"/>
      <c r="C7" s="9"/>
      <c r="D7" s="11"/>
      <c r="E7" s="11"/>
      <c r="F7" s="9" t="s">
        <v>18</v>
      </c>
      <c r="G7" s="9" t="s">
        <v>37</v>
      </c>
      <c r="H7" s="10"/>
      <c r="I7" s="12">
        <f t="shared" si="1"/>
        <v>0</v>
      </c>
      <c r="J7" s="12"/>
      <c r="K7" s="13">
        <f t="shared" si="2"/>
        <v>0</v>
      </c>
      <c r="L7" s="14" t="str">
        <f t="shared" si="3"/>
        <v>#DIV/0!</v>
      </c>
      <c r="M7" s="14" t="str">
        <f t="shared" si="4"/>
        <v>#DIV/0!</v>
      </c>
      <c r="N7" s="7"/>
      <c r="O7" s="7"/>
    </row>
    <row r="8">
      <c r="A8" s="8"/>
      <c r="B8" s="8"/>
      <c r="C8" s="9"/>
      <c r="D8" s="11"/>
      <c r="E8" s="11"/>
      <c r="F8" s="9" t="s">
        <v>18</v>
      </c>
      <c r="G8" s="9" t="s">
        <v>37</v>
      </c>
      <c r="H8" s="10"/>
      <c r="I8" s="12">
        <f t="shared" si="1"/>
        <v>0</v>
      </c>
      <c r="J8" s="11"/>
      <c r="K8" s="13">
        <f t="shared" si="2"/>
        <v>0</v>
      </c>
      <c r="L8" s="14" t="str">
        <f t="shared" si="3"/>
        <v>#DIV/0!</v>
      </c>
      <c r="M8" s="14" t="str">
        <f t="shared" si="4"/>
        <v>#DIV/0!</v>
      </c>
      <c r="N8" s="7"/>
      <c r="O8" s="7"/>
    </row>
    <row r="9">
      <c r="A9" s="8"/>
      <c r="B9" s="8"/>
      <c r="C9" s="9"/>
      <c r="D9" s="11"/>
      <c r="E9" s="11"/>
      <c r="F9" s="9" t="s">
        <v>18</v>
      </c>
      <c r="G9" s="9" t="s">
        <v>37</v>
      </c>
      <c r="H9" s="10"/>
      <c r="I9" s="12">
        <f t="shared" si="1"/>
        <v>0</v>
      </c>
      <c r="J9" s="12"/>
      <c r="K9" s="13">
        <f t="shared" si="2"/>
        <v>0</v>
      </c>
      <c r="L9" s="14" t="str">
        <f t="shared" si="3"/>
        <v>#DIV/0!</v>
      </c>
      <c r="M9" s="14" t="str">
        <f t="shared" si="4"/>
        <v>#DIV/0!</v>
      </c>
      <c r="N9" s="7"/>
      <c r="O9" s="7"/>
    </row>
    <row r="10">
      <c r="A10" s="8"/>
      <c r="B10" s="8"/>
      <c r="C10" s="9"/>
      <c r="D10" s="11"/>
      <c r="E10" s="11"/>
      <c r="F10" s="9" t="s">
        <v>18</v>
      </c>
      <c r="G10" s="9" t="s">
        <v>37</v>
      </c>
      <c r="H10" s="10"/>
      <c r="I10" s="12">
        <f t="shared" si="1"/>
        <v>0</v>
      </c>
      <c r="J10" s="11"/>
      <c r="K10" s="13">
        <f t="shared" si="2"/>
        <v>0</v>
      </c>
      <c r="L10" s="14" t="str">
        <f t="shared" si="3"/>
        <v>#DIV/0!</v>
      </c>
      <c r="M10" s="14" t="str">
        <f t="shared" si="4"/>
        <v>#DIV/0!</v>
      </c>
      <c r="N10" s="7"/>
      <c r="O10" s="7"/>
    </row>
    <row r="11">
      <c r="A11" s="8"/>
      <c r="B11" s="8"/>
      <c r="C11" s="9"/>
      <c r="D11" s="11"/>
      <c r="E11" s="11"/>
      <c r="F11" s="9" t="s">
        <v>18</v>
      </c>
      <c r="G11" s="9" t="s">
        <v>37</v>
      </c>
      <c r="H11" s="10"/>
      <c r="I11" s="12">
        <f t="shared" si="1"/>
        <v>0</v>
      </c>
      <c r="J11" s="11"/>
      <c r="K11" s="13">
        <f t="shared" si="2"/>
        <v>0</v>
      </c>
      <c r="L11" s="14" t="str">
        <f t="shared" si="3"/>
        <v>#DIV/0!</v>
      </c>
      <c r="M11" s="14" t="str">
        <f t="shared" si="4"/>
        <v>#DIV/0!</v>
      </c>
      <c r="N11" s="7"/>
      <c r="O11" s="7"/>
    </row>
    <row r="12">
      <c r="A12" s="8"/>
      <c r="B12" s="8"/>
      <c r="C12" s="9"/>
      <c r="D12" s="11"/>
      <c r="E12" s="11"/>
      <c r="F12" s="9" t="s">
        <v>18</v>
      </c>
      <c r="G12" s="9" t="s">
        <v>19</v>
      </c>
      <c r="H12" s="10"/>
      <c r="I12" s="12">
        <f t="shared" si="1"/>
        <v>0</v>
      </c>
      <c r="J12" s="12"/>
      <c r="K12" s="13">
        <f t="shared" si="2"/>
        <v>0</v>
      </c>
      <c r="L12" s="14" t="str">
        <f t="shared" si="3"/>
        <v>#DIV/0!</v>
      </c>
      <c r="M12" s="14" t="str">
        <f t="shared" si="4"/>
        <v>#DIV/0!</v>
      </c>
      <c r="N12" s="7"/>
      <c r="O12" s="7"/>
    </row>
    <row r="13">
      <c r="A13" s="8"/>
      <c r="B13" s="8"/>
      <c r="C13" s="9"/>
      <c r="D13" s="11"/>
      <c r="E13" s="10"/>
      <c r="F13" s="9" t="s">
        <v>18</v>
      </c>
      <c r="G13" s="9" t="s">
        <v>37</v>
      </c>
      <c r="H13" s="10"/>
      <c r="I13" s="12">
        <f t="shared" si="1"/>
        <v>0</v>
      </c>
      <c r="J13" s="12"/>
      <c r="K13" s="13">
        <f t="shared" si="2"/>
        <v>0</v>
      </c>
      <c r="L13" s="14" t="str">
        <f t="shared" si="3"/>
        <v>#DIV/0!</v>
      </c>
      <c r="M13" s="14" t="str">
        <f t="shared" si="4"/>
        <v>#DIV/0!</v>
      </c>
      <c r="N13" s="7"/>
      <c r="O13" s="7"/>
    </row>
    <row r="14">
      <c r="A14" s="8"/>
      <c r="B14" s="8"/>
      <c r="C14" s="9"/>
      <c r="D14" s="11"/>
      <c r="E14" s="11"/>
      <c r="F14" s="9" t="s">
        <v>18</v>
      </c>
      <c r="G14" s="9" t="s">
        <v>86</v>
      </c>
      <c r="H14" s="10"/>
      <c r="I14" s="12">
        <f t="shared" si="1"/>
        <v>0</v>
      </c>
      <c r="J14" s="12"/>
      <c r="K14" s="13">
        <f t="shared" si="2"/>
        <v>0</v>
      </c>
      <c r="L14" s="14" t="str">
        <f t="shared" si="3"/>
        <v>#DIV/0!</v>
      </c>
      <c r="M14" s="14" t="str">
        <f t="shared" si="4"/>
        <v>#DIV/0!</v>
      </c>
      <c r="N14" s="7"/>
      <c r="O14" s="7"/>
    </row>
    <row r="15">
      <c r="A15" s="8"/>
      <c r="B15" s="8"/>
      <c r="C15" s="9"/>
      <c r="D15" s="11"/>
      <c r="E15" s="11"/>
      <c r="F15" s="9" t="s">
        <v>18</v>
      </c>
      <c r="G15" s="9" t="s">
        <v>27</v>
      </c>
      <c r="H15" s="10"/>
      <c r="I15" s="12">
        <f t="shared" si="1"/>
        <v>0</v>
      </c>
      <c r="J15" s="12"/>
      <c r="K15" s="13">
        <f t="shared" si="2"/>
        <v>0</v>
      </c>
      <c r="L15" s="14" t="str">
        <f t="shared" si="3"/>
        <v>#DIV/0!</v>
      </c>
      <c r="M15" s="14" t="str">
        <f t="shared" si="4"/>
        <v>#DIV/0!</v>
      </c>
      <c r="N15" s="7"/>
      <c r="O15" s="7"/>
    </row>
    <row r="16">
      <c r="A16" s="8"/>
      <c r="B16" s="8"/>
      <c r="C16" s="9"/>
      <c r="D16" s="11"/>
      <c r="E16" s="11"/>
      <c r="F16" s="9" t="s">
        <v>18</v>
      </c>
      <c r="G16" s="9" t="s">
        <v>19</v>
      </c>
      <c r="H16" s="10"/>
      <c r="I16" s="12">
        <f t="shared" si="1"/>
        <v>0</v>
      </c>
      <c r="J16" s="12"/>
      <c r="K16" s="13">
        <f t="shared" si="2"/>
        <v>0</v>
      </c>
      <c r="L16" s="14" t="str">
        <f t="shared" si="3"/>
        <v>#DIV/0!</v>
      </c>
      <c r="M16" s="14" t="str">
        <f t="shared" si="4"/>
        <v>#DIV/0!</v>
      </c>
      <c r="N16" s="7"/>
      <c r="O16" s="7"/>
    </row>
    <row r="17">
      <c r="A17" s="8"/>
      <c r="B17" s="8"/>
      <c r="C17" s="9"/>
      <c r="D17" s="11"/>
      <c r="E17" s="11"/>
      <c r="F17" s="9" t="s">
        <v>18</v>
      </c>
      <c r="G17" s="9" t="s">
        <v>37</v>
      </c>
      <c r="H17" s="10"/>
      <c r="I17" s="12">
        <f t="shared" si="1"/>
        <v>0</v>
      </c>
      <c r="J17" s="12"/>
      <c r="K17" s="13">
        <f t="shared" si="2"/>
        <v>0</v>
      </c>
      <c r="L17" s="14" t="str">
        <f t="shared" si="3"/>
        <v>#DIV/0!</v>
      </c>
      <c r="M17" s="14" t="str">
        <f t="shared" si="4"/>
        <v>#DIV/0!</v>
      </c>
      <c r="N17" s="7"/>
      <c r="O17" s="7"/>
    </row>
    <row r="18">
      <c r="A18" s="8"/>
      <c r="B18" s="8"/>
      <c r="C18" s="9"/>
      <c r="D18" s="11"/>
      <c r="E18" s="11"/>
      <c r="F18" s="9" t="s">
        <v>18</v>
      </c>
      <c r="G18" s="9" t="s">
        <v>37</v>
      </c>
      <c r="H18" s="10"/>
      <c r="I18" s="12">
        <f t="shared" si="1"/>
        <v>0</v>
      </c>
      <c r="J18" s="12"/>
      <c r="K18" s="13">
        <f t="shared" si="2"/>
        <v>0</v>
      </c>
      <c r="L18" s="14" t="str">
        <f t="shared" si="3"/>
        <v>#DIV/0!</v>
      </c>
      <c r="M18" s="14" t="str">
        <f t="shared" si="4"/>
        <v>#DIV/0!</v>
      </c>
      <c r="N18" s="7"/>
      <c r="O18" s="7"/>
    </row>
    <row r="19">
      <c r="A19" s="8"/>
      <c r="B19" s="8"/>
      <c r="C19" s="9"/>
      <c r="D19" s="11"/>
      <c r="E19" s="11"/>
      <c r="F19" s="9" t="s">
        <v>18</v>
      </c>
      <c r="G19" s="9" t="s">
        <v>37</v>
      </c>
      <c r="H19" s="10"/>
      <c r="I19" s="12">
        <f t="shared" si="1"/>
        <v>0</v>
      </c>
      <c r="J19" s="11"/>
      <c r="K19" s="13">
        <f t="shared" si="2"/>
        <v>0</v>
      </c>
      <c r="L19" s="14" t="str">
        <f t="shared" si="3"/>
        <v>#DIV/0!</v>
      </c>
      <c r="M19" s="14" t="str">
        <f t="shared" si="4"/>
        <v>#DIV/0!</v>
      </c>
      <c r="N19" s="7"/>
      <c r="O19" s="7"/>
    </row>
    <row r="20">
      <c r="A20" s="8"/>
      <c r="B20" s="8"/>
      <c r="C20" s="9"/>
      <c r="D20" s="11"/>
      <c r="E20" s="11"/>
      <c r="F20" s="9" t="s">
        <v>18</v>
      </c>
      <c r="G20" s="9" t="s">
        <v>37</v>
      </c>
      <c r="H20" s="10"/>
      <c r="I20" s="12">
        <f t="shared" si="1"/>
        <v>0</v>
      </c>
      <c r="J20" s="12"/>
      <c r="K20" s="13">
        <f t="shared" si="2"/>
        <v>0</v>
      </c>
      <c r="L20" s="14" t="str">
        <f t="shared" si="3"/>
        <v>#DIV/0!</v>
      </c>
      <c r="M20" s="14" t="str">
        <f t="shared" si="4"/>
        <v>#DIV/0!</v>
      </c>
      <c r="N20" s="7"/>
      <c r="O20" s="7"/>
    </row>
    <row r="21">
      <c r="A21" s="8"/>
      <c r="B21" s="8"/>
      <c r="C21" s="9"/>
      <c r="D21" s="11"/>
      <c r="E21" s="11"/>
      <c r="F21" s="9" t="s">
        <v>18</v>
      </c>
      <c r="G21" s="9" t="s">
        <v>37</v>
      </c>
      <c r="H21" s="10"/>
      <c r="I21" s="12">
        <f t="shared" si="1"/>
        <v>0</v>
      </c>
      <c r="J21" s="12"/>
      <c r="K21" s="13">
        <f t="shared" si="2"/>
        <v>0</v>
      </c>
      <c r="L21" s="14" t="str">
        <f t="shared" si="3"/>
        <v>#DIV/0!</v>
      </c>
      <c r="M21" s="14" t="str">
        <f t="shared" si="4"/>
        <v>#DIV/0!</v>
      </c>
      <c r="N21" s="7"/>
      <c r="O21" s="7"/>
    </row>
    <row r="22">
      <c r="A22" s="8"/>
      <c r="B22" s="8"/>
      <c r="C22" s="9"/>
      <c r="D22" s="11"/>
      <c r="E22" s="11"/>
      <c r="F22" s="9" t="s">
        <v>18</v>
      </c>
      <c r="G22" s="9" t="s">
        <v>27</v>
      </c>
      <c r="H22" s="10"/>
      <c r="I22" s="12">
        <f t="shared" si="1"/>
        <v>0</v>
      </c>
      <c r="J22" s="12"/>
      <c r="K22" s="13">
        <f t="shared" si="2"/>
        <v>0</v>
      </c>
      <c r="L22" s="14" t="str">
        <f t="shared" si="3"/>
        <v>#DIV/0!</v>
      </c>
      <c r="M22" s="14" t="str">
        <f t="shared" si="4"/>
        <v>#DIV/0!</v>
      </c>
      <c r="N22" s="7"/>
      <c r="O22" s="7"/>
    </row>
    <row r="23">
      <c r="A23" s="8"/>
      <c r="B23" s="8"/>
      <c r="C23" s="9"/>
      <c r="D23" s="11"/>
      <c r="E23" s="11"/>
      <c r="F23" s="9" t="s">
        <v>18</v>
      </c>
      <c r="G23" s="9" t="s">
        <v>37</v>
      </c>
      <c r="H23" s="10"/>
      <c r="I23" s="12">
        <f t="shared" si="1"/>
        <v>0</v>
      </c>
      <c r="J23" s="12"/>
      <c r="K23" s="13">
        <f t="shared" si="2"/>
        <v>0</v>
      </c>
      <c r="L23" s="14" t="str">
        <f t="shared" si="3"/>
        <v>#DIV/0!</v>
      </c>
      <c r="M23" s="14" t="str">
        <f t="shared" si="4"/>
        <v>#DIV/0!</v>
      </c>
      <c r="N23" s="7"/>
      <c r="O23" s="7"/>
    </row>
    <row r="24">
      <c r="A24" s="8"/>
      <c r="B24" s="8"/>
      <c r="C24" s="9"/>
      <c r="D24" s="11"/>
      <c r="E24" s="11"/>
      <c r="F24" s="9" t="s">
        <v>18</v>
      </c>
      <c r="G24" s="9" t="s">
        <v>19</v>
      </c>
      <c r="H24" s="10"/>
      <c r="I24" s="12">
        <f t="shared" si="1"/>
        <v>0</v>
      </c>
      <c r="J24" s="12"/>
      <c r="K24" s="13">
        <f t="shared" si="2"/>
        <v>0</v>
      </c>
      <c r="L24" s="14" t="str">
        <f t="shared" si="3"/>
        <v>#DIV/0!</v>
      </c>
      <c r="M24" s="14" t="str">
        <f t="shared" si="4"/>
        <v>#DIV/0!</v>
      </c>
      <c r="N24" s="7"/>
      <c r="O24" s="7"/>
    </row>
    <row r="25">
      <c r="A25" s="8"/>
      <c r="B25" s="8"/>
      <c r="C25" s="9"/>
      <c r="D25" s="11"/>
      <c r="E25" s="11"/>
      <c r="F25" s="9" t="s">
        <v>18</v>
      </c>
      <c r="G25" s="9" t="s">
        <v>19</v>
      </c>
      <c r="H25" s="10"/>
      <c r="I25" s="12">
        <f t="shared" si="1"/>
        <v>0</v>
      </c>
      <c r="J25" s="12"/>
      <c r="K25" s="13">
        <f t="shared" si="2"/>
        <v>0</v>
      </c>
      <c r="L25" s="14" t="str">
        <f t="shared" si="3"/>
        <v>#DIV/0!</v>
      </c>
      <c r="M25" s="14" t="str">
        <f t="shared" si="4"/>
        <v>#DIV/0!</v>
      </c>
      <c r="N25" s="7"/>
      <c r="O25" s="7"/>
    </row>
    <row r="26">
      <c r="A26" s="8"/>
      <c r="B26" s="8"/>
      <c r="C26" s="9"/>
      <c r="D26" s="11"/>
      <c r="E26" s="11"/>
      <c r="F26" s="9" t="s">
        <v>18</v>
      </c>
      <c r="G26" s="9" t="s">
        <v>37</v>
      </c>
      <c r="H26" s="10"/>
      <c r="I26" s="12">
        <f t="shared" si="1"/>
        <v>0</v>
      </c>
      <c r="J26" s="11"/>
      <c r="K26" s="13">
        <f t="shared" si="2"/>
        <v>0</v>
      </c>
      <c r="L26" s="14" t="str">
        <f t="shared" si="3"/>
        <v>#DIV/0!</v>
      </c>
      <c r="M26" s="14" t="str">
        <f t="shared" si="4"/>
        <v>#DIV/0!</v>
      </c>
      <c r="N26" s="7"/>
      <c r="O26" s="7"/>
    </row>
    <row r="27">
      <c r="A27" s="8"/>
      <c r="B27" s="8"/>
      <c r="C27" s="9"/>
      <c r="D27" s="11"/>
      <c r="E27" s="11"/>
      <c r="F27" s="9" t="s">
        <v>18</v>
      </c>
      <c r="G27" s="9" t="s">
        <v>19</v>
      </c>
      <c r="H27" s="10"/>
      <c r="I27" s="12">
        <f t="shared" si="1"/>
        <v>0</v>
      </c>
      <c r="J27" s="12"/>
      <c r="K27" s="13">
        <f t="shared" si="2"/>
        <v>0</v>
      </c>
      <c r="L27" s="14" t="str">
        <f t="shared" si="3"/>
        <v>#DIV/0!</v>
      </c>
      <c r="M27" s="14" t="str">
        <f t="shared" si="4"/>
        <v>#DIV/0!</v>
      </c>
      <c r="N27" s="7"/>
      <c r="O27" s="7"/>
    </row>
    <row r="28">
      <c r="A28" s="8"/>
      <c r="B28" s="8"/>
      <c r="C28" s="9"/>
      <c r="D28" s="11"/>
      <c r="E28" s="11"/>
      <c r="F28" s="9" t="s">
        <v>18</v>
      </c>
      <c r="G28" s="9" t="s">
        <v>19</v>
      </c>
      <c r="H28" s="10"/>
      <c r="I28" s="12">
        <f t="shared" si="1"/>
        <v>0</v>
      </c>
      <c r="J28" s="12"/>
      <c r="K28" s="13">
        <f t="shared" si="2"/>
        <v>0</v>
      </c>
      <c r="L28" s="14" t="str">
        <f t="shared" si="3"/>
        <v>#DIV/0!</v>
      </c>
      <c r="M28" s="14" t="str">
        <f t="shared" si="4"/>
        <v>#DIV/0!</v>
      </c>
      <c r="N28" s="7"/>
      <c r="O28" s="7"/>
    </row>
    <row r="29">
      <c r="A29" s="8"/>
      <c r="B29" s="8"/>
      <c r="C29" s="9"/>
      <c r="D29" s="11"/>
      <c r="E29" s="11"/>
      <c r="F29" s="9" t="s">
        <v>18</v>
      </c>
      <c r="G29" s="9" t="s">
        <v>46</v>
      </c>
      <c r="H29" s="10"/>
      <c r="I29" s="12">
        <f t="shared" si="1"/>
        <v>0</v>
      </c>
      <c r="J29" s="11"/>
      <c r="K29" s="13">
        <f t="shared" si="2"/>
        <v>0</v>
      </c>
      <c r="L29" s="14" t="str">
        <f t="shared" si="3"/>
        <v>#DIV/0!</v>
      </c>
      <c r="M29" s="14" t="str">
        <f t="shared" si="4"/>
        <v>#DIV/0!</v>
      </c>
      <c r="N29" s="7"/>
      <c r="O29" s="7"/>
    </row>
    <row r="30">
      <c r="A30" s="8"/>
      <c r="B30" s="8"/>
      <c r="C30" s="9"/>
      <c r="D30" s="11"/>
      <c r="E30" s="11"/>
      <c r="F30" s="9" t="s">
        <v>18</v>
      </c>
      <c r="G30" s="9" t="s">
        <v>47</v>
      </c>
      <c r="H30" s="10"/>
      <c r="I30" s="12">
        <f t="shared" si="1"/>
        <v>0</v>
      </c>
      <c r="J30" s="12"/>
      <c r="K30" s="13">
        <f t="shared" si="2"/>
        <v>0</v>
      </c>
      <c r="L30" s="14" t="str">
        <f t="shared" si="3"/>
        <v>#DIV/0!</v>
      </c>
      <c r="M30" s="14" t="str">
        <f t="shared" si="4"/>
        <v>#DIV/0!</v>
      </c>
      <c r="N30" s="7"/>
      <c r="O30" s="7"/>
    </row>
    <row r="31">
      <c r="A31" s="8"/>
      <c r="B31" s="8"/>
      <c r="C31" s="9"/>
      <c r="D31" s="11"/>
      <c r="E31" s="11"/>
      <c r="F31" s="9" t="s">
        <v>18</v>
      </c>
      <c r="G31" s="9" t="s">
        <v>19</v>
      </c>
      <c r="H31" s="10"/>
      <c r="I31" s="12">
        <f t="shared" si="1"/>
        <v>0</v>
      </c>
      <c r="J31" s="12"/>
      <c r="K31" s="13">
        <f t="shared" si="2"/>
        <v>0</v>
      </c>
      <c r="L31" s="14" t="str">
        <f t="shared" si="3"/>
        <v>#DIV/0!</v>
      </c>
      <c r="M31" s="14" t="str">
        <f t="shared" si="4"/>
        <v>#DIV/0!</v>
      </c>
      <c r="N31" s="7"/>
      <c r="O31" s="7"/>
    </row>
    <row r="32">
      <c r="A32" s="8"/>
      <c r="B32" s="8"/>
      <c r="C32" s="9"/>
      <c r="D32" s="11"/>
      <c r="E32" s="11"/>
      <c r="F32" s="9" t="s">
        <v>18</v>
      </c>
      <c r="G32" s="9" t="s">
        <v>37</v>
      </c>
      <c r="H32" s="10"/>
      <c r="I32" s="12">
        <f t="shared" si="1"/>
        <v>0</v>
      </c>
      <c r="J32" s="12"/>
      <c r="K32" s="13">
        <f t="shared" si="2"/>
        <v>0</v>
      </c>
      <c r="L32" s="14" t="str">
        <f t="shared" si="3"/>
        <v>#DIV/0!</v>
      </c>
      <c r="M32" s="14" t="str">
        <f t="shared" si="4"/>
        <v>#DIV/0!</v>
      </c>
      <c r="N32" s="32"/>
      <c r="O32" s="12"/>
    </row>
    <row r="33">
      <c r="A33" s="8"/>
      <c r="B33" s="8"/>
      <c r="C33" s="9"/>
      <c r="D33" s="11"/>
      <c r="E33" s="11"/>
      <c r="F33" s="9" t="s">
        <v>18</v>
      </c>
      <c r="G33" s="9" t="s">
        <v>37</v>
      </c>
      <c r="H33" s="10"/>
      <c r="I33" s="12">
        <f t="shared" si="1"/>
        <v>0</v>
      </c>
      <c r="J33" s="12"/>
      <c r="K33" s="13">
        <f t="shared" si="2"/>
        <v>0</v>
      </c>
      <c r="L33" s="14" t="str">
        <f t="shared" si="3"/>
        <v>#DIV/0!</v>
      </c>
      <c r="M33" s="14" t="str">
        <f t="shared" si="4"/>
        <v>#DIV/0!</v>
      </c>
      <c r="N33" s="32"/>
      <c r="O33" s="12"/>
    </row>
    <row r="34">
      <c r="A34" s="8"/>
      <c r="B34" s="8"/>
      <c r="C34" s="9"/>
      <c r="D34" s="11"/>
      <c r="E34" s="11"/>
      <c r="F34" s="33" t="s">
        <v>18</v>
      </c>
      <c r="G34" s="9" t="s">
        <v>37</v>
      </c>
      <c r="H34" s="10"/>
      <c r="I34" s="12">
        <f t="shared" si="1"/>
        <v>0</v>
      </c>
      <c r="J34" s="11"/>
      <c r="K34" s="13">
        <f t="shared" si="2"/>
        <v>0</v>
      </c>
      <c r="L34" s="14" t="str">
        <f t="shared" si="3"/>
        <v>#DIV/0!</v>
      </c>
      <c r="M34" s="14" t="str">
        <f t="shared" si="4"/>
        <v>#DIV/0!</v>
      </c>
      <c r="N34" s="32"/>
      <c r="O34" s="12"/>
    </row>
    <row r="35">
      <c r="A35" s="8"/>
      <c r="B35" s="8"/>
      <c r="C35" s="9"/>
      <c r="D35" s="11"/>
      <c r="E35" s="11"/>
      <c r="F35" s="33" t="s">
        <v>18</v>
      </c>
      <c r="G35" s="9" t="s">
        <v>37</v>
      </c>
      <c r="H35" s="10"/>
      <c r="I35" s="12">
        <f t="shared" si="1"/>
        <v>0</v>
      </c>
      <c r="J35" s="11"/>
      <c r="K35" s="13">
        <f t="shared" si="2"/>
        <v>0</v>
      </c>
      <c r="L35" s="14" t="str">
        <f t="shared" si="3"/>
        <v>#DIV/0!</v>
      </c>
      <c r="M35" s="14" t="str">
        <f t="shared" si="4"/>
        <v>#DIV/0!</v>
      </c>
      <c r="N35" s="32"/>
      <c r="O35" s="12"/>
    </row>
    <row r="36">
      <c r="A36" s="8"/>
      <c r="B36" s="8"/>
      <c r="C36" s="9"/>
      <c r="D36" s="11"/>
      <c r="E36" s="11"/>
      <c r="F36" s="9" t="s">
        <v>18</v>
      </c>
      <c r="G36" s="9" t="s">
        <v>19</v>
      </c>
      <c r="H36" s="10"/>
      <c r="I36" s="12">
        <f t="shared" si="1"/>
        <v>0</v>
      </c>
      <c r="J36" s="12"/>
      <c r="K36" s="13">
        <f t="shared" si="2"/>
        <v>0</v>
      </c>
      <c r="L36" s="14" t="str">
        <f t="shared" si="3"/>
        <v>#DIV/0!</v>
      </c>
      <c r="M36" s="14" t="str">
        <f t="shared" si="4"/>
        <v>#DIV/0!</v>
      </c>
      <c r="N36" s="32"/>
      <c r="O36" s="12"/>
    </row>
    <row r="37">
      <c r="A37" s="8"/>
      <c r="B37" s="8"/>
      <c r="C37" s="9"/>
      <c r="D37" s="11"/>
      <c r="E37" s="11"/>
      <c r="F37" s="9" t="s">
        <v>18</v>
      </c>
      <c r="G37" s="9" t="s">
        <v>37</v>
      </c>
      <c r="H37" s="10"/>
      <c r="I37" s="12">
        <f t="shared" si="1"/>
        <v>0</v>
      </c>
      <c r="J37" s="12"/>
      <c r="K37" s="13">
        <f t="shared" si="2"/>
        <v>0</v>
      </c>
      <c r="L37" s="14" t="str">
        <f t="shared" si="3"/>
        <v>#DIV/0!</v>
      </c>
      <c r="M37" s="14" t="str">
        <f t="shared" si="4"/>
        <v>#DIV/0!</v>
      </c>
      <c r="N37" s="32"/>
      <c r="O37" s="12"/>
    </row>
    <row r="38">
      <c r="A38" s="8"/>
      <c r="B38" s="8"/>
      <c r="C38" s="9"/>
      <c r="D38" s="11"/>
      <c r="E38" s="11"/>
      <c r="F38" s="9" t="s">
        <v>18</v>
      </c>
      <c r="G38" s="9" t="s">
        <v>27</v>
      </c>
      <c r="H38" s="10"/>
      <c r="I38" s="12">
        <f t="shared" si="1"/>
        <v>0</v>
      </c>
      <c r="J38" s="12"/>
      <c r="K38" s="13">
        <f t="shared" si="2"/>
        <v>0</v>
      </c>
      <c r="L38" s="14" t="str">
        <f t="shared" si="3"/>
        <v>#DIV/0!</v>
      </c>
      <c r="M38" s="14" t="str">
        <f t="shared" si="4"/>
        <v>#DIV/0!</v>
      </c>
      <c r="N38" s="32"/>
      <c r="O38" s="12"/>
    </row>
    <row r="39">
      <c r="A39" s="8"/>
      <c r="B39" s="8"/>
      <c r="C39" s="9"/>
      <c r="D39" s="11"/>
      <c r="E39" s="11"/>
      <c r="F39" s="9" t="s">
        <v>18</v>
      </c>
      <c r="G39" s="9" t="s">
        <v>27</v>
      </c>
      <c r="H39" s="10"/>
      <c r="I39" s="12">
        <f t="shared" si="1"/>
        <v>0</v>
      </c>
      <c r="J39" s="12"/>
      <c r="K39" s="13">
        <f t="shared" si="2"/>
        <v>0</v>
      </c>
      <c r="L39" s="14" t="str">
        <f t="shared" si="3"/>
        <v>#DIV/0!</v>
      </c>
      <c r="M39" s="14" t="str">
        <f t="shared" si="4"/>
        <v>#DIV/0!</v>
      </c>
      <c r="N39" s="32"/>
      <c r="O39" s="12"/>
    </row>
    <row r="40">
      <c r="A40" s="8"/>
      <c r="B40" s="8"/>
      <c r="C40" s="9"/>
      <c r="D40" s="11"/>
      <c r="E40" s="11"/>
      <c r="F40" s="9" t="s">
        <v>18</v>
      </c>
      <c r="G40" s="9" t="s">
        <v>19</v>
      </c>
      <c r="H40" s="10"/>
      <c r="I40" s="12">
        <f t="shared" si="1"/>
        <v>0</v>
      </c>
      <c r="J40" s="12"/>
      <c r="K40" s="13">
        <f t="shared" si="2"/>
        <v>0</v>
      </c>
      <c r="L40" s="14" t="str">
        <f t="shared" si="3"/>
        <v>#DIV/0!</v>
      </c>
      <c r="M40" s="14" t="str">
        <f t="shared" si="4"/>
        <v>#DIV/0!</v>
      </c>
      <c r="N40" s="32"/>
      <c r="O40" s="12"/>
    </row>
    <row r="41">
      <c r="A41" s="8"/>
      <c r="B41" s="8"/>
      <c r="C41" s="9"/>
      <c r="D41" s="11"/>
      <c r="E41" s="11"/>
      <c r="F41" s="9" t="s">
        <v>18</v>
      </c>
      <c r="G41" s="9" t="s">
        <v>19</v>
      </c>
      <c r="H41" s="10"/>
      <c r="I41" s="12">
        <f t="shared" si="1"/>
        <v>0</v>
      </c>
      <c r="J41" s="12"/>
      <c r="K41" s="13">
        <f t="shared" si="2"/>
        <v>0</v>
      </c>
      <c r="L41" s="14" t="str">
        <f t="shared" si="3"/>
        <v>#DIV/0!</v>
      </c>
      <c r="M41" s="14" t="str">
        <f t="shared" si="4"/>
        <v>#DIV/0!</v>
      </c>
      <c r="N41" s="32"/>
      <c r="O41" s="12"/>
    </row>
    <row r="42">
      <c r="A42" s="8"/>
      <c r="B42" s="8"/>
      <c r="C42" s="9"/>
      <c r="D42" s="11"/>
      <c r="E42" s="11"/>
      <c r="F42" s="9" t="s">
        <v>18</v>
      </c>
      <c r="G42" s="9" t="s">
        <v>19</v>
      </c>
      <c r="H42" s="10"/>
      <c r="I42" s="12">
        <f t="shared" si="1"/>
        <v>0</v>
      </c>
      <c r="J42" s="12"/>
      <c r="K42" s="13">
        <f t="shared" si="2"/>
        <v>0</v>
      </c>
      <c r="L42" s="14" t="str">
        <f t="shared" si="3"/>
        <v>#DIV/0!</v>
      </c>
      <c r="M42" s="14" t="str">
        <f t="shared" si="4"/>
        <v>#DIV/0!</v>
      </c>
      <c r="N42" s="32"/>
      <c r="O42" s="12"/>
    </row>
    <row r="43">
      <c r="A43" s="8"/>
      <c r="B43" s="8"/>
      <c r="C43" s="9"/>
      <c r="D43" s="11"/>
      <c r="E43" s="11"/>
      <c r="F43" s="9" t="s">
        <v>18</v>
      </c>
      <c r="G43" s="9" t="s">
        <v>27</v>
      </c>
      <c r="H43" s="10"/>
      <c r="I43" s="12">
        <f t="shared" si="1"/>
        <v>0</v>
      </c>
      <c r="J43" s="12"/>
      <c r="K43" s="13">
        <f t="shared" si="2"/>
        <v>0</v>
      </c>
      <c r="L43" s="14" t="str">
        <f t="shared" si="3"/>
        <v>#DIV/0!</v>
      </c>
      <c r="M43" s="14" t="str">
        <f t="shared" si="4"/>
        <v>#DIV/0!</v>
      </c>
      <c r="N43" s="32"/>
      <c r="O43" s="12"/>
    </row>
    <row r="44">
      <c r="A44" s="8"/>
      <c r="B44" s="8"/>
      <c r="C44" s="9"/>
      <c r="D44" s="11"/>
      <c r="E44" s="11"/>
      <c r="F44" s="9" t="s">
        <v>18</v>
      </c>
      <c r="G44" s="9" t="s">
        <v>37</v>
      </c>
      <c r="H44" s="10"/>
      <c r="I44" s="12">
        <f t="shared" si="1"/>
        <v>0</v>
      </c>
      <c r="J44" s="12"/>
      <c r="K44" s="13">
        <f t="shared" si="2"/>
        <v>0</v>
      </c>
      <c r="L44" s="14" t="str">
        <f t="shared" si="3"/>
        <v>#DIV/0!</v>
      </c>
      <c r="M44" s="14" t="str">
        <f t="shared" si="4"/>
        <v>#DIV/0!</v>
      </c>
      <c r="N44" s="32"/>
      <c r="O44" s="12"/>
    </row>
    <row r="45">
      <c r="A45" s="8"/>
      <c r="B45" s="8"/>
      <c r="C45" s="9"/>
      <c r="D45" s="11"/>
      <c r="E45" s="11"/>
      <c r="F45" s="9" t="s">
        <v>18</v>
      </c>
      <c r="G45" s="9" t="s">
        <v>27</v>
      </c>
      <c r="H45" s="10"/>
      <c r="I45" s="12">
        <f t="shared" si="1"/>
        <v>0</v>
      </c>
      <c r="J45" s="12"/>
      <c r="K45" s="13">
        <f t="shared" si="2"/>
        <v>0</v>
      </c>
      <c r="L45" s="14" t="str">
        <f t="shared" si="3"/>
        <v>#DIV/0!</v>
      </c>
      <c r="M45" s="14" t="str">
        <f t="shared" si="4"/>
        <v>#DIV/0!</v>
      </c>
      <c r="N45" s="32"/>
      <c r="O45" s="12"/>
    </row>
    <row r="46">
      <c r="A46" s="8"/>
      <c r="B46" s="8"/>
      <c r="C46" s="9"/>
      <c r="D46" s="11"/>
      <c r="E46" s="11"/>
      <c r="F46" s="9" t="s">
        <v>18</v>
      </c>
      <c r="G46" s="9" t="s">
        <v>27</v>
      </c>
      <c r="H46" s="10"/>
      <c r="I46" s="12">
        <f t="shared" si="1"/>
        <v>0</v>
      </c>
      <c r="J46" s="12"/>
      <c r="K46" s="13">
        <f t="shared" si="2"/>
        <v>0</v>
      </c>
      <c r="L46" s="14" t="str">
        <f t="shared" si="3"/>
        <v>#DIV/0!</v>
      </c>
      <c r="M46" s="14" t="str">
        <f t="shared" si="4"/>
        <v>#DIV/0!</v>
      </c>
      <c r="N46" s="32"/>
      <c r="O46" s="12"/>
    </row>
    <row r="47">
      <c r="A47" s="8"/>
      <c r="B47" s="8"/>
      <c r="C47" s="9"/>
      <c r="D47" s="11"/>
      <c r="E47" s="11"/>
      <c r="F47" s="9" t="s">
        <v>18</v>
      </c>
      <c r="G47" s="9" t="s">
        <v>37</v>
      </c>
      <c r="H47" s="10"/>
      <c r="I47" s="12">
        <f t="shared" si="1"/>
        <v>0</v>
      </c>
      <c r="J47" s="11"/>
      <c r="K47" s="13">
        <f t="shared" si="2"/>
        <v>0</v>
      </c>
      <c r="L47" s="14" t="str">
        <f t="shared" si="3"/>
        <v>#DIV/0!</v>
      </c>
      <c r="M47" s="14" t="str">
        <f t="shared" si="4"/>
        <v>#DIV/0!</v>
      </c>
      <c r="N47" s="32"/>
      <c r="O47" s="12"/>
    </row>
    <row r="48">
      <c r="A48" s="8"/>
      <c r="B48" s="8"/>
      <c r="C48" s="9"/>
      <c r="D48" s="11"/>
      <c r="E48" s="11"/>
      <c r="F48" s="9" t="s">
        <v>18</v>
      </c>
      <c r="G48" s="9" t="s">
        <v>37</v>
      </c>
      <c r="H48" s="10"/>
      <c r="I48" s="12">
        <f t="shared" si="1"/>
        <v>0</v>
      </c>
      <c r="J48" s="11"/>
      <c r="K48" s="13">
        <f t="shared" si="2"/>
        <v>0</v>
      </c>
      <c r="L48" s="14" t="str">
        <f t="shared" si="3"/>
        <v>#DIV/0!</v>
      </c>
      <c r="M48" s="14" t="str">
        <f t="shared" si="4"/>
        <v>#DIV/0!</v>
      </c>
      <c r="N48" s="32"/>
      <c r="O48" s="12"/>
    </row>
    <row r="49">
      <c r="A49" s="8"/>
      <c r="B49" s="8"/>
      <c r="C49" s="9"/>
      <c r="D49" s="11"/>
      <c r="E49" s="11"/>
      <c r="F49" s="9" t="s">
        <v>18</v>
      </c>
      <c r="G49" s="9" t="s">
        <v>22</v>
      </c>
      <c r="H49" s="10"/>
      <c r="I49" s="12">
        <f t="shared" si="1"/>
        <v>0</v>
      </c>
      <c r="J49" s="12"/>
      <c r="K49" s="13">
        <f t="shared" si="2"/>
        <v>0</v>
      </c>
      <c r="L49" s="14" t="str">
        <f t="shared" si="3"/>
        <v>#DIV/0!</v>
      </c>
      <c r="M49" s="14" t="str">
        <f t="shared" si="4"/>
        <v>#DIV/0!</v>
      </c>
      <c r="N49" s="32"/>
      <c r="O49" s="12"/>
    </row>
    <row r="50">
      <c r="A50" s="8"/>
      <c r="B50" s="8"/>
      <c r="C50" s="9"/>
      <c r="D50" s="11"/>
      <c r="E50" s="11"/>
      <c r="F50" s="9" t="s">
        <v>18</v>
      </c>
      <c r="G50" s="9" t="s">
        <v>37</v>
      </c>
      <c r="H50" s="10"/>
      <c r="I50" s="12">
        <f t="shared" si="1"/>
        <v>0</v>
      </c>
      <c r="J50" s="11"/>
      <c r="K50" s="13">
        <f t="shared" si="2"/>
        <v>0</v>
      </c>
      <c r="L50" s="14" t="str">
        <f t="shared" si="3"/>
        <v>#DIV/0!</v>
      </c>
      <c r="M50" s="14" t="str">
        <f t="shared" si="4"/>
        <v>#DIV/0!</v>
      </c>
      <c r="N50" s="32"/>
      <c r="O50" s="12"/>
    </row>
    <row r="51">
      <c r="A51" s="8"/>
      <c r="B51" s="8"/>
      <c r="C51" s="9"/>
      <c r="D51" s="11"/>
      <c r="E51" s="11"/>
      <c r="F51" s="9" t="s">
        <v>18</v>
      </c>
      <c r="G51" s="9" t="s">
        <v>27</v>
      </c>
      <c r="H51" s="10"/>
      <c r="I51" s="12">
        <f t="shared" si="1"/>
        <v>0</v>
      </c>
      <c r="J51" s="12"/>
      <c r="K51" s="13">
        <f t="shared" si="2"/>
        <v>0</v>
      </c>
      <c r="L51" s="14" t="str">
        <f t="shared" si="3"/>
        <v>#DIV/0!</v>
      </c>
      <c r="M51" s="14" t="str">
        <f t="shared" si="4"/>
        <v>#DIV/0!</v>
      </c>
      <c r="N51" s="32"/>
      <c r="O51" s="12"/>
    </row>
    <row r="52">
      <c r="A52" s="8"/>
      <c r="B52" s="8"/>
      <c r="C52" s="9"/>
      <c r="D52" s="11"/>
      <c r="E52" s="11"/>
      <c r="F52" s="9" t="s">
        <v>18</v>
      </c>
      <c r="G52" s="9" t="s">
        <v>27</v>
      </c>
      <c r="H52" s="10"/>
      <c r="I52" s="12">
        <f t="shared" si="1"/>
        <v>0</v>
      </c>
      <c r="J52" s="12"/>
      <c r="K52" s="13">
        <f t="shared" si="2"/>
        <v>0</v>
      </c>
      <c r="L52" s="14" t="str">
        <f t="shared" si="3"/>
        <v>#DIV/0!</v>
      </c>
      <c r="M52" s="14" t="str">
        <f t="shared" si="4"/>
        <v>#DIV/0!</v>
      </c>
      <c r="N52" s="32"/>
      <c r="O52" s="12"/>
    </row>
    <row r="53">
      <c r="A53" s="8"/>
      <c r="B53" s="8"/>
      <c r="C53" s="35"/>
      <c r="D53" s="11"/>
      <c r="E53" s="11"/>
      <c r="F53" s="9" t="s">
        <v>18</v>
      </c>
      <c r="G53" s="9" t="s">
        <v>19</v>
      </c>
      <c r="H53" s="10"/>
      <c r="I53" s="12">
        <f t="shared" si="1"/>
        <v>0</v>
      </c>
      <c r="J53" s="12"/>
      <c r="K53" s="13">
        <f t="shared" si="2"/>
        <v>0</v>
      </c>
      <c r="L53" s="14" t="str">
        <f t="shared" si="3"/>
        <v>#DIV/0!</v>
      </c>
      <c r="M53" s="14" t="str">
        <f t="shared" si="4"/>
        <v>#DIV/0!</v>
      </c>
      <c r="N53" s="32"/>
      <c r="O53" s="12"/>
    </row>
    <row r="54">
      <c r="A54" s="8"/>
      <c r="B54" s="8"/>
      <c r="C54" s="35"/>
      <c r="D54" s="11"/>
      <c r="E54" s="11"/>
      <c r="F54" s="9" t="s">
        <v>18</v>
      </c>
      <c r="G54" s="9" t="s">
        <v>19</v>
      </c>
      <c r="H54" s="10"/>
      <c r="I54" s="12">
        <f t="shared" si="1"/>
        <v>0</v>
      </c>
      <c r="J54" s="12"/>
      <c r="K54" s="13">
        <f t="shared" si="2"/>
        <v>0</v>
      </c>
      <c r="L54" s="14" t="str">
        <f t="shared" si="3"/>
        <v>#DIV/0!</v>
      </c>
      <c r="M54" s="14" t="str">
        <f t="shared" si="4"/>
        <v>#DIV/0!</v>
      </c>
      <c r="N54" s="32"/>
      <c r="O54" s="12"/>
    </row>
    <row r="55">
      <c r="A55" s="8"/>
      <c r="B55" s="8"/>
      <c r="C55" s="9"/>
      <c r="D55" s="11"/>
      <c r="E55" s="11"/>
      <c r="F55" s="33" t="s">
        <v>18</v>
      </c>
      <c r="G55" s="9" t="s">
        <v>37</v>
      </c>
      <c r="H55" s="10"/>
      <c r="I55" s="12">
        <f t="shared" si="1"/>
        <v>0</v>
      </c>
      <c r="J55" s="12"/>
      <c r="K55" s="13">
        <f t="shared" si="2"/>
        <v>0</v>
      </c>
      <c r="L55" s="14" t="str">
        <f t="shared" si="3"/>
        <v>#DIV/0!</v>
      </c>
      <c r="M55" s="14" t="str">
        <f t="shared" si="4"/>
        <v>#DIV/0!</v>
      </c>
      <c r="N55" s="32"/>
      <c r="O55" s="12"/>
    </row>
    <row r="56">
      <c r="A56" s="8"/>
      <c r="B56" s="8"/>
      <c r="C56" s="9"/>
      <c r="D56" s="11"/>
      <c r="E56" s="11"/>
      <c r="F56" s="9" t="s">
        <v>18</v>
      </c>
      <c r="G56" s="9" t="s">
        <v>19</v>
      </c>
      <c r="H56" s="10"/>
      <c r="I56" s="12">
        <f t="shared" si="1"/>
        <v>0</v>
      </c>
      <c r="J56" s="12"/>
      <c r="K56" s="13">
        <f t="shared" si="2"/>
        <v>0</v>
      </c>
      <c r="L56" s="14" t="str">
        <f t="shared" si="3"/>
        <v>#DIV/0!</v>
      </c>
      <c r="M56" s="14" t="str">
        <f t="shared" si="4"/>
        <v>#DIV/0!</v>
      </c>
      <c r="N56" s="32"/>
      <c r="O56" s="12"/>
    </row>
    <row r="57">
      <c r="A57" s="8"/>
      <c r="B57" s="8"/>
      <c r="C57" s="9"/>
      <c r="D57" s="11"/>
      <c r="E57" s="11"/>
      <c r="F57" s="9" t="s">
        <v>18</v>
      </c>
      <c r="G57" s="9" t="s">
        <v>22</v>
      </c>
      <c r="H57" s="10"/>
      <c r="I57" s="12">
        <f t="shared" si="1"/>
        <v>0</v>
      </c>
      <c r="J57" s="12"/>
      <c r="K57" s="13">
        <f t="shared" si="2"/>
        <v>0</v>
      </c>
      <c r="L57" s="14" t="str">
        <f t="shared" si="3"/>
        <v>#DIV/0!</v>
      </c>
      <c r="M57" s="14" t="str">
        <f t="shared" si="4"/>
        <v>#DIV/0!</v>
      </c>
      <c r="N57" s="32"/>
      <c r="O57" s="12"/>
    </row>
    <row r="58">
      <c r="A58" s="8"/>
      <c r="B58" s="8"/>
      <c r="C58" s="9"/>
      <c r="D58" s="11"/>
      <c r="E58" s="11"/>
      <c r="F58" s="9" t="s">
        <v>18</v>
      </c>
      <c r="G58" s="9" t="s">
        <v>37</v>
      </c>
      <c r="H58" s="11"/>
      <c r="I58" s="12">
        <f t="shared" si="1"/>
        <v>0</v>
      </c>
      <c r="J58" s="11"/>
      <c r="K58" s="13">
        <f t="shared" si="2"/>
        <v>0</v>
      </c>
      <c r="L58" s="14" t="str">
        <f t="shared" si="3"/>
        <v>#DIV/0!</v>
      </c>
      <c r="M58" s="14" t="str">
        <f t="shared" si="4"/>
        <v>#DIV/0!</v>
      </c>
      <c r="N58" s="32"/>
      <c r="O58" s="12"/>
    </row>
    <row r="59">
      <c r="A59" s="8"/>
      <c r="B59" s="8"/>
      <c r="C59" s="9"/>
      <c r="D59" s="11"/>
      <c r="E59" s="11"/>
      <c r="F59" s="9" t="s">
        <v>18</v>
      </c>
      <c r="G59" s="9" t="s">
        <v>27</v>
      </c>
      <c r="H59" s="11"/>
      <c r="I59" s="12">
        <f t="shared" si="1"/>
        <v>0</v>
      </c>
      <c r="J59" s="12"/>
      <c r="K59" s="13">
        <f t="shared" si="2"/>
        <v>0</v>
      </c>
      <c r="L59" s="14" t="str">
        <f t="shared" si="3"/>
        <v>#DIV/0!</v>
      </c>
      <c r="M59" s="14" t="str">
        <f t="shared" si="4"/>
        <v>#DIV/0!</v>
      </c>
      <c r="N59" s="32"/>
      <c r="O59" s="12"/>
    </row>
    <row r="60">
      <c r="A60" s="8"/>
      <c r="B60" s="8"/>
      <c r="C60" s="9"/>
      <c r="D60" s="11"/>
      <c r="E60" s="11"/>
      <c r="F60" s="9" t="s">
        <v>18</v>
      </c>
      <c r="G60" s="9" t="s">
        <v>37</v>
      </c>
      <c r="H60" s="11"/>
      <c r="I60" s="12">
        <f t="shared" si="1"/>
        <v>0</v>
      </c>
      <c r="J60" s="12"/>
      <c r="K60" s="13">
        <f t="shared" si="2"/>
        <v>0</v>
      </c>
      <c r="L60" s="14" t="str">
        <f t="shared" si="3"/>
        <v>#DIV/0!</v>
      </c>
      <c r="M60" s="14" t="str">
        <f t="shared" si="4"/>
        <v>#DIV/0!</v>
      </c>
      <c r="N60" s="32"/>
      <c r="O60" s="12"/>
    </row>
    <row r="61">
      <c r="A61" s="8"/>
      <c r="B61" s="8"/>
      <c r="C61" s="9"/>
      <c r="D61" s="11"/>
      <c r="E61" s="11"/>
      <c r="F61" s="9" t="s">
        <v>18</v>
      </c>
      <c r="G61" s="9" t="s">
        <v>19</v>
      </c>
      <c r="H61" s="11"/>
      <c r="I61" s="12">
        <f t="shared" si="1"/>
        <v>0</v>
      </c>
      <c r="J61" s="12"/>
      <c r="K61" s="13">
        <f t="shared" si="2"/>
        <v>0</v>
      </c>
      <c r="L61" s="14" t="str">
        <f t="shared" si="3"/>
        <v>#DIV/0!</v>
      </c>
      <c r="M61" s="14" t="str">
        <f t="shared" si="4"/>
        <v>#DIV/0!</v>
      </c>
      <c r="N61" s="32"/>
      <c r="O61" s="12"/>
    </row>
    <row r="62">
      <c r="A62" s="8"/>
      <c r="B62" s="8"/>
      <c r="C62" s="35"/>
      <c r="D62" s="11"/>
      <c r="E62" s="11"/>
      <c r="F62" s="9" t="s">
        <v>18</v>
      </c>
      <c r="G62" s="9" t="s">
        <v>47</v>
      </c>
      <c r="H62" s="11"/>
      <c r="I62" s="12">
        <f t="shared" si="1"/>
        <v>0</v>
      </c>
      <c r="J62" s="11"/>
      <c r="K62" s="13">
        <f t="shared" si="2"/>
        <v>0</v>
      </c>
      <c r="L62" s="14" t="str">
        <f t="shared" si="3"/>
        <v>#DIV/0!</v>
      </c>
      <c r="M62" s="14" t="str">
        <f t="shared" si="4"/>
        <v>#DIV/0!</v>
      </c>
      <c r="N62" s="32"/>
      <c r="O62" s="12"/>
    </row>
    <row r="63">
      <c r="A63" s="8"/>
      <c r="B63" s="8"/>
      <c r="C63" s="35"/>
      <c r="D63" s="11"/>
      <c r="E63" s="11"/>
      <c r="F63" s="9" t="s">
        <v>18</v>
      </c>
      <c r="G63" s="9" t="s">
        <v>37</v>
      </c>
      <c r="H63" s="11"/>
      <c r="I63" s="12">
        <f t="shared" si="1"/>
        <v>0</v>
      </c>
      <c r="J63" s="12"/>
      <c r="K63" s="13">
        <f t="shared" si="2"/>
        <v>0</v>
      </c>
      <c r="L63" s="14" t="str">
        <f t="shared" si="3"/>
        <v>#DIV/0!</v>
      </c>
      <c r="M63" s="14" t="str">
        <f t="shared" si="4"/>
        <v>#DIV/0!</v>
      </c>
      <c r="N63" s="32"/>
      <c r="O63" s="12"/>
    </row>
    <row r="64">
      <c r="A64" s="8"/>
      <c r="B64" s="8"/>
      <c r="C64" s="35"/>
      <c r="D64" s="11"/>
      <c r="E64" s="11"/>
      <c r="F64" s="9" t="s">
        <v>18</v>
      </c>
      <c r="G64" s="9" t="s">
        <v>37</v>
      </c>
      <c r="H64" s="12"/>
      <c r="I64" s="12">
        <f t="shared" si="1"/>
        <v>0</v>
      </c>
      <c r="J64" s="12"/>
      <c r="K64" s="13">
        <f t="shared" si="2"/>
        <v>0</v>
      </c>
      <c r="L64" s="14" t="str">
        <f t="shared" si="3"/>
        <v>#DIV/0!</v>
      </c>
      <c r="M64" s="14" t="str">
        <f t="shared" si="4"/>
        <v>#DIV/0!</v>
      </c>
      <c r="N64" s="32"/>
      <c r="O64" s="12"/>
    </row>
    <row r="65">
      <c r="A65" s="8"/>
      <c r="B65" s="8"/>
      <c r="C65" s="35"/>
      <c r="D65" s="11"/>
      <c r="E65" s="11"/>
      <c r="F65" s="9" t="s">
        <v>18</v>
      </c>
      <c r="G65" s="9" t="s">
        <v>37</v>
      </c>
      <c r="H65" s="11"/>
      <c r="I65" s="12">
        <f t="shared" si="1"/>
        <v>0</v>
      </c>
      <c r="J65" s="12"/>
      <c r="K65" s="13">
        <f t="shared" si="2"/>
        <v>0</v>
      </c>
      <c r="L65" s="14" t="str">
        <f t="shared" si="3"/>
        <v>#DIV/0!</v>
      </c>
      <c r="M65" s="14" t="str">
        <f t="shared" si="4"/>
        <v>#DIV/0!</v>
      </c>
      <c r="N65" s="32"/>
      <c r="O65" s="12"/>
    </row>
    <row r="66">
      <c r="A66" s="8"/>
      <c r="B66" s="8"/>
      <c r="C66" s="9"/>
      <c r="D66" s="11"/>
      <c r="E66" s="11"/>
      <c r="F66" s="9" t="s">
        <v>18</v>
      </c>
      <c r="G66" s="9" t="s">
        <v>27</v>
      </c>
      <c r="H66" s="11"/>
      <c r="I66" s="12">
        <f t="shared" si="1"/>
        <v>0</v>
      </c>
      <c r="J66" s="12"/>
      <c r="K66" s="13">
        <f t="shared" si="2"/>
        <v>0</v>
      </c>
      <c r="L66" s="14" t="str">
        <f t="shared" si="3"/>
        <v>#DIV/0!</v>
      </c>
      <c r="M66" s="14" t="str">
        <f t="shared" si="4"/>
        <v>#DIV/0!</v>
      </c>
      <c r="N66" s="32"/>
      <c r="O66" s="12"/>
    </row>
    <row r="67">
      <c r="A67" s="8"/>
      <c r="B67" s="8"/>
      <c r="C67" s="35"/>
      <c r="D67" s="11"/>
      <c r="E67" s="11"/>
      <c r="F67" s="9" t="s">
        <v>18</v>
      </c>
      <c r="G67" s="9" t="s">
        <v>19</v>
      </c>
      <c r="H67" s="11"/>
      <c r="I67" s="12">
        <f t="shared" si="1"/>
        <v>0</v>
      </c>
      <c r="J67" s="11"/>
      <c r="K67" s="13">
        <f t="shared" si="2"/>
        <v>0</v>
      </c>
      <c r="L67" s="14" t="str">
        <f t="shared" si="3"/>
        <v>#DIV/0!</v>
      </c>
      <c r="M67" s="14" t="str">
        <f t="shared" si="4"/>
        <v>#DIV/0!</v>
      </c>
      <c r="N67" s="32"/>
      <c r="O67" s="12"/>
    </row>
    <row r="68">
      <c r="A68" s="8"/>
      <c r="B68" s="8"/>
      <c r="C68" s="9"/>
      <c r="D68" s="11"/>
      <c r="E68" s="11"/>
      <c r="F68" s="9" t="s">
        <v>18</v>
      </c>
      <c r="G68" s="9" t="s">
        <v>27</v>
      </c>
      <c r="H68" s="11"/>
      <c r="I68" s="12">
        <f t="shared" si="1"/>
        <v>0</v>
      </c>
      <c r="J68" s="12"/>
      <c r="K68" s="13">
        <f t="shared" si="2"/>
        <v>0</v>
      </c>
      <c r="L68" s="14" t="str">
        <f t="shared" si="3"/>
        <v>#DIV/0!</v>
      </c>
      <c r="M68" s="14" t="str">
        <f t="shared" si="4"/>
        <v>#DIV/0!</v>
      </c>
      <c r="N68" s="32"/>
      <c r="O68" s="12"/>
    </row>
    <row r="69">
      <c r="A69" s="8"/>
      <c r="B69" s="8"/>
      <c r="C69" s="35"/>
      <c r="D69" s="11"/>
      <c r="E69" s="11"/>
      <c r="F69" s="9" t="s">
        <v>18</v>
      </c>
      <c r="G69" s="9" t="s">
        <v>27</v>
      </c>
      <c r="H69" s="11"/>
      <c r="I69" s="12">
        <f t="shared" si="1"/>
        <v>0</v>
      </c>
      <c r="J69" s="12"/>
      <c r="K69" s="13">
        <f t="shared" si="2"/>
        <v>0</v>
      </c>
      <c r="L69" s="14" t="str">
        <f t="shared" si="3"/>
        <v>#DIV/0!</v>
      </c>
      <c r="M69" s="14" t="str">
        <f t="shared" si="4"/>
        <v>#DIV/0!</v>
      </c>
      <c r="N69" s="32"/>
      <c r="O69" s="12"/>
    </row>
    <row r="70">
      <c r="A70" s="8"/>
      <c r="B70" s="8"/>
      <c r="C70" s="35"/>
      <c r="D70" s="11"/>
      <c r="E70" s="11"/>
      <c r="F70" s="9" t="s">
        <v>18</v>
      </c>
      <c r="G70" s="9" t="s">
        <v>27</v>
      </c>
      <c r="H70" s="11"/>
      <c r="I70" s="12">
        <f t="shared" si="1"/>
        <v>0</v>
      </c>
      <c r="J70" s="12"/>
      <c r="K70" s="13">
        <f t="shared" si="2"/>
        <v>0</v>
      </c>
      <c r="L70" s="14" t="str">
        <f t="shared" si="3"/>
        <v>#DIV/0!</v>
      </c>
      <c r="M70" s="14" t="str">
        <f t="shared" si="4"/>
        <v>#DIV/0!</v>
      </c>
      <c r="N70" s="32"/>
      <c r="O70" s="12"/>
    </row>
    <row r="71">
      <c r="A71" s="8"/>
      <c r="B71" s="8"/>
      <c r="C71" s="35"/>
      <c r="D71" s="11"/>
      <c r="E71" s="11"/>
      <c r="F71" s="9" t="s">
        <v>18</v>
      </c>
      <c r="G71" s="9" t="s">
        <v>27</v>
      </c>
      <c r="H71" s="11"/>
      <c r="I71" s="12">
        <f t="shared" si="1"/>
        <v>0</v>
      </c>
      <c r="J71" s="12"/>
      <c r="K71" s="13">
        <f t="shared" si="2"/>
        <v>0</v>
      </c>
      <c r="L71" s="14" t="str">
        <f t="shared" si="3"/>
        <v>#DIV/0!</v>
      </c>
      <c r="M71" s="14" t="str">
        <f t="shared" si="4"/>
        <v>#DIV/0!</v>
      </c>
      <c r="N71" s="32"/>
      <c r="O71" s="12"/>
    </row>
    <row r="72">
      <c r="A72" s="8"/>
      <c r="B72" s="8"/>
      <c r="C72" s="35"/>
      <c r="D72" s="11"/>
      <c r="E72" s="11"/>
      <c r="F72" s="9" t="s">
        <v>18</v>
      </c>
      <c r="G72" s="9" t="s">
        <v>27</v>
      </c>
      <c r="H72" s="11"/>
      <c r="I72" s="12">
        <f t="shared" si="1"/>
        <v>0</v>
      </c>
      <c r="J72" s="12"/>
      <c r="K72" s="13">
        <f t="shared" si="2"/>
        <v>0</v>
      </c>
      <c r="L72" s="14" t="str">
        <f t="shared" si="3"/>
        <v>#DIV/0!</v>
      </c>
      <c r="M72" s="14" t="str">
        <f t="shared" si="4"/>
        <v>#DIV/0!</v>
      </c>
      <c r="N72" s="32"/>
      <c r="O72" s="12"/>
    </row>
    <row r="73">
      <c r="A73" s="8"/>
      <c r="B73" s="8"/>
      <c r="C73" s="9"/>
      <c r="D73" s="11"/>
      <c r="E73" s="11"/>
      <c r="F73" s="9" t="s">
        <v>18</v>
      </c>
      <c r="G73" s="9" t="s">
        <v>27</v>
      </c>
      <c r="H73" s="11"/>
      <c r="I73" s="12">
        <f t="shared" si="1"/>
        <v>0</v>
      </c>
      <c r="J73" s="12"/>
      <c r="K73" s="13">
        <f t="shared" si="2"/>
        <v>0</v>
      </c>
      <c r="L73" s="14" t="str">
        <f t="shared" si="3"/>
        <v>#DIV/0!</v>
      </c>
      <c r="M73" s="14" t="str">
        <f t="shared" si="4"/>
        <v>#DIV/0!</v>
      </c>
      <c r="N73" s="32"/>
      <c r="O73" s="12"/>
    </row>
    <row r="74">
      <c r="A74" s="8"/>
      <c r="B74" s="8"/>
      <c r="C74" s="9"/>
      <c r="D74" s="11"/>
      <c r="E74" s="11"/>
      <c r="F74" s="9" t="s">
        <v>18</v>
      </c>
      <c r="G74" s="9" t="s">
        <v>19</v>
      </c>
      <c r="H74" s="11"/>
      <c r="I74" s="12">
        <f t="shared" si="1"/>
        <v>0</v>
      </c>
      <c r="J74" s="11"/>
      <c r="K74" s="13">
        <f t="shared" si="2"/>
        <v>0</v>
      </c>
      <c r="L74" s="14" t="str">
        <f t="shared" si="3"/>
        <v>#DIV/0!</v>
      </c>
      <c r="M74" s="14" t="str">
        <f t="shared" si="4"/>
        <v>#DIV/0!</v>
      </c>
      <c r="N74" s="32"/>
      <c r="O74" s="12"/>
    </row>
    <row r="75">
      <c r="A75" s="8"/>
      <c r="B75" s="8"/>
      <c r="C75" s="35"/>
      <c r="D75" s="11"/>
      <c r="E75" s="11"/>
      <c r="F75" s="9" t="s">
        <v>18</v>
      </c>
      <c r="G75" s="9" t="s">
        <v>37</v>
      </c>
      <c r="H75" s="11"/>
      <c r="I75" s="12">
        <f t="shared" si="1"/>
        <v>0</v>
      </c>
      <c r="J75" s="11"/>
      <c r="K75" s="13">
        <f t="shared" si="2"/>
        <v>0</v>
      </c>
      <c r="L75" s="14" t="str">
        <f t="shared" si="3"/>
        <v>#DIV/0!</v>
      </c>
      <c r="M75" s="14" t="str">
        <f t="shared" si="4"/>
        <v>#DIV/0!</v>
      </c>
      <c r="N75" s="32"/>
      <c r="O75" s="12"/>
    </row>
    <row r="76">
      <c r="A76" s="8"/>
      <c r="B76" s="8"/>
      <c r="C76" s="9"/>
      <c r="D76" s="11"/>
      <c r="E76" s="11"/>
      <c r="F76" s="9" t="s">
        <v>18</v>
      </c>
      <c r="G76" s="9" t="s">
        <v>37</v>
      </c>
      <c r="H76" s="11"/>
      <c r="I76" s="12">
        <f t="shared" si="1"/>
        <v>0</v>
      </c>
      <c r="J76" s="11"/>
      <c r="K76" s="13">
        <f t="shared" si="2"/>
        <v>0</v>
      </c>
      <c r="L76" s="14" t="str">
        <f t="shared" si="3"/>
        <v>#DIV/0!</v>
      </c>
      <c r="M76" s="14" t="str">
        <f t="shared" si="4"/>
        <v>#DIV/0!</v>
      </c>
      <c r="N76" s="32"/>
      <c r="O76" s="12"/>
    </row>
    <row r="77">
      <c r="A77" s="8"/>
      <c r="B77" s="8"/>
      <c r="C77" s="9"/>
      <c r="D77" s="11"/>
      <c r="E77" s="11"/>
      <c r="F77" s="9" t="s">
        <v>18</v>
      </c>
      <c r="G77" s="9" t="s">
        <v>37</v>
      </c>
      <c r="H77" s="11"/>
      <c r="I77" s="12">
        <f t="shared" si="1"/>
        <v>0</v>
      </c>
      <c r="J77" s="11"/>
      <c r="K77" s="13">
        <f t="shared" si="2"/>
        <v>0</v>
      </c>
      <c r="L77" s="14" t="str">
        <f t="shared" si="3"/>
        <v>#DIV/0!</v>
      </c>
      <c r="M77" s="14" t="str">
        <f t="shared" si="4"/>
        <v>#DIV/0!</v>
      </c>
      <c r="N77" s="32"/>
      <c r="O77" s="12"/>
    </row>
    <row r="78">
      <c r="A78" s="8"/>
      <c r="B78" s="8"/>
      <c r="C78" s="9"/>
      <c r="D78" s="11"/>
      <c r="E78" s="11"/>
      <c r="F78" s="9" t="s">
        <v>18</v>
      </c>
      <c r="G78" s="9" t="s">
        <v>19</v>
      </c>
      <c r="H78" s="11"/>
      <c r="I78" s="12">
        <f t="shared" si="1"/>
        <v>0</v>
      </c>
      <c r="J78" s="11"/>
      <c r="K78" s="13">
        <f t="shared" si="2"/>
        <v>0</v>
      </c>
      <c r="L78" s="14" t="str">
        <f t="shared" si="3"/>
        <v>#DIV/0!</v>
      </c>
      <c r="M78" s="14" t="str">
        <f t="shared" si="4"/>
        <v>#DIV/0!</v>
      </c>
      <c r="N78" s="32"/>
      <c r="O78" s="12"/>
    </row>
    <row r="79">
      <c r="A79" s="8"/>
      <c r="B79" s="8"/>
      <c r="C79" s="9"/>
      <c r="D79" s="11"/>
      <c r="E79" s="11"/>
      <c r="F79" s="9" t="s">
        <v>18</v>
      </c>
      <c r="G79" s="9" t="s">
        <v>22</v>
      </c>
      <c r="H79" s="11"/>
      <c r="I79" s="12">
        <f t="shared" si="1"/>
        <v>0</v>
      </c>
      <c r="J79" s="12"/>
      <c r="K79" s="13">
        <f t="shared" si="2"/>
        <v>0</v>
      </c>
      <c r="L79" s="14" t="str">
        <f t="shared" si="3"/>
        <v>#DIV/0!</v>
      </c>
      <c r="M79" s="14" t="str">
        <f t="shared" si="4"/>
        <v>#DIV/0!</v>
      </c>
      <c r="N79" s="32"/>
      <c r="O79" s="12"/>
    </row>
    <row r="80">
      <c r="A80" s="8"/>
      <c r="B80" s="8"/>
      <c r="C80" s="35"/>
      <c r="D80" s="11"/>
      <c r="E80" s="11"/>
      <c r="F80" s="9" t="s">
        <v>18</v>
      </c>
      <c r="G80" s="9" t="s">
        <v>19</v>
      </c>
      <c r="H80" s="11"/>
      <c r="I80" s="12">
        <f t="shared" si="1"/>
        <v>0</v>
      </c>
      <c r="J80" s="12"/>
      <c r="K80" s="13">
        <f t="shared" si="2"/>
        <v>0</v>
      </c>
      <c r="L80" s="14" t="str">
        <f t="shared" si="3"/>
        <v>#DIV/0!</v>
      </c>
      <c r="M80" s="14" t="str">
        <f t="shared" si="4"/>
        <v>#DIV/0!</v>
      </c>
      <c r="N80" s="32"/>
      <c r="O80" s="12"/>
    </row>
    <row r="81">
      <c r="A81" s="8"/>
      <c r="B81" s="8"/>
      <c r="C81" s="35"/>
      <c r="D81" s="11"/>
      <c r="E81" s="11"/>
      <c r="F81" s="9" t="s">
        <v>18</v>
      </c>
      <c r="G81" s="9" t="s">
        <v>37</v>
      </c>
      <c r="H81" s="11"/>
      <c r="I81" s="12">
        <f t="shared" si="1"/>
        <v>0</v>
      </c>
      <c r="J81" s="12"/>
      <c r="K81" s="13">
        <f t="shared" si="2"/>
        <v>0</v>
      </c>
      <c r="L81" s="14" t="str">
        <f t="shared" si="3"/>
        <v>#DIV/0!</v>
      </c>
      <c r="M81" s="14" t="str">
        <f t="shared" si="4"/>
        <v>#DIV/0!</v>
      </c>
      <c r="N81" s="32"/>
      <c r="O81" s="12"/>
    </row>
    <row r="82">
      <c r="A82" s="8"/>
      <c r="B82" s="8"/>
      <c r="C82" s="9"/>
      <c r="D82" s="11"/>
      <c r="E82" s="11"/>
      <c r="F82" s="9" t="s">
        <v>18</v>
      </c>
      <c r="G82" s="9" t="s">
        <v>19</v>
      </c>
      <c r="H82" s="11"/>
      <c r="I82" s="12">
        <f t="shared" si="1"/>
        <v>0</v>
      </c>
      <c r="J82" s="11"/>
      <c r="K82" s="13">
        <f t="shared" si="2"/>
        <v>0</v>
      </c>
      <c r="L82" s="14" t="str">
        <f t="shared" si="3"/>
        <v>#DIV/0!</v>
      </c>
      <c r="M82" s="14" t="str">
        <f t="shared" si="4"/>
        <v>#DIV/0!</v>
      </c>
      <c r="N82" s="32"/>
      <c r="O82" s="12"/>
    </row>
    <row r="83">
      <c r="A83" s="8"/>
      <c r="B83" s="8"/>
      <c r="C83" s="9"/>
      <c r="D83" s="11"/>
      <c r="E83" s="11"/>
      <c r="F83" s="9" t="s">
        <v>18</v>
      </c>
      <c r="G83" s="9" t="s">
        <v>22</v>
      </c>
      <c r="H83" s="11"/>
      <c r="I83" s="12">
        <f t="shared" si="1"/>
        <v>0</v>
      </c>
      <c r="J83" s="12"/>
      <c r="K83" s="13">
        <f t="shared" si="2"/>
        <v>0</v>
      </c>
      <c r="L83" s="14" t="str">
        <f t="shared" si="3"/>
        <v>#DIV/0!</v>
      </c>
      <c r="M83" s="14" t="str">
        <f t="shared" si="4"/>
        <v>#DIV/0!</v>
      </c>
      <c r="N83" s="32"/>
      <c r="O83" s="12"/>
    </row>
    <row r="84">
      <c r="A84" s="8"/>
      <c r="B84" s="8"/>
      <c r="C84" s="9"/>
      <c r="D84" s="11"/>
      <c r="E84" s="11"/>
      <c r="F84" s="9" t="s">
        <v>18</v>
      </c>
      <c r="G84" s="9" t="s">
        <v>37</v>
      </c>
      <c r="H84" s="11"/>
      <c r="I84" s="12">
        <f t="shared" si="1"/>
        <v>0</v>
      </c>
      <c r="J84" s="12"/>
      <c r="K84" s="13">
        <f t="shared" si="2"/>
        <v>0</v>
      </c>
      <c r="L84" s="14" t="str">
        <f t="shared" si="3"/>
        <v>#DIV/0!</v>
      </c>
      <c r="M84" s="14" t="str">
        <f t="shared" si="4"/>
        <v>#DIV/0!</v>
      </c>
      <c r="N84" s="32"/>
      <c r="O84" s="12"/>
    </row>
    <row r="85">
      <c r="A85" s="8"/>
      <c r="B85" s="8"/>
      <c r="C85" s="35"/>
      <c r="D85" s="11"/>
      <c r="E85" s="11"/>
      <c r="F85" s="9" t="s">
        <v>18</v>
      </c>
      <c r="G85" s="9" t="s">
        <v>37</v>
      </c>
      <c r="H85" s="11"/>
      <c r="I85" s="12">
        <f t="shared" si="1"/>
        <v>0</v>
      </c>
      <c r="J85" s="11"/>
      <c r="K85" s="13">
        <f t="shared" si="2"/>
        <v>0</v>
      </c>
      <c r="L85" s="14" t="str">
        <f t="shared" si="3"/>
        <v>#DIV/0!</v>
      </c>
      <c r="M85" s="14" t="str">
        <f t="shared" si="4"/>
        <v>#DIV/0!</v>
      </c>
      <c r="N85" s="32"/>
      <c r="O85" s="12"/>
    </row>
    <row r="86">
      <c r="A86" s="8"/>
      <c r="B86" s="8"/>
      <c r="C86" s="35"/>
      <c r="D86" s="11"/>
      <c r="E86" s="11"/>
      <c r="F86" s="9" t="s">
        <v>18</v>
      </c>
      <c r="G86" s="9" t="s">
        <v>37</v>
      </c>
      <c r="H86" s="11"/>
      <c r="I86" s="12">
        <f t="shared" si="1"/>
        <v>0</v>
      </c>
      <c r="J86" s="11"/>
      <c r="K86" s="13">
        <f t="shared" si="2"/>
        <v>0</v>
      </c>
      <c r="L86" s="14" t="str">
        <f t="shared" si="3"/>
        <v>#DIV/0!</v>
      </c>
      <c r="M86" s="14" t="str">
        <f t="shared" si="4"/>
        <v>#DIV/0!</v>
      </c>
      <c r="N86" s="32"/>
      <c r="O86" s="12"/>
    </row>
    <row r="87">
      <c r="A87" s="8"/>
      <c r="B87" s="8"/>
      <c r="C87" s="35"/>
      <c r="D87" s="11"/>
      <c r="E87" s="11"/>
      <c r="F87" s="33" t="s">
        <v>18</v>
      </c>
      <c r="G87" s="33" t="s">
        <v>46</v>
      </c>
      <c r="H87" s="11"/>
      <c r="I87" s="12">
        <f t="shared" si="1"/>
        <v>0</v>
      </c>
      <c r="J87" s="11"/>
      <c r="K87" s="13">
        <f t="shared" si="2"/>
        <v>0</v>
      </c>
      <c r="L87" s="14" t="str">
        <f t="shared" si="3"/>
        <v>#DIV/0!</v>
      </c>
      <c r="M87" s="14" t="str">
        <f t="shared" si="4"/>
        <v>#DIV/0!</v>
      </c>
      <c r="N87" s="32"/>
      <c r="O87" s="12"/>
    </row>
    <row r="88">
      <c r="A88" s="8"/>
      <c r="B88" s="8"/>
      <c r="C88" s="35"/>
      <c r="D88" s="11"/>
      <c r="E88" s="11"/>
      <c r="F88" s="33" t="s">
        <v>18</v>
      </c>
      <c r="G88" s="33" t="s">
        <v>362</v>
      </c>
      <c r="H88" s="11"/>
      <c r="I88" s="12">
        <f t="shared" si="1"/>
        <v>0</v>
      </c>
      <c r="J88" s="11"/>
      <c r="K88" s="13">
        <f t="shared" si="2"/>
        <v>0</v>
      </c>
      <c r="L88" s="14" t="str">
        <f t="shared" si="3"/>
        <v>#DIV/0!</v>
      </c>
      <c r="M88" s="14" t="str">
        <f t="shared" si="4"/>
        <v>#DIV/0!</v>
      </c>
      <c r="N88" s="32"/>
      <c r="O88" s="12"/>
    </row>
    <row r="89">
      <c r="A89" s="8"/>
      <c r="B89" s="8"/>
      <c r="C89" s="35"/>
      <c r="D89" s="11"/>
      <c r="E89" s="11"/>
      <c r="F89" s="33" t="s">
        <v>18</v>
      </c>
      <c r="G89" s="33" t="s">
        <v>266</v>
      </c>
      <c r="H89" s="11"/>
      <c r="I89" s="12">
        <f t="shared" si="1"/>
        <v>0</v>
      </c>
      <c r="J89" s="11"/>
      <c r="K89" s="13">
        <f t="shared" si="2"/>
        <v>0</v>
      </c>
      <c r="L89" s="14" t="str">
        <f t="shared" si="3"/>
        <v>#DIV/0!</v>
      </c>
      <c r="M89" s="14" t="str">
        <f t="shared" si="4"/>
        <v>#DIV/0!</v>
      </c>
      <c r="N89" s="32"/>
      <c r="O89" s="12"/>
    </row>
    <row r="90">
      <c r="A90" s="8"/>
      <c r="B90" s="8"/>
      <c r="C90" s="35"/>
      <c r="D90" s="11"/>
      <c r="E90" s="11"/>
      <c r="F90" s="33" t="s">
        <v>18</v>
      </c>
      <c r="G90" s="33" t="s">
        <v>363</v>
      </c>
      <c r="H90" s="11"/>
      <c r="I90" s="12">
        <f t="shared" si="1"/>
        <v>0</v>
      </c>
      <c r="J90" s="11"/>
      <c r="K90" s="13">
        <f t="shared" si="2"/>
        <v>0</v>
      </c>
      <c r="L90" s="14" t="str">
        <f t="shared" si="3"/>
        <v>#DIV/0!</v>
      </c>
      <c r="M90" s="14" t="str">
        <f t="shared" si="4"/>
        <v>#DIV/0!</v>
      </c>
      <c r="N90" s="32"/>
      <c r="O90" s="12"/>
    </row>
    <row r="91">
      <c r="A91" s="8"/>
      <c r="B91" s="8"/>
      <c r="C91" s="35"/>
      <c r="D91" s="11"/>
      <c r="E91" s="11"/>
      <c r="F91" s="33" t="s">
        <v>18</v>
      </c>
      <c r="G91" s="33" t="s">
        <v>94</v>
      </c>
      <c r="H91" s="11"/>
      <c r="I91" s="12">
        <f t="shared" si="1"/>
        <v>0</v>
      </c>
      <c r="J91" s="11"/>
      <c r="K91" s="13">
        <f t="shared" si="2"/>
        <v>0</v>
      </c>
      <c r="L91" s="14" t="str">
        <f t="shared" si="3"/>
        <v>#DIV/0!</v>
      </c>
      <c r="M91" s="14" t="str">
        <f t="shared" si="4"/>
        <v>#DIV/0!</v>
      </c>
      <c r="N91" s="32"/>
      <c r="O91" s="12"/>
    </row>
    <row r="92">
      <c r="A92" s="8"/>
      <c r="B92" s="8"/>
      <c r="C92" s="35"/>
      <c r="D92" s="11"/>
      <c r="E92" s="11"/>
      <c r="F92" s="33" t="s">
        <v>18</v>
      </c>
      <c r="G92" s="33" t="s">
        <v>94</v>
      </c>
      <c r="H92" s="11"/>
      <c r="I92" s="12">
        <f t="shared" si="1"/>
        <v>0</v>
      </c>
      <c r="J92" s="11"/>
      <c r="K92" s="13">
        <f t="shared" si="2"/>
        <v>0</v>
      </c>
      <c r="L92" s="14" t="str">
        <f t="shared" si="3"/>
        <v>#DIV/0!</v>
      </c>
      <c r="M92" s="14" t="str">
        <f t="shared" si="4"/>
        <v>#DIV/0!</v>
      </c>
      <c r="N92" s="32"/>
      <c r="O92" s="12"/>
    </row>
    <row r="93">
      <c r="A93" s="8"/>
      <c r="B93" s="8"/>
      <c r="C93" s="35"/>
      <c r="D93" s="11"/>
      <c r="E93" s="11"/>
      <c r="F93" s="33" t="s">
        <v>18</v>
      </c>
      <c r="G93" s="33" t="s">
        <v>19</v>
      </c>
      <c r="H93" s="11"/>
      <c r="I93" s="12">
        <f t="shared" si="1"/>
        <v>0</v>
      </c>
      <c r="J93" s="11"/>
      <c r="K93" s="13">
        <f t="shared" si="2"/>
        <v>0</v>
      </c>
      <c r="L93" s="14" t="str">
        <f t="shared" si="3"/>
        <v>#DIV/0!</v>
      </c>
      <c r="M93" s="14" t="str">
        <f t="shared" si="4"/>
        <v>#DIV/0!</v>
      </c>
      <c r="N93" s="32"/>
      <c r="O93" s="12"/>
    </row>
    <row r="94">
      <c r="A94" s="8"/>
      <c r="B94" s="8"/>
      <c r="C94" s="35"/>
      <c r="D94" s="11"/>
      <c r="E94" s="11"/>
      <c r="F94" s="33" t="s">
        <v>18</v>
      </c>
      <c r="G94" s="33" t="s">
        <v>363</v>
      </c>
      <c r="H94" s="11"/>
      <c r="I94" s="12">
        <f t="shared" si="1"/>
        <v>0</v>
      </c>
      <c r="J94" s="11"/>
      <c r="K94" s="13">
        <f t="shared" si="2"/>
        <v>0</v>
      </c>
      <c r="L94" s="14" t="str">
        <f t="shared" si="3"/>
        <v>#DIV/0!</v>
      </c>
      <c r="M94" s="14" t="str">
        <f t="shared" si="4"/>
        <v>#DIV/0!</v>
      </c>
      <c r="N94" s="32"/>
      <c r="O94" s="12"/>
    </row>
    <row r="95">
      <c r="A95" s="8"/>
      <c r="B95" s="8"/>
      <c r="C95" s="35"/>
      <c r="D95" s="11"/>
      <c r="E95" s="11"/>
      <c r="F95" s="33" t="s">
        <v>18</v>
      </c>
      <c r="G95" s="33" t="s">
        <v>19</v>
      </c>
      <c r="H95" s="11"/>
      <c r="I95" s="12">
        <f t="shared" si="1"/>
        <v>0</v>
      </c>
      <c r="J95" s="11"/>
      <c r="K95" s="13">
        <f t="shared" si="2"/>
        <v>0</v>
      </c>
      <c r="L95" s="14" t="str">
        <f t="shared" si="3"/>
        <v>#DIV/0!</v>
      </c>
      <c r="M95" s="14" t="str">
        <f t="shared" si="4"/>
        <v>#DIV/0!</v>
      </c>
      <c r="N95" s="32"/>
      <c r="O95" s="12"/>
    </row>
    <row r="96">
      <c r="A96" s="8"/>
      <c r="B96" s="8"/>
      <c r="C96" s="35"/>
      <c r="D96" s="11"/>
      <c r="E96" s="11"/>
      <c r="F96" s="33" t="s">
        <v>18</v>
      </c>
      <c r="G96" s="33" t="s">
        <v>47</v>
      </c>
      <c r="H96" s="11"/>
      <c r="I96" s="12">
        <f t="shared" si="1"/>
        <v>0</v>
      </c>
      <c r="J96" s="11"/>
      <c r="K96" s="13">
        <f t="shared" si="2"/>
        <v>0</v>
      </c>
      <c r="L96" s="14" t="str">
        <f t="shared" si="3"/>
        <v>#DIV/0!</v>
      </c>
      <c r="M96" s="14" t="str">
        <f t="shared" si="4"/>
        <v>#DIV/0!</v>
      </c>
      <c r="N96" s="32"/>
      <c r="O96" s="12"/>
    </row>
    <row r="97">
      <c r="A97" s="8"/>
      <c r="B97" s="8"/>
      <c r="C97" s="35"/>
      <c r="D97" s="11"/>
      <c r="E97" s="11"/>
      <c r="F97" s="33" t="s">
        <v>18</v>
      </c>
      <c r="G97" s="33" t="s">
        <v>19</v>
      </c>
      <c r="H97" s="11"/>
      <c r="I97" s="12">
        <f t="shared" si="1"/>
        <v>0</v>
      </c>
      <c r="J97" s="11"/>
      <c r="K97" s="13">
        <f t="shared" si="2"/>
        <v>0</v>
      </c>
      <c r="L97" s="14" t="str">
        <f t="shared" si="3"/>
        <v>#DIV/0!</v>
      </c>
      <c r="M97" s="14" t="str">
        <f t="shared" si="4"/>
        <v>#DIV/0!</v>
      </c>
      <c r="N97" s="32"/>
      <c r="O97" s="12"/>
    </row>
    <row r="98">
      <c r="A98" s="8"/>
      <c r="B98" s="8"/>
      <c r="C98" s="35"/>
      <c r="D98" s="11"/>
      <c r="E98" s="11"/>
      <c r="F98" s="33" t="s">
        <v>18</v>
      </c>
      <c r="G98" s="33" t="s">
        <v>19</v>
      </c>
      <c r="H98" s="11"/>
      <c r="I98" s="12">
        <f t="shared" si="1"/>
        <v>0</v>
      </c>
      <c r="J98" s="11"/>
      <c r="K98" s="13">
        <f t="shared" si="2"/>
        <v>0</v>
      </c>
      <c r="L98" s="14" t="str">
        <f t="shared" si="3"/>
        <v>#DIV/0!</v>
      </c>
      <c r="M98" s="14" t="str">
        <f t="shared" si="4"/>
        <v>#DIV/0!</v>
      </c>
      <c r="N98" s="32"/>
      <c r="O98" s="12"/>
    </row>
    <row r="99">
      <c r="A99" s="36"/>
    </row>
    <row r="100">
      <c r="A100" s="39"/>
      <c r="B100" s="40"/>
      <c r="C100" s="41"/>
      <c r="D100" s="12">
        <f t="shared" ref="D100:E100" si="5">SUM(D2:D86)</f>
        <v>0</v>
      </c>
      <c r="E100" s="12">
        <f t="shared" si="5"/>
        <v>0</v>
      </c>
      <c r="F100" s="42"/>
      <c r="G100" s="41"/>
      <c r="H100" s="12">
        <f>SUM(H2:H86)</f>
        <v>0</v>
      </c>
      <c r="I100" s="12">
        <f>SUM(I51:I86)</f>
        <v>0</v>
      </c>
      <c r="J100" s="12">
        <f>SUM(J2:J86)</f>
        <v>0</v>
      </c>
      <c r="K100" s="30">
        <f>SUM(K51:K86)</f>
        <v>0</v>
      </c>
      <c r="L100" s="32"/>
      <c r="M100" s="32"/>
      <c r="N100" s="32"/>
      <c r="O100" s="32"/>
    </row>
    <row r="101">
      <c r="A101" s="36"/>
      <c r="B101" s="36"/>
    </row>
    <row r="102">
      <c r="A102" s="36"/>
      <c r="B102" s="36"/>
      <c r="C102" s="44" t="s">
        <v>159</v>
      </c>
      <c r="D102" s="12">
        <f>0.001*D100</f>
        <v>0</v>
      </c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  <row r="1001">
      <c r="A1001" s="36"/>
      <c r="B1001" s="36"/>
    </row>
    <row r="1002">
      <c r="A1002" s="36"/>
      <c r="B1002" s="36"/>
    </row>
    <row r="1003">
      <c r="A1003" s="36"/>
      <c r="B1003" s="36"/>
    </row>
    <row r="1004">
      <c r="A1004" s="36"/>
      <c r="B1004" s="36"/>
    </row>
    <row r="1005">
      <c r="A1005" s="36"/>
      <c r="B1005" s="36"/>
    </row>
    <row r="1006">
      <c r="A1006" s="36"/>
      <c r="B1006" s="36"/>
    </row>
    <row r="1007">
      <c r="A1007" s="36"/>
      <c r="B1007" s="36"/>
    </row>
    <row r="1008">
      <c r="A1008" s="36"/>
      <c r="B1008" s="36"/>
    </row>
    <row r="1009">
      <c r="A1009" s="36"/>
      <c r="B1009" s="36"/>
    </row>
    <row r="1010">
      <c r="A1010" s="36"/>
      <c r="B1010" s="36"/>
    </row>
    <row r="1011">
      <c r="A1011" s="36"/>
      <c r="B1011" s="36"/>
    </row>
    <row r="1012">
      <c r="A1012" s="36"/>
      <c r="B1012" s="36"/>
    </row>
    <row r="1013">
      <c r="A1013" s="36"/>
      <c r="B1013" s="36"/>
    </row>
    <row r="1014">
      <c r="A1014" s="36"/>
      <c r="B1014" s="36"/>
    </row>
    <row r="1015">
      <c r="A1015" s="36"/>
      <c r="B1015" s="36"/>
    </row>
    <row r="1016">
      <c r="A1016" s="36"/>
      <c r="B1016" s="36"/>
    </row>
    <row r="1017">
      <c r="A1017" s="36"/>
      <c r="B1017" s="36"/>
    </row>
    <row r="1018">
      <c r="A1018" s="36"/>
      <c r="B1018" s="36"/>
    </row>
    <row r="1019">
      <c r="A1019" s="36"/>
      <c r="B1019" s="36"/>
    </row>
    <row r="1020">
      <c r="A1020" s="36"/>
      <c r="B1020" s="36"/>
    </row>
    <row r="1021">
      <c r="A1021" s="36"/>
      <c r="B1021" s="36"/>
    </row>
    <row r="1022">
      <c r="A1022" s="36"/>
      <c r="B1022" s="36"/>
    </row>
    <row r="1023">
      <c r="A1023" s="36"/>
      <c r="B1023" s="36"/>
    </row>
    <row r="1024">
      <c r="A1024" s="36"/>
      <c r="B1024" s="36"/>
    </row>
    <row r="1025">
      <c r="A1025" s="36"/>
      <c r="B1025" s="36"/>
    </row>
    <row r="1026">
      <c r="A1026" s="36"/>
      <c r="B1026" s="36"/>
    </row>
    <row r="1027">
      <c r="A1027" s="36"/>
      <c r="B1027" s="36"/>
    </row>
    <row r="1028">
      <c r="A1028" s="36"/>
      <c r="B1028" s="36"/>
    </row>
    <row r="1029">
      <c r="A1029" s="36"/>
      <c r="B1029" s="36"/>
    </row>
    <row r="1030">
      <c r="A1030" s="36"/>
      <c r="B1030" s="36"/>
    </row>
    <row r="1031">
      <c r="A1031" s="36"/>
      <c r="B1031" s="36"/>
    </row>
    <row r="1032">
      <c r="A1032" s="36"/>
      <c r="B1032" s="36"/>
    </row>
    <row r="1033">
      <c r="A1033" s="36"/>
      <c r="B1033" s="36"/>
    </row>
    <row r="1034">
      <c r="A1034" s="36"/>
      <c r="B1034" s="36"/>
    </row>
    <row r="1035">
      <c r="A1035" s="36"/>
      <c r="B1035" s="36"/>
    </row>
    <row r="1036">
      <c r="A1036" s="36"/>
      <c r="B1036" s="36"/>
    </row>
    <row r="1037">
      <c r="A1037" s="36"/>
      <c r="B1037" s="36"/>
    </row>
    <row r="1038">
      <c r="A1038" s="36"/>
      <c r="B1038" s="36"/>
    </row>
    <row r="1039">
      <c r="A1039" s="36"/>
      <c r="B1039" s="36"/>
    </row>
    <row r="1040">
      <c r="A1040" s="36"/>
      <c r="B1040" s="36"/>
    </row>
    <row r="1041">
      <c r="A1041" s="36"/>
      <c r="B1041" s="36"/>
    </row>
    <row r="1042">
      <c r="A1042" s="36"/>
      <c r="B1042" s="36"/>
    </row>
    <row r="1043">
      <c r="A1043" s="36"/>
      <c r="B1043" s="36"/>
    </row>
    <row r="1044">
      <c r="A1044" s="36"/>
      <c r="B1044" s="36"/>
    </row>
    <row r="1045">
      <c r="A1045" s="36"/>
      <c r="B1045" s="36"/>
    </row>
    <row r="1046">
      <c r="A1046" s="36"/>
      <c r="B1046" s="36"/>
    </row>
    <row r="1047">
      <c r="A1047" s="36"/>
      <c r="B1047" s="36"/>
    </row>
    <row r="1048">
      <c r="A1048" s="36"/>
      <c r="B1048" s="36"/>
    </row>
  </sheetData>
  <mergeCells count="3">
    <mergeCell ref="A99:O99"/>
    <mergeCell ref="A100:C100"/>
    <mergeCell ref="F100:G100"/>
  </mergeCells>
  <dataValidations>
    <dataValidation type="list" allowBlank="1" showErrorMessage="1" sqref="G2:G98">
      <formula1>"1X,2X,3X,4X,5X,6X,7X,8X,9X,10X,11X,12X,13X,14X,15X,16X,17X,18X"</formula1>
    </dataValidation>
    <dataValidation type="list" allowBlank="1" showErrorMessage="1" sqref="F2:F98">
      <formula1>"PAGSEGURO,SUBPTY"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</row>
    <row r="2">
      <c r="A2" s="8"/>
      <c r="B2" s="8"/>
      <c r="C2" s="9"/>
      <c r="D2" s="10"/>
      <c r="E2" s="10"/>
      <c r="F2" s="9" t="s">
        <v>18</v>
      </c>
      <c r="G2" s="9" t="s">
        <v>37</v>
      </c>
      <c r="H2" s="10"/>
      <c r="I2" s="12">
        <f t="shared" ref="I2:I98" si="1">0.04*E2</f>
        <v>0</v>
      </c>
      <c r="J2" s="11"/>
      <c r="K2" s="13">
        <f t="shared" ref="K2:K98" si="2">D2-E2-H2-I2</f>
        <v>0</v>
      </c>
      <c r="L2" s="14" t="str">
        <f t="shared" ref="L2:L98" si="3">K2/D2</f>
        <v>#DIV/0!</v>
      </c>
      <c r="M2" s="14" t="str">
        <f t="shared" ref="M2:M98" si="4">K2/E2</f>
        <v>#DIV/0!</v>
      </c>
      <c r="N2" s="7"/>
      <c r="O2" s="7"/>
    </row>
    <row r="3">
      <c r="A3" s="8"/>
      <c r="B3" s="8"/>
      <c r="C3" s="9"/>
      <c r="D3" s="11"/>
      <c r="E3" s="11"/>
      <c r="F3" s="9" t="s">
        <v>18</v>
      </c>
      <c r="G3" s="9" t="s">
        <v>37</v>
      </c>
      <c r="H3" s="10"/>
      <c r="I3" s="12">
        <f t="shared" si="1"/>
        <v>0</v>
      </c>
      <c r="J3" s="11"/>
      <c r="K3" s="13">
        <f t="shared" si="2"/>
        <v>0</v>
      </c>
      <c r="L3" s="14" t="str">
        <f t="shared" si="3"/>
        <v>#DIV/0!</v>
      </c>
      <c r="M3" s="14" t="str">
        <f t="shared" si="4"/>
        <v>#DIV/0!</v>
      </c>
      <c r="N3" s="7"/>
      <c r="O3" s="7"/>
    </row>
    <row r="4">
      <c r="A4" s="8"/>
      <c r="B4" s="8"/>
      <c r="C4" s="9"/>
      <c r="D4" s="11"/>
      <c r="E4" s="11"/>
      <c r="F4" s="9" t="s">
        <v>18</v>
      </c>
      <c r="G4" s="9" t="s">
        <v>37</v>
      </c>
      <c r="H4" s="10"/>
      <c r="I4" s="12">
        <f t="shared" si="1"/>
        <v>0</v>
      </c>
      <c r="J4" s="11"/>
      <c r="K4" s="13">
        <f t="shared" si="2"/>
        <v>0</v>
      </c>
      <c r="L4" s="14" t="str">
        <f t="shared" si="3"/>
        <v>#DIV/0!</v>
      </c>
      <c r="M4" s="14" t="str">
        <f t="shared" si="4"/>
        <v>#DIV/0!</v>
      </c>
      <c r="N4" s="7"/>
      <c r="O4" s="7"/>
    </row>
    <row r="5">
      <c r="A5" s="8"/>
      <c r="B5" s="8"/>
      <c r="C5" s="9"/>
      <c r="D5" s="11"/>
      <c r="E5" s="11"/>
      <c r="F5" s="9" t="s">
        <v>18</v>
      </c>
      <c r="G5" s="9" t="s">
        <v>37</v>
      </c>
      <c r="H5" s="10"/>
      <c r="I5" s="12">
        <f t="shared" si="1"/>
        <v>0</v>
      </c>
      <c r="J5" s="12"/>
      <c r="K5" s="13">
        <f t="shared" si="2"/>
        <v>0</v>
      </c>
      <c r="L5" s="14" t="str">
        <f t="shared" si="3"/>
        <v>#DIV/0!</v>
      </c>
      <c r="M5" s="14" t="str">
        <f t="shared" si="4"/>
        <v>#DIV/0!</v>
      </c>
      <c r="N5" s="7"/>
      <c r="O5" s="7"/>
    </row>
    <row r="6">
      <c r="A6" s="8"/>
      <c r="B6" s="8"/>
      <c r="C6" s="9"/>
      <c r="D6" s="11"/>
      <c r="E6" s="11"/>
      <c r="F6" s="9" t="s">
        <v>18</v>
      </c>
      <c r="G6" s="9" t="s">
        <v>37</v>
      </c>
      <c r="H6" s="10"/>
      <c r="I6" s="12">
        <f t="shared" si="1"/>
        <v>0</v>
      </c>
      <c r="J6" s="12"/>
      <c r="K6" s="13">
        <f t="shared" si="2"/>
        <v>0</v>
      </c>
      <c r="L6" s="14" t="str">
        <f t="shared" si="3"/>
        <v>#DIV/0!</v>
      </c>
      <c r="M6" s="14" t="str">
        <f t="shared" si="4"/>
        <v>#DIV/0!</v>
      </c>
      <c r="N6" s="7"/>
      <c r="O6" s="7"/>
    </row>
    <row r="7">
      <c r="A7" s="8"/>
      <c r="B7" s="8"/>
      <c r="C7" s="9"/>
      <c r="D7" s="11"/>
      <c r="E7" s="11"/>
      <c r="F7" s="9" t="s">
        <v>18</v>
      </c>
      <c r="G7" s="9" t="s">
        <v>37</v>
      </c>
      <c r="H7" s="10"/>
      <c r="I7" s="12">
        <f t="shared" si="1"/>
        <v>0</v>
      </c>
      <c r="J7" s="12"/>
      <c r="K7" s="13">
        <f t="shared" si="2"/>
        <v>0</v>
      </c>
      <c r="L7" s="14" t="str">
        <f t="shared" si="3"/>
        <v>#DIV/0!</v>
      </c>
      <c r="M7" s="14" t="str">
        <f t="shared" si="4"/>
        <v>#DIV/0!</v>
      </c>
      <c r="N7" s="7"/>
      <c r="O7" s="7"/>
    </row>
    <row r="8">
      <c r="A8" s="8"/>
      <c r="B8" s="8"/>
      <c r="C8" s="9"/>
      <c r="D8" s="11"/>
      <c r="E8" s="11"/>
      <c r="F8" s="9" t="s">
        <v>18</v>
      </c>
      <c r="G8" s="9" t="s">
        <v>37</v>
      </c>
      <c r="H8" s="10"/>
      <c r="I8" s="12">
        <f t="shared" si="1"/>
        <v>0</v>
      </c>
      <c r="J8" s="11"/>
      <c r="K8" s="13">
        <f t="shared" si="2"/>
        <v>0</v>
      </c>
      <c r="L8" s="14" t="str">
        <f t="shared" si="3"/>
        <v>#DIV/0!</v>
      </c>
      <c r="M8" s="14" t="str">
        <f t="shared" si="4"/>
        <v>#DIV/0!</v>
      </c>
      <c r="N8" s="7"/>
      <c r="O8" s="7"/>
    </row>
    <row r="9">
      <c r="A9" s="8"/>
      <c r="B9" s="8"/>
      <c r="C9" s="9"/>
      <c r="D9" s="11"/>
      <c r="E9" s="11"/>
      <c r="F9" s="9" t="s">
        <v>18</v>
      </c>
      <c r="G9" s="9" t="s">
        <v>37</v>
      </c>
      <c r="H9" s="10"/>
      <c r="I9" s="12">
        <f t="shared" si="1"/>
        <v>0</v>
      </c>
      <c r="J9" s="12"/>
      <c r="K9" s="13">
        <f t="shared" si="2"/>
        <v>0</v>
      </c>
      <c r="L9" s="14" t="str">
        <f t="shared" si="3"/>
        <v>#DIV/0!</v>
      </c>
      <c r="M9" s="14" t="str">
        <f t="shared" si="4"/>
        <v>#DIV/0!</v>
      </c>
      <c r="N9" s="7"/>
      <c r="O9" s="7"/>
    </row>
    <row r="10">
      <c r="A10" s="8"/>
      <c r="B10" s="8"/>
      <c r="C10" s="9"/>
      <c r="D10" s="11"/>
      <c r="E10" s="11"/>
      <c r="F10" s="9" t="s">
        <v>18</v>
      </c>
      <c r="G10" s="9" t="s">
        <v>37</v>
      </c>
      <c r="H10" s="10"/>
      <c r="I10" s="12">
        <f t="shared" si="1"/>
        <v>0</v>
      </c>
      <c r="J10" s="11"/>
      <c r="K10" s="13">
        <f t="shared" si="2"/>
        <v>0</v>
      </c>
      <c r="L10" s="14" t="str">
        <f t="shared" si="3"/>
        <v>#DIV/0!</v>
      </c>
      <c r="M10" s="14" t="str">
        <f t="shared" si="4"/>
        <v>#DIV/0!</v>
      </c>
      <c r="N10" s="7"/>
      <c r="O10" s="7"/>
    </row>
    <row r="11">
      <c r="A11" s="8"/>
      <c r="B11" s="8"/>
      <c r="C11" s="9"/>
      <c r="D11" s="11"/>
      <c r="E11" s="11"/>
      <c r="F11" s="9" t="s">
        <v>18</v>
      </c>
      <c r="G11" s="9" t="s">
        <v>37</v>
      </c>
      <c r="H11" s="10"/>
      <c r="I11" s="12">
        <f t="shared" si="1"/>
        <v>0</v>
      </c>
      <c r="J11" s="11"/>
      <c r="K11" s="13">
        <f t="shared" si="2"/>
        <v>0</v>
      </c>
      <c r="L11" s="14" t="str">
        <f t="shared" si="3"/>
        <v>#DIV/0!</v>
      </c>
      <c r="M11" s="14" t="str">
        <f t="shared" si="4"/>
        <v>#DIV/0!</v>
      </c>
      <c r="N11" s="7"/>
      <c r="O11" s="7"/>
    </row>
    <row r="12">
      <c r="A12" s="8"/>
      <c r="B12" s="8"/>
      <c r="C12" s="9"/>
      <c r="D12" s="11"/>
      <c r="E12" s="11"/>
      <c r="F12" s="9" t="s">
        <v>18</v>
      </c>
      <c r="G12" s="9" t="s">
        <v>19</v>
      </c>
      <c r="H12" s="10"/>
      <c r="I12" s="12">
        <f t="shared" si="1"/>
        <v>0</v>
      </c>
      <c r="J12" s="12"/>
      <c r="K12" s="13">
        <f t="shared" si="2"/>
        <v>0</v>
      </c>
      <c r="L12" s="14" t="str">
        <f t="shared" si="3"/>
        <v>#DIV/0!</v>
      </c>
      <c r="M12" s="14" t="str">
        <f t="shared" si="4"/>
        <v>#DIV/0!</v>
      </c>
      <c r="N12" s="7"/>
      <c r="O12" s="7"/>
    </row>
    <row r="13">
      <c r="A13" s="8"/>
      <c r="B13" s="8"/>
      <c r="C13" s="9"/>
      <c r="D13" s="11"/>
      <c r="E13" s="10"/>
      <c r="F13" s="9" t="s">
        <v>18</v>
      </c>
      <c r="G13" s="9" t="s">
        <v>37</v>
      </c>
      <c r="H13" s="10"/>
      <c r="I13" s="12">
        <f t="shared" si="1"/>
        <v>0</v>
      </c>
      <c r="J13" s="12"/>
      <c r="K13" s="13">
        <f t="shared" si="2"/>
        <v>0</v>
      </c>
      <c r="L13" s="14" t="str">
        <f t="shared" si="3"/>
        <v>#DIV/0!</v>
      </c>
      <c r="M13" s="14" t="str">
        <f t="shared" si="4"/>
        <v>#DIV/0!</v>
      </c>
      <c r="N13" s="7"/>
      <c r="O13" s="7"/>
    </row>
    <row r="14">
      <c r="A14" s="8"/>
      <c r="B14" s="8"/>
      <c r="C14" s="9"/>
      <c r="D14" s="11"/>
      <c r="E14" s="11"/>
      <c r="F14" s="9" t="s">
        <v>18</v>
      </c>
      <c r="G14" s="9" t="s">
        <v>86</v>
      </c>
      <c r="H14" s="10"/>
      <c r="I14" s="12">
        <f t="shared" si="1"/>
        <v>0</v>
      </c>
      <c r="J14" s="12"/>
      <c r="K14" s="13">
        <f t="shared" si="2"/>
        <v>0</v>
      </c>
      <c r="L14" s="14" t="str">
        <f t="shared" si="3"/>
        <v>#DIV/0!</v>
      </c>
      <c r="M14" s="14" t="str">
        <f t="shared" si="4"/>
        <v>#DIV/0!</v>
      </c>
      <c r="N14" s="7"/>
      <c r="O14" s="7"/>
    </row>
    <row r="15">
      <c r="A15" s="8"/>
      <c r="B15" s="8"/>
      <c r="C15" s="9"/>
      <c r="D15" s="11"/>
      <c r="E15" s="11"/>
      <c r="F15" s="9" t="s">
        <v>18</v>
      </c>
      <c r="G15" s="9" t="s">
        <v>27</v>
      </c>
      <c r="H15" s="10"/>
      <c r="I15" s="12">
        <f t="shared" si="1"/>
        <v>0</v>
      </c>
      <c r="J15" s="12"/>
      <c r="K15" s="13">
        <f t="shared" si="2"/>
        <v>0</v>
      </c>
      <c r="L15" s="14" t="str">
        <f t="shared" si="3"/>
        <v>#DIV/0!</v>
      </c>
      <c r="M15" s="14" t="str">
        <f t="shared" si="4"/>
        <v>#DIV/0!</v>
      </c>
      <c r="N15" s="7"/>
      <c r="O15" s="7"/>
    </row>
    <row r="16">
      <c r="A16" s="8"/>
      <c r="B16" s="8"/>
      <c r="C16" s="9"/>
      <c r="D16" s="11"/>
      <c r="E16" s="11"/>
      <c r="F16" s="9" t="s">
        <v>18</v>
      </c>
      <c r="G16" s="9" t="s">
        <v>19</v>
      </c>
      <c r="H16" s="10"/>
      <c r="I16" s="12">
        <f t="shared" si="1"/>
        <v>0</v>
      </c>
      <c r="J16" s="12"/>
      <c r="K16" s="13">
        <f t="shared" si="2"/>
        <v>0</v>
      </c>
      <c r="L16" s="14" t="str">
        <f t="shared" si="3"/>
        <v>#DIV/0!</v>
      </c>
      <c r="M16" s="14" t="str">
        <f t="shared" si="4"/>
        <v>#DIV/0!</v>
      </c>
      <c r="N16" s="7"/>
      <c r="O16" s="7"/>
    </row>
    <row r="17">
      <c r="A17" s="8"/>
      <c r="B17" s="8"/>
      <c r="C17" s="9"/>
      <c r="D17" s="11"/>
      <c r="E17" s="11"/>
      <c r="F17" s="9" t="s">
        <v>18</v>
      </c>
      <c r="G17" s="9" t="s">
        <v>37</v>
      </c>
      <c r="H17" s="10"/>
      <c r="I17" s="12">
        <f t="shared" si="1"/>
        <v>0</v>
      </c>
      <c r="J17" s="12"/>
      <c r="K17" s="13">
        <f t="shared" si="2"/>
        <v>0</v>
      </c>
      <c r="L17" s="14" t="str">
        <f t="shared" si="3"/>
        <v>#DIV/0!</v>
      </c>
      <c r="M17" s="14" t="str">
        <f t="shared" si="4"/>
        <v>#DIV/0!</v>
      </c>
      <c r="N17" s="7"/>
      <c r="O17" s="7"/>
    </row>
    <row r="18">
      <c r="A18" s="8"/>
      <c r="B18" s="8"/>
      <c r="C18" s="9"/>
      <c r="D18" s="11"/>
      <c r="E18" s="11"/>
      <c r="F18" s="9" t="s">
        <v>18</v>
      </c>
      <c r="G18" s="9" t="s">
        <v>37</v>
      </c>
      <c r="H18" s="10"/>
      <c r="I18" s="12">
        <f t="shared" si="1"/>
        <v>0</v>
      </c>
      <c r="J18" s="12"/>
      <c r="K18" s="13">
        <f t="shared" si="2"/>
        <v>0</v>
      </c>
      <c r="L18" s="14" t="str">
        <f t="shared" si="3"/>
        <v>#DIV/0!</v>
      </c>
      <c r="M18" s="14" t="str">
        <f t="shared" si="4"/>
        <v>#DIV/0!</v>
      </c>
      <c r="N18" s="7"/>
      <c r="O18" s="7"/>
    </row>
    <row r="19">
      <c r="A19" s="8"/>
      <c r="B19" s="8"/>
      <c r="C19" s="9"/>
      <c r="D19" s="11"/>
      <c r="E19" s="11"/>
      <c r="F19" s="9" t="s">
        <v>18</v>
      </c>
      <c r="G19" s="9" t="s">
        <v>37</v>
      </c>
      <c r="H19" s="10"/>
      <c r="I19" s="12">
        <f t="shared" si="1"/>
        <v>0</v>
      </c>
      <c r="J19" s="11"/>
      <c r="K19" s="13">
        <f t="shared" si="2"/>
        <v>0</v>
      </c>
      <c r="L19" s="14" t="str">
        <f t="shared" si="3"/>
        <v>#DIV/0!</v>
      </c>
      <c r="M19" s="14" t="str">
        <f t="shared" si="4"/>
        <v>#DIV/0!</v>
      </c>
      <c r="N19" s="7"/>
      <c r="O19" s="7"/>
    </row>
    <row r="20">
      <c r="A20" s="8"/>
      <c r="B20" s="8"/>
      <c r="C20" s="9"/>
      <c r="D20" s="11"/>
      <c r="E20" s="11"/>
      <c r="F20" s="9" t="s">
        <v>18</v>
      </c>
      <c r="G20" s="9" t="s">
        <v>37</v>
      </c>
      <c r="H20" s="10"/>
      <c r="I20" s="12">
        <f t="shared" si="1"/>
        <v>0</v>
      </c>
      <c r="J20" s="12"/>
      <c r="K20" s="13">
        <f t="shared" si="2"/>
        <v>0</v>
      </c>
      <c r="L20" s="14" t="str">
        <f t="shared" si="3"/>
        <v>#DIV/0!</v>
      </c>
      <c r="M20" s="14" t="str">
        <f t="shared" si="4"/>
        <v>#DIV/0!</v>
      </c>
      <c r="N20" s="7"/>
      <c r="O20" s="7"/>
    </row>
    <row r="21">
      <c r="A21" s="8"/>
      <c r="B21" s="8"/>
      <c r="C21" s="9"/>
      <c r="D21" s="11"/>
      <c r="E21" s="11"/>
      <c r="F21" s="9" t="s">
        <v>18</v>
      </c>
      <c r="G21" s="9" t="s">
        <v>37</v>
      </c>
      <c r="H21" s="10"/>
      <c r="I21" s="12">
        <f t="shared" si="1"/>
        <v>0</v>
      </c>
      <c r="J21" s="12"/>
      <c r="K21" s="13">
        <f t="shared" si="2"/>
        <v>0</v>
      </c>
      <c r="L21" s="14" t="str">
        <f t="shared" si="3"/>
        <v>#DIV/0!</v>
      </c>
      <c r="M21" s="14" t="str">
        <f t="shared" si="4"/>
        <v>#DIV/0!</v>
      </c>
      <c r="N21" s="7"/>
      <c r="O21" s="7"/>
    </row>
    <row r="22">
      <c r="A22" s="8"/>
      <c r="B22" s="8"/>
      <c r="C22" s="9"/>
      <c r="D22" s="11"/>
      <c r="E22" s="11"/>
      <c r="F22" s="9" t="s">
        <v>18</v>
      </c>
      <c r="G22" s="9" t="s">
        <v>27</v>
      </c>
      <c r="H22" s="10"/>
      <c r="I22" s="12">
        <f t="shared" si="1"/>
        <v>0</v>
      </c>
      <c r="J22" s="12"/>
      <c r="K22" s="13">
        <f t="shared" si="2"/>
        <v>0</v>
      </c>
      <c r="L22" s="14" t="str">
        <f t="shared" si="3"/>
        <v>#DIV/0!</v>
      </c>
      <c r="M22" s="14" t="str">
        <f t="shared" si="4"/>
        <v>#DIV/0!</v>
      </c>
      <c r="N22" s="7"/>
      <c r="O22" s="7"/>
    </row>
    <row r="23">
      <c r="A23" s="8"/>
      <c r="B23" s="8"/>
      <c r="C23" s="9"/>
      <c r="D23" s="11"/>
      <c r="E23" s="11"/>
      <c r="F23" s="9" t="s">
        <v>18</v>
      </c>
      <c r="G23" s="9" t="s">
        <v>37</v>
      </c>
      <c r="H23" s="10"/>
      <c r="I23" s="12">
        <f t="shared" si="1"/>
        <v>0</v>
      </c>
      <c r="J23" s="12"/>
      <c r="K23" s="13">
        <f t="shared" si="2"/>
        <v>0</v>
      </c>
      <c r="L23" s="14" t="str">
        <f t="shared" si="3"/>
        <v>#DIV/0!</v>
      </c>
      <c r="M23" s="14" t="str">
        <f t="shared" si="4"/>
        <v>#DIV/0!</v>
      </c>
      <c r="N23" s="7"/>
      <c r="O23" s="7"/>
    </row>
    <row r="24">
      <c r="A24" s="8"/>
      <c r="B24" s="8"/>
      <c r="C24" s="9"/>
      <c r="D24" s="11"/>
      <c r="E24" s="11"/>
      <c r="F24" s="9" t="s">
        <v>18</v>
      </c>
      <c r="G24" s="9" t="s">
        <v>19</v>
      </c>
      <c r="H24" s="10"/>
      <c r="I24" s="12">
        <f t="shared" si="1"/>
        <v>0</v>
      </c>
      <c r="J24" s="12"/>
      <c r="K24" s="13">
        <f t="shared" si="2"/>
        <v>0</v>
      </c>
      <c r="L24" s="14" t="str">
        <f t="shared" si="3"/>
        <v>#DIV/0!</v>
      </c>
      <c r="M24" s="14" t="str">
        <f t="shared" si="4"/>
        <v>#DIV/0!</v>
      </c>
      <c r="N24" s="7"/>
      <c r="O24" s="7"/>
    </row>
    <row r="25">
      <c r="A25" s="8"/>
      <c r="B25" s="8"/>
      <c r="C25" s="9"/>
      <c r="D25" s="11"/>
      <c r="E25" s="11"/>
      <c r="F25" s="9" t="s">
        <v>18</v>
      </c>
      <c r="G25" s="9" t="s">
        <v>19</v>
      </c>
      <c r="H25" s="10"/>
      <c r="I25" s="12">
        <f t="shared" si="1"/>
        <v>0</v>
      </c>
      <c r="J25" s="12"/>
      <c r="K25" s="13">
        <f t="shared" si="2"/>
        <v>0</v>
      </c>
      <c r="L25" s="14" t="str">
        <f t="shared" si="3"/>
        <v>#DIV/0!</v>
      </c>
      <c r="M25" s="14" t="str">
        <f t="shared" si="4"/>
        <v>#DIV/0!</v>
      </c>
      <c r="N25" s="7"/>
      <c r="O25" s="7"/>
    </row>
    <row r="26">
      <c r="A26" s="8"/>
      <c r="B26" s="8"/>
      <c r="C26" s="9"/>
      <c r="D26" s="11"/>
      <c r="E26" s="11"/>
      <c r="F26" s="9" t="s">
        <v>18</v>
      </c>
      <c r="G26" s="9" t="s">
        <v>37</v>
      </c>
      <c r="H26" s="10"/>
      <c r="I26" s="12">
        <f t="shared" si="1"/>
        <v>0</v>
      </c>
      <c r="J26" s="11"/>
      <c r="K26" s="13">
        <f t="shared" si="2"/>
        <v>0</v>
      </c>
      <c r="L26" s="14" t="str">
        <f t="shared" si="3"/>
        <v>#DIV/0!</v>
      </c>
      <c r="M26" s="14" t="str">
        <f t="shared" si="4"/>
        <v>#DIV/0!</v>
      </c>
      <c r="N26" s="7"/>
      <c r="O26" s="7"/>
    </row>
    <row r="27">
      <c r="A27" s="8"/>
      <c r="B27" s="8"/>
      <c r="C27" s="9"/>
      <c r="D27" s="11"/>
      <c r="E27" s="11"/>
      <c r="F27" s="9" t="s">
        <v>18</v>
      </c>
      <c r="G27" s="9" t="s">
        <v>19</v>
      </c>
      <c r="H27" s="10"/>
      <c r="I27" s="12">
        <f t="shared" si="1"/>
        <v>0</v>
      </c>
      <c r="J27" s="12"/>
      <c r="K27" s="13">
        <f t="shared" si="2"/>
        <v>0</v>
      </c>
      <c r="L27" s="14" t="str">
        <f t="shared" si="3"/>
        <v>#DIV/0!</v>
      </c>
      <c r="M27" s="14" t="str">
        <f t="shared" si="4"/>
        <v>#DIV/0!</v>
      </c>
      <c r="N27" s="7"/>
      <c r="O27" s="7"/>
    </row>
    <row r="28">
      <c r="A28" s="8"/>
      <c r="B28" s="8"/>
      <c r="C28" s="9"/>
      <c r="D28" s="11"/>
      <c r="E28" s="11"/>
      <c r="F28" s="9" t="s">
        <v>18</v>
      </c>
      <c r="G28" s="9" t="s">
        <v>19</v>
      </c>
      <c r="H28" s="10"/>
      <c r="I28" s="12">
        <f t="shared" si="1"/>
        <v>0</v>
      </c>
      <c r="J28" s="12"/>
      <c r="K28" s="13">
        <f t="shared" si="2"/>
        <v>0</v>
      </c>
      <c r="L28" s="14" t="str">
        <f t="shared" si="3"/>
        <v>#DIV/0!</v>
      </c>
      <c r="M28" s="14" t="str">
        <f t="shared" si="4"/>
        <v>#DIV/0!</v>
      </c>
      <c r="N28" s="7"/>
      <c r="O28" s="7"/>
    </row>
    <row r="29">
      <c r="A29" s="8"/>
      <c r="B29" s="8"/>
      <c r="C29" s="9"/>
      <c r="D29" s="11"/>
      <c r="E29" s="11"/>
      <c r="F29" s="9" t="s">
        <v>18</v>
      </c>
      <c r="G29" s="9" t="s">
        <v>46</v>
      </c>
      <c r="H29" s="10"/>
      <c r="I29" s="12">
        <f t="shared" si="1"/>
        <v>0</v>
      </c>
      <c r="J29" s="11"/>
      <c r="K29" s="13">
        <f t="shared" si="2"/>
        <v>0</v>
      </c>
      <c r="L29" s="14" t="str">
        <f t="shared" si="3"/>
        <v>#DIV/0!</v>
      </c>
      <c r="M29" s="14" t="str">
        <f t="shared" si="4"/>
        <v>#DIV/0!</v>
      </c>
      <c r="N29" s="7"/>
      <c r="O29" s="7"/>
    </row>
    <row r="30">
      <c r="A30" s="8"/>
      <c r="B30" s="8"/>
      <c r="C30" s="9"/>
      <c r="D30" s="11"/>
      <c r="E30" s="11"/>
      <c r="F30" s="9" t="s">
        <v>18</v>
      </c>
      <c r="G30" s="9" t="s">
        <v>47</v>
      </c>
      <c r="H30" s="10"/>
      <c r="I30" s="12">
        <f t="shared" si="1"/>
        <v>0</v>
      </c>
      <c r="J30" s="12"/>
      <c r="K30" s="13">
        <f t="shared" si="2"/>
        <v>0</v>
      </c>
      <c r="L30" s="14" t="str">
        <f t="shared" si="3"/>
        <v>#DIV/0!</v>
      </c>
      <c r="M30" s="14" t="str">
        <f t="shared" si="4"/>
        <v>#DIV/0!</v>
      </c>
      <c r="N30" s="7"/>
      <c r="O30" s="7"/>
    </row>
    <row r="31">
      <c r="A31" s="8"/>
      <c r="B31" s="8"/>
      <c r="C31" s="9"/>
      <c r="D31" s="11"/>
      <c r="E31" s="11"/>
      <c r="F31" s="9" t="s">
        <v>18</v>
      </c>
      <c r="G31" s="9" t="s">
        <v>19</v>
      </c>
      <c r="H31" s="10"/>
      <c r="I31" s="12">
        <f t="shared" si="1"/>
        <v>0</v>
      </c>
      <c r="J31" s="12"/>
      <c r="K31" s="13">
        <f t="shared" si="2"/>
        <v>0</v>
      </c>
      <c r="L31" s="14" t="str">
        <f t="shared" si="3"/>
        <v>#DIV/0!</v>
      </c>
      <c r="M31" s="14" t="str">
        <f t="shared" si="4"/>
        <v>#DIV/0!</v>
      </c>
      <c r="N31" s="7"/>
      <c r="O31" s="7"/>
    </row>
    <row r="32">
      <c r="A32" s="8"/>
      <c r="B32" s="8"/>
      <c r="C32" s="9"/>
      <c r="D32" s="11"/>
      <c r="E32" s="11"/>
      <c r="F32" s="9" t="s">
        <v>18</v>
      </c>
      <c r="G32" s="9" t="s">
        <v>37</v>
      </c>
      <c r="H32" s="10"/>
      <c r="I32" s="12">
        <f t="shared" si="1"/>
        <v>0</v>
      </c>
      <c r="J32" s="12"/>
      <c r="K32" s="13">
        <f t="shared" si="2"/>
        <v>0</v>
      </c>
      <c r="L32" s="14" t="str">
        <f t="shared" si="3"/>
        <v>#DIV/0!</v>
      </c>
      <c r="M32" s="14" t="str">
        <f t="shared" si="4"/>
        <v>#DIV/0!</v>
      </c>
      <c r="N32" s="32"/>
      <c r="O32" s="12"/>
    </row>
    <row r="33">
      <c r="A33" s="8"/>
      <c r="B33" s="8"/>
      <c r="C33" s="9"/>
      <c r="D33" s="11"/>
      <c r="E33" s="11"/>
      <c r="F33" s="9" t="s">
        <v>18</v>
      </c>
      <c r="G33" s="9" t="s">
        <v>37</v>
      </c>
      <c r="H33" s="10"/>
      <c r="I33" s="12">
        <f t="shared" si="1"/>
        <v>0</v>
      </c>
      <c r="J33" s="12"/>
      <c r="K33" s="13">
        <f t="shared" si="2"/>
        <v>0</v>
      </c>
      <c r="L33" s="14" t="str">
        <f t="shared" si="3"/>
        <v>#DIV/0!</v>
      </c>
      <c r="M33" s="14" t="str">
        <f t="shared" si="4"/>
        <v>#DIV/0!</v>
      </c>
      <c r="N33" s="32"/>
      <c r="O33" s="12"/>
    </row>
    <row r="34">
      <c r="A34" s="8"/>
      <c r="B34" s="8"/>
      <c r="C34" s="9"/>
      <c r="D34" s="11"/>
      <c r="E34" s="11"/>
      <c r="F34" s="33" t="s">
        <v>18</v>
      </c>
      <c r="G34" s="9" t="s">
        <v>37</v>
      </c>
      <c r="H34" s="10"/>
      <c r="I34" s="12">
        <f t="shared" si="1"/>
        <v>0</v>
      </c>
      <c r="J34" s="11"/>
      <c r="K34" s="13">
        <f t="shared" si="2"/>
        <v>0</v>
      </c>
      <c r="L34" s="14" t="str">
        <f t="shared" si="3"/>
        <v>#DIV/0!</v>
      </c>
      <c r="M34" s="14" t="str">
        <f t="shared" si="4"/>
        <v>#DIV/0!</v>
      </c>
      <c r="N34" s="32"/>
      <c r="O34" s="12"/>
    </row>
    <row r="35">
      <c r="A35" s="8"/>
      <c r="B35" s="8"/>
      <c r="C35" s="9"/>
      <c r="D35" s="11"/>
      <c r="E35" s="11"/>
      <c r="F35" s="33" t="s">
        <v>18</v>
      </c>
      <c r="G35" s="9" t="s">
        <v>37</v>
      </c>
      <c r="H35" s="10"/>
      <c r="I35" s="12">
        <f t="shared" si="1"/>
        <v>0</v>
      </c>
      <c r="J35" s="11"/>
      <c r="K35" s="13">
        <f t="shared" si="2"/>
        <v>0</v>
      </c>
      <c r="L35" s="14" t="str">
        <f t="shared" si="3"/>
        <v>#DIV/0!</v>
      </c>
      <c r="M35" s="14" t="str">
        <f t="shared" si="4"/>
        <v>#DIV/0!</v>
      </c>
      <c r="N35" s="32"/>
      <c r="O35" s="12"/>
    </row>
    <row r="36">
      <c r="A36" s="8"/>
      <c r="B36" s="8"/>
      <c r="C36" s="9"/>
      <c r="D36" s="11"/>
      <c r="E36" s="11"/>
      <c r="F36" s="9" t="s">
        <v>18</v>
      </c>
      <c r="G36" s="9" t="s">
        <v>19</v>
      </c>
      <c r="H36" s="10"/>
      <c r="I36" s="12">
        <f t="shared" si="1"/>
        <v>0</v>
      </c>
      <c r="J36" s="12"/>
      <c r="K36" s="13">
        <f t="shared" si="2"/>
        <v>0</v>
      </c>
      <c r="L36" s="14" t="str">
        <f t="shared" si="3"/>
        <v>#DIV/0!</v>
      </c>
      <c r="M36" s="14" t="str">
        <f t="shared" si="4"/>
        <v>#DIV/0!</v>
      </c>
      <c r="N36" s="32"/>
      <c r="O36" s="12"/>
    </row>
    <row r="37">
      <c r="A37" s="8"/>
      <c r="B37" s="8"/>
      <c r="C37" s="9"/>
      <c r="D37" s="11"/>
      <c r="E37" s="11"/>
      <c r="F37" s="9" t="s">
        <v>18</v>
      </c>
      <c r="G37" s="9" t="s">
        <v>37</v>
      </c>
      <c r="H37" s="10"/>
      <c r="I37" s="12">
        <f t="shared" si="1"/>
        <v>0</v>
      </c>
      <c r="J37" s="12"/>
      <c r="K37" s="13">
        <f t="shared" si="2"/>
        <v>0</v>
      </c>
      <c r="L37" s="14" t="str">
        <f t="shared" si="3"/>
        <v>#DIV/0!</v>
      </c>
      <c r="M37" s="14" t="str">
        <f t="shared" si="4"/>
        <v>#DIV/0!</v>
      </c>
      <c r="N37" s="32"/>
      <c r="O37" s="12"/>
    </row>
    <row r="38">
      <c r="A38" s="8"/>
      <c r="B38" s="8"/>
      <c r="C38" s="9"/>
      <c r="D38" s="11"/>
      <c r="E38" s="11"/>
      <c r="F38" s="9" t="s">
        <v>18</v>
      </c>
      <c r="G38" s="9" t="s">
        <v>27</v>
      </c>
      <c r="H38" s="10"/>
      <c r="I38" s="12">
        <f t="shared" si="1"/>
        <v>0</v>
      </c>
      <c r="J38" s="12"/>
      <c r="K38" s="13">
        <f t="shared" si="2"/>
        <v>0</v>
      </c>
      <c r="L38" s="14" t="str">
        <f t="shared" si="3"/>
        <v>#DIV/0!</v>
      </c>
      <c r="M38" s="14" t="str">
        <f t="shared" si="4"/>
        <v>#DIV/0!</v>
      </c>
      <c r="N38" s="32"/>
      <c r="O38" s="12"/>
    </row>
    <row r="39">
      <c r="A39" s="8"/>
      <c r="B39" s="8"/>
      <c r="C39" s="9"/>
      <c r="D39" s="11"/>
      <c r="E39" s="11"/>
      <c r="F39" s="9" t="s">
        <v>18</v>
      </c>
      <c r="G39" s="9" t="s">
        <v>27</v>
      </c>
      <c r="H39" s="10"/>
      <c r="I39" s="12">
        <f t="shared" si="1"/>
        <v>0</v>
      </c>
      <c r="J39" s="12"/>
      <c r="K39" s="13">
        <f t="shared" si="2"/>
        <v>0</v>
      </c>
      <c r="L39" s="14" t="str">
        <f t="shared" si="3"/>
        <v>#DIV/0!</v>
      </c>
      <c r="M39" s="14" t="str">
        <f t="shared" si="4"/>
        <v>#DIV/0!</v>
      </c>
      <c r="N39" s="32"/>
      <c r="O39" s="12"/>
    </row>
    <row r="40">
      <c r="A40" s="8"/>
      <c r="B40" s="8"/>
      <c r="C40" s="9"/>
      <c r="D40" s="11"/>
      <c r="E40" s="11"/>
      <c r="F40" s="9" t="s">
        <v>18</v>
      </c>
      <c r="G40" s="9" t="s">
        <v>19</v>
      </c>
      <c r="H40" s="10"/>
      <c r="I40" s="12">
        <f t="shared" si="1"/>
        <v>0</v>
      </c>
      <c r="J40" s="12"/>
      <c r="K40" s="13">
        <f t="shared" si="2"/>
        <v>0</v>
      </c>
      <c r="L40" s="14" t="str">
        <f t="shared" si="3"/>
        <v>#DIV/0!</v>
      </c>
      <c r="M40" s="14" t="str">
        <f t="shared" si="4"/>
        <v>#DIV/0!</v>
      </c>
      <c r="N40" s="32"/>
      <c r="O40" s="12"/>
    </row>
    <row r="41">
      <c r="A41" s="8"/>
      <c r="B41" s="8"/>
      <c r="C41" s="9"/>
      <c r="D41" s="11"/>
      <c r="E41" s="11"/>
      <c r="F41" s="9" t="s">
        <v>18</v>
      </c>
      <c r="G41" s="9" t="s">
        <v>19</v>
      </c>
      <c r="H41" s="10"/>
      <c r="I41" s="12">
        <f t="shared" si="1"/>
        <v>0</v>
      </c>
      <c r="J41" s="12"/>
      <c r="K41" s="13">
        <f t="shared" si="2"/>
        <v>0</v>
      </c>
      <c r="L41" s="14" t="str">
        <f t="shared" si="3"/>
        <v>#DIV/0!</v>
      </c>
      <c r="M41" s="14" t="str">
        <f t="shared" si="4"/>
        <v>#DIV/0!</v>
      </c>
      <c r="N41" s="32"/>
      <c r="O41" s="12"/>
    </row>
    <row r="42">
      <c r="A42" s="8"/>
      <c r="B42" s="8"/>
      <c r="C42" s="9"/>
      <c r="D42" s="11"/>
      <c r="E42" s="11"/>
      <c r="F42" s="9" t="s">
        <v>18</v>
      </c>
      <c r="G42" s="9" t="s">
        <v>19</v>
      </c>
      <c r="H42" s="10"/>
      <c r="I42" s="12">
        <f t="shared" si="1"/>
        <v>0</v>
      </c>
      <c r="J42" s="12"/>
      <c r="K42" s="13">
        <f t="shared" si="2"/>
        <v>0</v>
      </c>
      <c r="L42" s="14" t="str">
        <f t="shared" si="3"/>
        <v>#DIV/0!</v>
      </c>
      <c r="M42" s="14" t="str">
        <f t="shared" si="4"/>
        <v>#DIV/0!</v>
      </c>
      <c r="N42" s="32"/>
      <c r="O42" s="12"/>
    </row>
    <row r="43">
      <c r="A43" s="8"/>
      <c r="B43" s="8"/>
      <c r="C43" s="9"/>
      <c r="D43" s="11"/>
      <c r="E43" s="11"/>
      <c r="F43" s="9" t="s">
        <v>18</v>
      </c>
      <c r="G43" s="9" t="s">
        <v>27</v>
      </c>
      <c r="H43" s="10"/>
      <c r="I43" s="12">
        <f t="shared" si="1"/>
        <v>0</v>
      </c>
      <c r="J43" s="12"/>
      <c r="K43" s="13">
        <f t="shared" si="2"/>
        <v>0</v>
      </c>
      <c r="L43" s="14" t="str">
        <f t="shared" si="3"/>
        <v>#DIV/0!</v>
      </c>
      <c r="M43" s="14" t="str">
        <f t="shared" si="4"/>
        <v>#DIV/0!</v>
      </c>
      <c r="N43" s="32"/>
      <c r="O43" s="12"/>
    </row>
    <row r="44">
      <c r="A44" s="8"/>
      <c r="B44" s="8"/>
      <c r="C44" s="9"/>
      <c r="D44" s="11"/>
      <c r="E44" s="11"/>
      <c r="F44" s="9" t="s">
        <v>18</v>
      </c>
      <c r="G44" s="9" t="s">
        <v>37</v>
      </c>
      <c r="H44" s="10"/>
      <c r="I44" s="12">
        <f t="shared" si="1"/>
        <v>0</v>
      </c>
      <c r="J44" s="12"/>
      <c r="K44" s="13">
        <f t="shared" si="2"/>
        <v>0</v>
      </c>
      <c r="L44" s="14" t="str">
        <f t="shared" si="3"/>
        <v>#DIV/0!</v>
      </c>
      <c r="M44" s="14" t="str">
        <f t="shared" si="4"/>
        <v>#DIV/0!</v>
      </c>
      <c r="N44" s="32"/>
      <c r="O44" s="12"/>
    </row>
    <row r="45">
      <c r="A45" s="8"/>
      <c r="B45" s="8"/>
      <c r="C45" s="9"/>
      <c r="D45" s="11"/>
      <c r="E45" s="11"/>
      <c r="F45" s="9" t="s">
        <v>18</v>
      </c>
      <c r="G45" s="9" t="s">
        <v>27</v>
      </c>
      <c r="H45" s="10"/>
      <c r="I45" s="12">
        <f t="shared" si="1"/>
        <v>0</v>
      </c>
      <c r="J45" s="12"/>
      <c r="K45" s="13">
        <f t="shared" si="2"/>
        <v>0</v>
      </c>
      <c r="L45" s="14" t="str">
        <f t="shared" si="3"/>
        <v>#DIV/0!</v>
      </c>
      <c r="M45" s="14" t="str">
        <f t="shared" si="4"/>
        <v>#DIV/0!</v>
      </c>
      <c r="N45" s="32"/>
      <c r="O45" s="12"/>
    </row>
    <row r="46">
      <c r="A46" s="8"/>
      <c r="B46" s="8"/>
      <c r="C46" s="9"/>
      <c r="D46" s="11"/>
      <c r="E46" s="11"/>
      <c r="F46" s="9" t="s">
        <v>18</v>
      </c>
      <c r="G46" s="9" t="s">
        <v>27</v>
      </c>
      <c r="H46" s="10"/>
      <c r="I46" s="12">
        <f t="shared" si="1"/>
        <v>0</v>
      </c>
      <c r="J46" s="12"/>
      <c r="K46" s="13">
        <f t="shared" si="2"/>
        <v>0</v>
      </c>
      <c r="L46" s="14" t="str">
        <f t="shared" si="3"/>
        <v>#DIV/0!</v>
      </c>
      <c r="M46" s="14" t="str">
        <f t="shared" si="4"/>
        <v>#DIV/0!</v>
      </c>
      <c r="N46" s="32"/>
      <c r="O46" s="12"/>
    </row>
    <row r="47">
      <c r="A47" s="8"/>
      <c r="B47" s="8"/>
      <c r="C47" s="9"/>
      <c r="D47" s="11"/>
      <c r="E47" s="11"/>
      <c r="F47" s="9" t="s">
        <v>18</v>
      </c>
      <c r="G47" s="9" t="s">
        <v>37</v>
      </c>
      <c r="H47" s="10"/>
      <c r="I47" s="12">
        <f t="shared" si="1"/>
        <v>0</v>
      </c>
      <c r="J47" s="11"/>
      <c r="K47" s="13">
        <f t="shared" si="2"/>
        <v>0</v>
      </c>
      <c r="L47" s="14" t="str">
        <f t="shared" si="3"/>
        <v>#DIV/0!</v>
      </c>
      <c r="M47" s="14" t="str">
        <f t="shared" si="4"/>
        <v>#DIV/0!</v>
      </c>
      <c r="N47" s="32"/>
      <c r="O47" s="12"/>
    </row>
    <row r="48">
      <c r="A48" s="8"/>
      <c r="B48" s="8"/>
      <c r="C48" s="9"/>
      <c r="D48" s="11"/>
      <c r="E48" s="11"/>
      <c r="F48" s="9" t="s">
        <v>18</v>
      </c>
      <c r="G48" s="9" t="s">
        <v>37</v>
      </c>
      <c r="H48" s="10"/>
      <c r="I48" s="12">
        <f t="shared" si="1"/>
        <v>0</v>
      </c>
      <c r="J48" s="11"/>
      <c r="K48" s="13">
        <f t="shared" si="2"/>
        <v>0</v>
      </c>
      <c r="L48" s="14" t="str">
        <f t="shared" si="3"/>
        <v>#DIV/0!</v>
      </c>
      <c r="M48" s="14" t="str">
        <f t="shared" si="4"/>
        <v>#DIV/0!</v>
      </c>
      <c r="N48" s="32"/>
      <c r="O48" s="12"/>
    </row>
    <row r="49">
      <c r="A49" s="8"/>
      <c r="B49" s="8"/>
      <c r="C49" s="9"/>
      <c r="D49" s="11"/>
      <c r="E49" s="11"/>
      <c r="F49" s="9" t="s">
        <v>18</v>
      </c>
      <c r="G49" s="9" t="s">
        <v>22</v>
      </c>
      <c r="H49" s="10"/>
      <c r="I49" s="12">
        <f t="shared" si="1"/>
        <v>0</v>
      </c>
      <c r="J49" s="12"/>
      <c r="K49" s="13">
        <f t="shared" si="2"/>
        <v>0</v>
      </c>
      <c r="L49" s="14" t="str">
        <f t="shared" si="3"/>
        <v>#DIV/0!</v>
      </c>
      <c r="M49" s="14" t="str">
        <f t="shared" si="4"/>
        <v>#DIV/0!</v>
      </c>
      <c r="N49" s="32"/>
      <c r="O49" s="12"/>
    </row>
    <row r="50">
      <c r="A50" s="8"/>
      <c r="B50" s="8"/>
      <c r="C50" s="9"/>
      <c r="D50" s="11"/>
      <c r="E50" s="11"/>
      <c r="F50" s="9" t="s">
        <v>18</v>
      </c>
      <c r="G50" s="9" t="s">
        <v>37</v>
      </c>
      <c r="H50" s="10"/>
      <c r="I50" s="12">
        <f t="shared" si="1"/>
        <v>0</v>
      </c>
      <c r="J50" s="11"/>
      <c r="K50" s="13">
        <f t="shared" si="2"/>
        <v>0</v>
      </c>
      <c r="L50" s="14" t="str">
        <f t="shared" si="3"/>
        <v>#DIV/0!</v>
      </c>
      <c r="M50" s="14" t="str">
        <f t="shared" si="4"/>
        <v>#DIV/0!</v>
      </c>
      <c r="N50" s="32"/>
      <c r="O50" s="12"/>
    </row>
    <row r="51">
      <c r="A51" s="8"/>
      <c r="B51" s="8"/>
      <c r="C51" s="9"/>
      <c r="D51" s="11"/>
      <c r="E51" s="11"/>
      <c r="F51" s="9" t="s">
        <v>18</v>
      </c>
      <c r="G51" s="9" t="s">
        <v>27</v>
      </c>
      <c r="H51" s="10"/>
      <c r="I51" s="12">
        <f t="shared" si="1"/>
        <v>0</v>
      </c>
      <c r="J51" s="12"/>
      <c r="K51" s="13">
        <f t="shared" si="2"/>
        <v>0</v>
      </c>
      <c r="L51" s="14" t="str">
        <f t="shared" si="3"/>
        <v>#DIV/0!</v>
      </c>
      <c r="M51" s="14" t="str">
        <f t="shared" si="4"/>
        <v>#DIV/0!</v>
      </c>
      <c r="N51" s="32"/>
      <c r="O51" s="12"/>
    </row>
    <row r="52">
      <c r="A52" s="8"/>
      <c r="B52" s="8"/>
      <c r="C52" s="9"/>
      <c r="D52" s="11"/>
      <c r="E52" s="11"/>
      <c r="F52" s="9" t="s">
        <v>18</v>
      </c>
      <c r="G52" s="9" t="s">
        <v>27</v>
      </c>
      <c r="H52" s="10"/>
      <c r="I52" s="12">
        <f t="shared" si="1"/>
        <v>0</v>
      </c>
      <c r="J52" s="12"/>
      <c r="K52" s="13">
        <f t="shared" si="2"/>
        <v>0</v>
      </c>
      <c r="L52" s="14" t="str">
        <f t="shared" si="3"/>
        <v>#DIV/0!</v>
      </c>
      <c r="M52" s="14" t="str">
        <f t="shared" si="4"/>
        <v>#DIV/0!</v>
      </c>
      <c r="N52" s="32"/>
      <c r="O52" s="12"/>
    </row>
    <row r="53">
      <c r="A53" s="8"/>
      <c r="B53" s="8"/>
      <c r="C53" s="35"/>
      <c r="D53" s="11"/>
      <c r="E53" s="11"/>
      <c r="F53" s="9" t="s">
        <v>18</v>
      </c>
      <c r="G53" s="9" t="s">
        <v>19</v>
      </c>
      <c r="H53" s="10"/>
      <c r="I53" s="12">
        <f t="shared" si="1"/>
        <v>0</v>
      </c>
      <c r="J53" s="12"/>
      <c r="K53" s="13">
        <f t="shared" si="2"/>
        <v>0</v>
      </c>
      <c r="L53" s="14" t="str">
        <f t="shared" si="3"/>
        <v>#DIV/0!</v>
      </c>
      <c r="M53" s="14" t="str">
        <f t="shared" si="4"/>
        <v>#DIV/0!</v>
      </c>
      <c r="N53" s="32"/>
      <c r="O53" s="12"/>
    </row>
    <row r="54">
      <c r="A54" s="8"/>
      <c r="B54" s="8"/>
      <c r="C54" s="35"/>
      <c r="D54" s="11"/>
      <c r="E54" s="11"/>
      <c r="F54" s="9" t="s">
        <v>18</v>
      </c>
      <c r="G54" s="9" t="s">
        <v>19</v>
      </c>
      <c r="H54" s="10"/>
      <c r="I54" s="12">
        <f t="shared" si="1"/>
        <v>0</v>
      </c>
      <c r="J54" s="12"/>
      <c r="K54" s="13">
        <f t="shared" si="2"/>
        <v>0</v>
      </c>
      <c r="L54" s="14" t="str">
        <f t="shared" si="3"/>
        <v>#DIV/0!</v>
      </c>
      <c r="M54" s="14" t="str">
        <f t="shared" si="4"/>
        <v>#DIV/0!</v>
      </c>
      <c r="N54" s="32"/>
      <c r="O54" s="12"/>
    </row>
    <row r="55">
      <c r="A55" s="8"/>
      <c r="B55" s="8"/>
      <c r="C55" s="9"/>
      <c r="D55" s="11"/>
      <c r="E55" s="11"/>
      <c r="F55" s="33" t="s">
        <v>18</v>
      </c>
      <c r="G55" s="9" t="s">
        <v>37</v>
      </c>
      <c r="H55" s="10"/>
      <c r="I55" s="12">
        <f t="shared" si="1"/>
        <v>0</v>
      </c>
      <c r="J55" s="12"/>
      <c r="K55" s="13">
        <f t="shared" si="2"/>
        <v>0</v>
      </c>
      <c r="L55" s="14" t="str">
        <f t="shared" si="3"/>
        <v>#DIV/0!</v>
      </c>
      <c r="M55" s="14" t="str">
        <f t="shared" si="4"/>
        <v>#DIV/0!</v>
      </c>
      <c r="N55" s="32"/>
      <c r="O55" s="12"/>
    </row>
    <row r="56">
      <c r="A56" s="8"/>
      <c r="B56" s="8"/>
      <c r="C56" s="9"/>
      <c r="D56" s="11"/>
      <c r="E56" s="11"/>
      <c r="F56" s="9" t="s">
        <v>18</v>
      </c>
      <c r="G56" s="9" t="s">
        <v>19</v>
      </c>
      <c r="H56" s="10"/>
      <c r="I56" s="12">
        <f t="shared" si="1"/>
        <v>0</v>
      </c>
      <c r="J56" s="12"/>
      <c r="K56" s="13">
        <f t="shared" si="2"/>
        <v>0</v>
      </c>
      <c r="L56" s="14" t="str">
        <f t="shared" si="3"/>
        <v>#DIV/0!</v>
      </c>
      <c r="M56" s="14" t="str">
        <f t="shared" si="4"/>
        <v>#DIV/0!</v>
      </c>
      <c r="N56" s="32"/>
      <c r="O56" s="12"/>
    </row>
    <row r="57">
      <c r="A57" s="8"/>
      <c r="B57" s="8"/>
      <c r="C57" s="9"/>
      <c r="D57" s="11"/>
      <c r="E57" s="11"/>
      <c r="F57" s="9" t="s">
        <v>18</v>
      </c>
      <c r="G57" s="9" t="s">
        <v>22</v>
      </c>
      <c r="H57" s="10"/>
      <c r="I57" s="12">
        <f t="shared" si="1"/>
        <v>0</v>
      </c>
      <c r="J57" s="12"/>
      <c r="K57" s="13">
        <f t="shared" si="2"/>
        <v>0</v>
      </c>
      <c r="L57" s="14" t="str">
        <f t="shared" si="3"/>
        <v>#DIV/0!</v>
      </c>
      <c r="M57" s="14" t="str">
        <f t="shared" si="4"/>
        <v>#DIV/0!</v>
      </c>
      <c r="N57" s="32"/>
      <c r="O57" s="12"/>
    </row>
    <row r="58">
      <c r="A58" s="8"/>
      <c r="B58" s="8"/>
      <c r="C58" s="9"/>
      <c r="D58" s="11"/>
      <c r="E58" s="11"/>
      <c r="F58" s="9" t="s">
        <v>18</v>
      </c>
      <c r="G58" s="9" t="s">
        <v>37</v>
      </c>
      <c r="H58" s="11"/>
      <c r="I58" s="12">
        <f t="shared" si="1"/>
        <v>0</v>
      </c>
      <c r="J58" s="11"/>
      <c r="K58" s="13">
        <f t="shared" si="2"/>
        <v>0</v>
      </c>
      <c r="L58" s="14" t="str">
        <f t="shared" si="3"/>
        <v>#DIV/0!</v>
      </c>
      <c r="M58" s="14" t="str">
        <f t="shared" si="4"/>
        <v>#DIV/0!</v>
      </c>
      <c r="N58" s="32"/>
      <c r="O58" s="12"/>
    </row>
    <row r="59">
      <c r="A59" s="8"/>
      <c r="B59" s="8"/>
      <c r="C59" s="9"/>
      <c r="D59" s="11"/>
      <c r="E59" s="11"/>
      <c r="F59" s="9" t="s">
        <v>18</v>
      </c>
      <c r="G59" s="9" t="s">
        <v>27</v>
      </c>
      <c r="H59" s="11"/>
      <c r="I59" s="12">
        <f t="shared" si="1"/>
        <v>0</v>
      </c>
      <c r="J59" s="12"/>
      <c r="K59" s="13">
        <f t="shared" si="2"/>
        <v>0</v>
      </c>
      <c r="L59" s="14" t="str">
        <f t="shared" si="3"/>
        <v>#DIV/0!</v>
      </c>
      <c r="M59" s="14" t="str">
        <f t="shared" si="4"/>
        <v>#DIV/0!</v>
      </c>
      <c r="N59" s="32"/>
      <c r="O59" s="12"/>
    </row>
    <row r="60">
      <c r="A60" s="8"/>
      <c r="B60" s="8"/>
      <c r="C60" s="9"/>
      <c r="D60" s="11"/>
      <c r="E60" s="11"/>
      <c r="F60" s="9" t="s">
        <v>18</v>
      </c>
      <c r="G60" s="9" t="s">
        <v>37</v>
      </c>
      <c r="H60" s="11"/>
      <c r="I60" s="12">
        <f t="shared" si="1"/>
        <v>0</v>
      </c>
      <c r="J60" s="12"/>
      <c r="K60" s="13">
        <f t="shared" si="2"/>
        <v>0</v>
      </c>
      <c r="L60" s="14" t="str">
        <f t="shared" si="3"/>
        <v>#DIV/0!</v>
      </c>
      <c r="M60" s="14" t="str">
        <f t="shared" si="4"/>
        <v>#DIV/0!</v>
      </c>
      <c r="N60" s="32"/>
      <c r="O60" s="12"/>
    </row>
    <row r="61">
      <c r="A61" s="8"/>
      <c r="B61" s="8"/>
      <c r="C61" s="9"/>
      <c r="D61" s="11"/>
      <c r="E61" s="11"/>
      <c r="F61" s="9" t="s">
        <v>18</v>
      </c>
      <c r="G61" s="9" t="s">
        <v>19</v>
      </c>
      <c r="H61" s="11"/>
      <c r="I61" s="12">
        <f t="shared" si="1"/>
        <v>0</v>
      </c>
      <c r="J61" s="12"/>
      <c r="K61" s="13">
        <f t="shared" si="2"/>
        <v>0</v>
      </c>
      <c r="L61" s="14" t="str">
        <f t="shared" si="3"/>
        <v>#DIV/0!</v>
      </c>
      <c r="M61" s="14" t="str">
        <f t="shared" si="4"/>
        <v>#DIV/0!</v>
      </c>
      <c r="N61" s="32"/>
      <c r="O61" s="12"/>
    </row>
    <row r="62">
      <c r="A62" s="8"/>
      <c r="B62" s="8"/>
      <c r="C62" s="35"/>
      <c r="D62" s="11"/>
      <c r="E62" s="11"/>
      <c r="F62" s="9" t="s">
        <v>18</v>
      </c>
      <c r="G62" s="9" t="s">
        <v>47</v>
      </c>
      <c r="H62" s="11"/>
      <c r="I62" s="12">
        <f t="shared" si="1"/>
        <v>0</v>
      </c>
      <c r="J62" s="11"/>
      <c r="K62" s="13">
        <f t="shared" si="2"/>
        <v>0</v>
      </c>
      <c r="L62" s="14" t="str">
        <f t="shared" si="3"/>
        <v>#DIV/0!</v>
      </c>
      <c r="M62" s="14" t="str">
        <f t="shared" si="4"/>
        <v>#DIV/0!</v>
      </c>
      <c r="N62" s="32"/>
      <c r="O62" s="12"/>
    </row>
    <row r="63">
      <c r="A63" s="8"/>
      <c r="B63" s="8"/>
      <c r="C63" s="35"/>
      <c r="D63" s="11"/>
      <c r="E63" s="11"/>
      <c r="F63" s="9" t="s">
        <v>18</v>
      </c>
      <c r="G63" s="9" t="s">
        <v>37</v>
      </c>
      <c r="H63" s="11"/>
      <c r="I63" s="12">
        <f t="shared" si="1"/>
        <v>0</v>
      </c>
      <c r="J63" s="12"/>
      <c r="K63" s="13">
        <f t="shared" si="2"/>
        <v>0</v>
      </c>
      <c r="L63" s="14" t="str">
        <f t="shared" si="3"/>
        <v>#DIV/0!</v>
      </c>
      <c r="M63" s="14" t="str">
        <f t="shared" si="4"/>
        <v>#DIV/0!</v>
      </c>
      <c r="N63" s="32"/>
      <c r="O63" s="12"/>
    </row>
    <row r="64">
      <c r="A64" s="8"/>
      <c r="B64" s="8"/>
      <c r="C64" s="35"/>
      <c r="D64" s="11"/>
      <c r="E64" s="11"/>
      <c r="F64" s="9" t="s">
        <v>18</v>
      </c>
      <c r="G64" s="9" t="s">
        <v>37</v>
      </c>
      <c r="H64" s="12"/>
      <c r="I64" s="12">
        <f t="shared" si="1"/>
        <v>0</v>
      </c>
      <c r="J64" s="12"/>
      <c r="K64" s="13">
        <f t="shared" si="2"/>
        <v>0</v>
      </c>
      <c r="L64" s="14" t="str">
        <f t="shared" si="3"/>
        <v>#DIV/0!</v>
      </c>
      <c r="M64" s="14" t="str">
        <f t="shared" si="4"/>
        <v>#DIV/0!</v>
      </c>
      <c r="N64" s="32"/>
      <c r="O64" s="12"/>
    </row>
    <row r="65">
      <c r="A65" s="8"/>
      <c r="B65" s="8"/>
      <c r="C65" s="35"/>
      <c r="D65" s="11"/>
      <c r="E65" s="11"/>
      <c r="F65" s="9" t="s">
        <v>18</v>
      </c>
      <c r="G65" s="9" t="s">
        <v>37</v>
      </c>
      <c r="H65" s="11"/>
      <c r="I65" s="12">
        <f t="shared" si="1"/>
        <v>0</v>
      </c>
      <c r="J65" s="12"/>
      <c r="K65" s="13">
        <f t="shared" si="2"/>
        <v>0</v>
      </c>
      <c r="L65" s="14" t="str">
        <f t="shared" si="3"/>
        <v>#DIV/0!</v>
      </c>
      <c r="M65" s="14" t="str">
        <f t="shared" si="4"/>
        <v>#DIV/0!</v>
      </c>
      <c r="N65" s="32"/>
      <c r="O65" s="12"/>
    </row>
    <row r="66">
      <c r="A66" s="8"/>
      <c r="B66" s="8"/>
      <c r="C66" s="9"/>
      <c r="D66" s="11"/>
      <c r="E66" s="11"/>
      <c r="F66" s="9" t="s">
        <v>18</v>
      </c>
      <c r="G66" s="9" t="s">
        <v>27</v>
      </c>
      <c r="H66" s="11"/>
      <c r="I66" s="12">
        <f t="shared" si="1"/>
        <v>0</v>
      </c>
      <c r="J66" s="12"/>
      <c r="K66" s="13">
        <f t="shared" si="2"/>
        <v>0</v>
      </c>
      <c r="L66" s="14" t="str">
        <f t="shared" si="3"/>
        <v>#DIV/0!</v>
      </c>
      <c r="M66" s="14" t="str">
        <f t="shared" si="4"/>
        <v>#DIV/0!</v>
      </c>
      <c r="N66" s="32"/>
      <c r="O66" s="12"/>
    </row>
    <row r="67">
      <c r="A67" s="8"/>
      <c r="B67" s="8"/>
      <c r="C67" s="35"/>
      <c r="D67" s="11"/>
      <c r="E67" s="11"/>
      <c r="F67" s="9" t="s">
        <v>18</v>
      </c>
      <c r="G67" s="9" t="s">
        <v>19</v>
      </c>
      <c r="H67" s="11"/>
      <c r="I67" s="12">
        <f t="shared" si="1"/>
        <v>0</v>
      </c>
      <c r="J67" s="11"/>
      <c r="K67" s="13">
        <f t="shared" si="2"/>
        <v>0</v>
      </c>
      <c r="L67" s="14" t="str">
        <f t="shared" si="3"/>
        <v>#DIV/0!</v>
      </c>
      <c r="M67" s="14" t="str">
        <f t="shared" si="4"/>
        <v>#DIV/0!</v>
      </c>
      <c r="N67" s="32"/>
      <c r="O67" s="12"/>
    </row>
    <row r="68">
      <c r="A68" s="8"/>
      <c r="B68" s="8"/>
      <c r="C68" s="9"/>
      <c r="D68" s="11"/>
      <c r="E68" s="11"/>
      <c r="F68" s="9" t="s">
        <v>18</v>
      </c>
      <c r="G68" s="9" t="s">
        <v>27</v>
      </c>
      <c r="H68" s="11"/>
      <c r="I68" s="12">
        <f t="shared" si="1"/>
        <v>0</v>
      </c>
      <c r="J68" s="12"/>
      <c r="K68" s="13">
        <f t="shared" si="2"/>
        <v>0</v>
      </c>
      <c r="L68" s="14" t="str">
        <f t="shared" si="3"/>
        <v>#DIV/0!</v>
      </c>
      <c r="M68" s="14" t="str">
        <f t="shared" si="4"/>
        <v>#DIV/0!</v>
      </c>
      <c r="N68" s="32"/>
      <c r="O68" s="12"/>
    </row>
    <row r="69">
      <c r="A69" s="8"/>
      <c r="B69" s="8"/>
      <c r="C69" s="35"/>
      <c r="D69" s="11"/>
      <c r="E69" s="11"/>
      <c r="F69" s="9" t="s">
        <v>18</v>
      </c>
      <c r="G69" s="9" t="s">
        <v>27</v>
      </c>
      <c r="H69" s="11"/>
      <c r="I69" s="12">
        <f t="shared" si="1"/>
        <v>0</v>
      </c>
      <c r="J69" s="12"/>
      <c r="K69" s="13">
        <f t="shared" si="2"/>
        <v>0</v>
      </c>
      <c r="L69" s="14" t="str">
        <f t="shared" si="3"/>
        <v>#DIV/0!</v>
      </c>
      <c r="M69" s="14" t="str">
        <f t="shared" si="4"/>
        <v>#DIV/0!</v>
      </c>
      <c r="N69" s="32"/>
      <c r="O69" s="12"/>
    </row>
    <row r="70">
      <c r="A70" s="8"/>
      <c r="B70" s="8"/>
      <c r="C70" s="35"/>
      <c r="D70" s="11"/>
      <c r="E70" s="11"/>
      <c r="F70" s="9" t="s">
        <v>18</v>
      </c>
      <c r="G70" s="9" t="s">
        <v>27</v>
      </c>
      <c r="H70" s="11"/>
      <c r="I70" s="12">
        <f t="shared" si="1"/>
        <v>0</v>
      </c>
      <c r="J70" s="12"/>
      <c r="K70" s="13">
        <f t="shared" si="2"/>
        <v>0</v>
      </c>
      <c r="L70" s="14" t="str">
        <f t="shared" si="3"/>
        <v>#DIV/0!</v>
      </c>
      <c r="M70" s="14" t="str">
        <f t="shared" si="4"/>
        <v>#DIV/0!</v>
      </c>
      <c r="N70" s="32"/>
      <c r="O70" s="12"/>
    </row>
    <row r="71">
      <c r="A71" s="8"/>
      <c r="B71" s="8"/>
      <c r="C71" s="35"/>
      <c r="D71" s="11"/>
      <c r="E71" s="11"/>
      <c r="F71" s="9" t="s">
        <v>18</v>
      </c>
      <c r="G71" s="9" t="s">
        <v>27</v>
      </c>
      <c r="H71" s="11"/>
      <c r="I71" s="12">
        <f t="shared" si="1"/>
        <v>0</v>
      </c>
      <c r="J71" s="12"/>
      <c r="K71" s="13">
        <f t="shared" si="2"/>
        <v>0</v>
      </c>
      <c r="L71" s="14" t="str">
        <f t="shared" si="3"/>
        <v>#DIV/0!</v>
      </c>
      <c r="M71" s="14" t="str">
        <f t="shared" si="4"/>
        <v>#DIV/0!</v>
      </c>
      <c r="N71" s="32"/>
      <c r="O71" s="12"/>
    </row>
    <row r="72">
      <c r="A72" s="8"/>
      <c r="B72" s="8"/>
      <c r="C72" s="35"/>
      <c r="D72" s="11"/>
      <c r="E72" s="11"/>
      <c r="F72" s="9" t="s">
        <v>18</v>
      </c>
      <c r="G72" s="9" t="s">
        <v>27</v>
      </c>
      <c r="H72" s="11"/>
      <c r="I72" s="12">
        <f t="shared" si="1"/>
        <v>0</v>
      </c>
      <c r="J72" s="12"/>
      <c r="K72" s="13">
        <f t="shared" si="2"/>
        <v>0</v>
      </c>
      <c r="L72" s="14" t="str">
        <f t="shared" si="3"/>
        <v>#DIV/0!</v>
      </c>
      <c r="M72" s="14" t="str">
        <f t="shared" si="4"/>
        <v>#DIV/0!</v>
      </c>
      <c r="N72" s="32"/>
      <c r="O72" s="12"/>
    </row>
    <row r="73">
      <c r="A73" s="8"/>
      <c r="B73" s="8"/>
      <c r="C73" s="9"/>
      <c r="D73" s="11"/>
      <c r="E73" s="11"/>
      <c r="F73" s="9" t="s">
        <v>18</v>
      </c>
      <c r="G73" s="9" t="s">
        <v>27</v>
      </c>
      <c r="H73" s="11"/>
      <c r="I73" s="12">
        <f t="shared" si="1"/>
        <v>0</v>
      </c>
      <c r="J73" s="12"/>
      <c r="K73" s="13">
        <f t="shared" si="2"/>
        <v>0</v>
      </c>
      <c r="L73" s="14" t="str">
        <f t="shared" si="3"/>
        <v>#DIV/0!</v>
      </c>
      <c r="M73" s="14" t="str">
        <f t="shared" si="4"/>
        <v>#DIV/0!</v>
      </c>
      <c r="N73" s="32"/>
      <c r="O73" s="12"/>
    </row>
    <row r="74">
      <c r="A74" s="8"/>
      <c r="B74" s="8"/>
      <c r="C74" s="9"/>
      <c r="D74" s="11"/>
      <c r="E74" s="11"/>
      <c r="F74" s="9" t="s">
        <v>18</v>
      </c>
      <c r="G74" s="9" t="s">
        <v>19</v>
      </c>
      <c r="H74" s="11"/>
      <c r="I74" s="12">
        <f t="shared" si="1"/>
        <v>0</v>
      </c>
      <c r="J74" s="11"/>
      <c r="K74" s="13">
        <f t="shared" si="2"/>
        <v>0</v>
      </c>
      <c r="L74" s="14" t="str">
        <f t="shared" si="3"/>
        <v>#DIV/0!</v>
      </c>
      <c r="M74" s="14" t="str">
        <f t="shared" si="4"/>
        <v>#DIV/0!</v>
      </c>
      <c r="N74" s="32"/>
      <c r="O74" s="12"/>
    </row>
    <row r="75">
      <c r="A75" s="8"/>
      <c r="B75" s="8"/>
      <c r="C75" s="35"/>
      <c r="D75" s="11"/>
      <c r="E75" s="11"/>
      <c r="F75" s="9" t="s">
        <v>18</v>
      </c>
      <c r="G75" s="9" t="s">
        <v>37</v>
      </c>
      <c r="H75" s="11"/>
      <c r="I75" s="12">
        <f t="shared" si="1"/>
        <v>0</v>
      </c>
      <c r="J75" s="11"/>
      <c r="K75" s="13">
        <f t="shared" si="2"/>
        <v>0</v>
      </c>
      <c r="L75" s="14" t="str">
        <f t="shared" si="3"/>
        <v>#DIV/0!</v>
      </c>
      <c r="M75" s="14" t="str">
        <f t="shared" si="4"/>
        <v>#DIV/0!</v>
      </c>
      <c r="N75" s="32"/>
      <c r="O75" s="12"/>
    </row>
    <row r="76">
      <c r="A76" s="8"/>
      <c r="B76" s="8"/>
      <c r="C76" s="9"/>
      <c r="D76" s="11"/>
      <c r="E76" s="11"/>
      <c r="F76" s="9" t="s">
        <v>18</v>
      </c>
      <c r="G76" s="9" t="s">
        <v>37</v>
      </c>
      <c r="H76" s="11"/>
      <c r="I76" s="12">
        <f t="shared" si="1"/>
        <v>0</v>
      </c>
      <c r="J76" s="11"/>
      <c r="K76" s="13">
        <f t="shared" si="2"/>
        <v>0</v>
      </c>
      <c r="L76" s="14" t="str">
        <f t="shared" si="3"/>
        <v>#DIV/0!</v>
      </c>
      <c r="M76" s="14" t="str">
        <f t="shared" si="4"/>
        <v>#DIV/0!</v>
      </c>
      <c r="N76" s="32"/>
      <c r="O76" s="12"/>
    </row>
    <row r="77">
      <c r="A77" s="8"/>
      <c r="B77" s="8"/>
      <c r="C77" s="9"/>
      <c r="D77" s="11"/>
      <c r="E77" s="11"/>
      <c r="F77" s="9" t="s">
        <v>18</v>
      </c>
      <c r="G77" s="9" t="s">
        <v>37</v>
      </c>
      <c r="H77" s="11"/>
      <c r="I77" s="12">
        <f t="shared" si="1"/>
        <v>0</v>
      </c>
      <c r="J77" s="11"/>
      <c r="K77" s="13">
        <f t="shared" si="2"/>
        <v>0</v>
      </c>
      <c r="L77" s="14" t="str">
        <f t="shared" si="3"/>
        <v>#DIV/0!</v>
      </c>
      <c r="M77" s="14" t="str">
        <f t="shared" si="4"/>
        <v>#DIV/0!</v>
      </c>
      <c r="N77" s="32"/>
      <c r="O77" s="12"/>
    </row>
    <row r="78">
      <c r="A78" s="8"/>
      <c r="B78" s="8"/>
      <c r="C78" s="9"/>
      <c r="D78" s="11"/>
      <c r="E78" s="11"/>
      <c r="F78" s="9" t="s">
        <v>18</v>
      </c>
      <c r="G78" s="9" t="s">
        <v>19</v>
      </c>
      <c r="H78" s="11"/>
      <c r="I78" s="12">
        <f t="shared" si="1"/>
        <v>0</v>
      </c>
      <c r="J78" s="11"/>
      <c r="K78" s="13">
        <f t="shared" si="2"/>
        <v>0</v>
      </c>
      <c r="L78" s="14" t="str">
        <f t="shared" si="3"/>
        <v>#DIV/0!</v>
      </c>
      <c r="M78" s="14" t="str">
        <f t="shared" si="4"/>
        <v>#DIV/0!</v>
      </c>
      <c r="N78" s="32"/>
      <c r="O78" s="12"/>
    </row>
    <row r="79">
      <c r="A79" s="8"/>
      <c r="B79" s="8"/>
      <c r="C79" s="9"/>
      <c r="D79" s="11"/>
      <c r="E79" s="11"/>
      <c r="F79" s="9" t="s">
        <v>18</v>
      </c>
      <c r="G79" s="9" t="s">
        <v>22</v>
      </c>
      <c r="H79" s="11"/>
      <c r="I79" s="12">
        <f t="shared" si="1"/>
        <v>0</v>
      </c>
      <c r="J79" s="12"/>
      <c r="K79" s="13">
        <f t="shared" si="2"/>
        <v>0</v>
      </c>
      <c r="L79" s="14" t="str">
        <f t="shared" si="3"/>
        <v>#DIV/0!</v>
      </c>
      <c r="M79" s="14" t="str">
        <f t="shared" si="4"/>
        <v>#DIV/0!</v>
      </c>
      <c r="N79" s="32"/>
      <c r="O79" s="12"/>
    </row>
    <row r="80">
      <c r="A80" s="8"/>
      <c r="B80" s="8"/>
      <c r="C80" s="35"/>
      <c r="D80" s="11"/>
      <c r="E80" s="11"/>
      <c r="F80" s="9" t="s">
        <v>18</v>
      </c>
      <c r="G80" s="9" t="s">
        <v>19</v>
      </c>
      <c r="H80" s="11"/>
      <c r="I80" s="12">
        <f t="shared" si="1"/>
        <v>0</v>
      </c>
      <c r="J80" s="12"/>
      <c r="K80" s="13">
        <f t="shared" si="2"/>
        <v>0</v>
      </c>
      <c r="L80" s="14" t="str">
        <f t="shared" si="3"/>
        <v>#DIV/0!</v>
      </c>
      <c r="M80" s="14" t="str">
        <f t="shared" si="4"/>
        <v>#DIV/0!</v>
      </c>
      <c r="N80" s="32"/>
      <c r="O80" s="12"/>
    </row>
    <row r="81">
      <c r="A81" s="8"/>
      <c r="B81" s="8"/>
      <c r="C81" s="35"/>
      <c r="D81" s="11"/>
      <c r="E81" s="11"/>
      <c r="F81" s="9" t="s">
        <v>18</v>
      </c>
      <c r="G81" s="9" t="s">
        <v>37</v>
      </c>
      <c r="H81" s="11"/>
      <c r="I81" s="12">
        <f t="shared" si="1"/>
        <v>0</v>
      </c>
      <c r="J81" s="12"/>
      <c r="K81" s="13">
        <f t="shared" si="2"/>
        <v>0</v>
      </c>
      <c r="L81" s="14" t="str">
        <f t="shared" si="3"/>
        <v>#DIV/0!</v>
      </c>
      <c r="M81" s="14" t="str">
        <f t="shared" si="4"/>
        <v>#DIV/0!</v>
      </c>
      <c r="N81" s="32"/>
      <c r="O81" s="12"/>
    </row>
    <row r="82">
      <c r="A82" s="8"/>
      <c r="B82" s="8"/>
      <c r="C82" s="9"/>
      <c r="D82" s="11"/>
      <c r="E82" s="11"/>
      <c r="F82" s="9" t="s">
        <v>18</v>
      </c>
      <c r="G82" s="9" t="s">
        <v>19</v>
      </c>
      <c r="H82" s="11"/>
      <c r="I82" s="12">
        <f t="shared" si="1"/>
        <v>0</v>
      </c>
      <c r="J82" s="11"/>
      <c r="K82" s="13">
        <f t="shared" si="2"/>
        <v>0</v>
      </c>
      <c r="L82" s="14" t="str">
        <f t="shared" si="3"/>
        <v>#DIV/0!</v>
      </c>
      <c r="M82" s="14" t="str">
        <f t="shared" si="4"/>
        <v>#DIV/0!</v>
      </c>
      <c r="N82" s="32"/>
      <c r="O82" s="12"/>
    </row>
    <row r="83">
      <c r="A83" s="8"/>
      <c r="B83" s="8"/>
      <c r="C83" s="9"/>
      <c r="D83" s="11"/>
      <c r="E83" s="11"/>
      <c r="F83" s="9" t="s">
        <v>18</v>
      </c>
      <c r="G83" s="9" t="s">
        <v>22</v>
      </c>
      <c r="H83" s="11"/>
      <c r="I83" s="12">
        <f t="shared" si="1"/>
        <v>0</v>
      </c>
      <c r="J83" s="12"/>
      <c r="K83" s="13">
        <f t="shared" si="2"/>
        <v>0</v>
      </c>
      <c r="L83" s="14" t="str">
        <f t="shared" si="3"/>
        <v>#DIV/0!</v>
      </c>
      <c r="M83" s="14" t="str">
        <f t="shared" si="4"/>
        <v>#DIV/0!</v>
      </c>
      <c r="N83" s="32"/>
      <c r="O83" s="12"/>
    </row>
    <row r="84">
      <c r="A84" s="8"/>
      <c r="B84" s="8"/>
      <c r="C84" s="9"/>
      <c r="D84" s="11"/>
      <c r="E84" s="11"/>
      <c r="F84" s="9" t="s">
        <v>18</v>
      </c>
      <c r="G84" s="9" t="s">
        <v>37</v>
      </c>
      <c r="H84" s="11"/>
      <c r="I84" s="12">
        <f t="shared" si="1"/>
        <v>0</v>
      </c>
      <c r="J84" s="12"/>
      <c r="K84" s="13">
        <f t="shared" si="2"/>
        <v>0</v>
      </c>
      <c r="L84" s="14" t="str">
        <f t="shared" si="3"/>
        <v>#DIV/0!</v>
      </c>
      <c r="M84" s="14" t="str">
        <f t="shared" si="4"/>
        <v>#DIV/0!</v>
      </c>
      <c r="N84" s="32"/>
      <c r="O84" s="12"/>
    </row>
    <row r="85">
      <c r="A85" s="8"/>
      <c r="B85" s="8"/>
      <c r="C85" s="35"/>
      <c r="D85" s="11"/>
      <c r="E85" s="11"/>
      <c r="F85" s="9" t="s">
        <v>18</v>
      </c>
      <c r="G85" s="9" t="s">
        <v>37</v>
      </c>
      <c r="H85" s="11"/>
      <c r="I85" s="12">
        <f t="shared" si="1"/>
        <v>0</v>
      </c>
      <c r="J85" s="11"/>
      <c r="K85" s="13">
        <f t="shared" si="2"/>
        <v>0</v>
      </c>
      <c r="L85" s="14" t="str">
        <f t="shared" si="3"/>
        <v>#DIV/0!</v>
      </c>
      <c r="M85" s="14" t="str">
        <f t="shared" si="4"/>
        <v>#DIV/0!</v>
      </c>
      <c r="N85" s="32"/>
      <c r="O85" s="12"/>
    </row>
    <row r="86">
      <c r="A86" s="8"/>
      <c r="B86" s="8"/>
      <c r="C86" s="35"/>
      <c r="D86" s="11"/>
      <c r="E86" s="11"/>
      <c r="F86" s="9" t="s">
        <v>18</v>
      </c>
      <c r="G86" s="9" t="s">
        <v>37</v>
      </c>
      <c r="H86" s="11"/>
      <c r="I86" s="12">
        <f t="shared" si="1"/>
        <v>0</v>
      </c>
      <c r="J86" s="11"/>
      <c r="K86" s="13">
        <f t="shared" si="2"/>
        <v>0</v>
      </c>
      <c r="L86" s="14" t="str">
        <f t="shared" si="3"/>
        <v>#DIV/0!</v>
      </c>
      <c r="M86" s="14" t="str">
        <f t="shared" si="4"/>
        <v>#DIV/0!</v>
      </c>
      <c r="N86" s="32"/>
      <c r="O86" s="12"/>
    </row>
    <row r="87">
      <c r="A87" s="8"/>
      <c r="B87" s="8"/>
      <c r="C87" s="35"/>
      <c r="D87" s="11"/>
      <c r="E87" s="11"/>
      <c r="F87" s="33" t="s">
        <v>18</v>
      </c>
      <c r="G87" s="33" t="s">
        <v>46</v>
      </c>
      <c r="H87" s="11"/>
      <c r="I87" s="12">
        <f t="shared" si="1"/>
        <v>0</v>
      </c>
      <c r="J87" s="11"/>
      <c r="K87" s="13">
        <f t="shared" si="2"/>
        <v>0</v>
      </c>
      <c r="L87" s="14" t="str">
        <f t="shared" si="3"/>
        <v>#DIV/0!</v>
      </c>
      <c r="M87" s="14" t="str">
        <f t="shared" si="4"/>
        <v>#DIV/0!</v>
      </c>
      <c r="N87" s="32"/>
      <c r="O87" s="12"/>
    </row>
    <row r="88">
      <c r="A88" s="8"/>
      <c r="B88" s="8"/>
      <c r="C88" s="35"/>
      <c r="D88" s="11"/>
      <c r="E88" s="11"/>
      <c r="F88" s="33" t="s">
        <v>18</v>
      </c>
      <c r="G88" s="33" t="s">
        <v>362</v>
      </c>
      <c r="H88" s="11"/>
      <c r="I88" s="12">
        <f t="shared" si="1"/>
        <v>0</v>
      </c>
      <c r="J88" s="11"/>
      <c r="K88" s="13">
        <f t="shared" si="2"/>
        <v>0</v>
      </c>
      <c r="L88" s="14" t="str">
        <f t="shared" si="3"/>
        <v>#DIV/0!</v>
      </c>
      <c r="M88" s="14" t="str">
        <f t="shared" si="4"/>
        <v>#DIV/0!</v>
      </c>
      <c r="N88" s="32"/>
      <c r="O88" s="12"/>
    </row>
    <row r="89">
      <c r="A89" s="8"/>
      <c r="B89" s="8"/>
      <c r="C89" s="35"/>
      <c r="D89" s="11"/>
      <c r="E89" s="11"/>
      <c r="F89" s="33" t="s">
        <v>18</v>
      </c>
      <c r="G89" s="33" t="s">
        <v>266</v>
      </c>
      <c r="H89" s="11"/>
      <c r="I89" s="12">
        <f t="shared" si="1"/>
        <v>0</v>
      </c>
      <c r="J89" s="11"/>
      <c r="K89" s="13">
        <f t="shared" si="2"/>
        <v>0</v>
      </c>
      <c r="L89" s="14" t="str">
        <f t="shared" si="3"/>
        <v>#DIV/0!</v>
      </c>
      <c r="M89" s="14" t="str">
        <f t="shared" si="4"/>
        <v>#DIV/0!</v>
      </c>
      <c r="N89" s="32"/>
      <c r="O89" s="12"/>
    </row>
    <row r="90">
      <c r="A90" s="8"/>
      <c r="B90" s="8"/>
      <c r="C90" s="35"/>
      <c r="D90" s="11"/>
      <c r="E90" s="11"/>
      <c r="F90" s="33" t="s">
        <v>18</v>
      </c>
      <c r="G90" s="33" t="s">
        <v>363</v>
      </c>
      <c r="H90" s="11"/>
      <c r="I90" s="12">
        <f t="shared" si="1"/>
        <v>0</v>
      </c>
      <c r="J90" s="11"/>
      <c r="K90" s="13">
        <f t="shared" si="2"/>
        <v>0</v>
      </c>
      <c r="L90" s="14" t="str">
        <f t="shared" si="3"/>
        <v>#DIV/0!</v>
      </c>
      <c r="M90" s="14" t="str">
        <f t="shared" si="4"/>
        <v>#DIV/0!</v>
      </c>
      <c r="N90" s="32"/>
      <c r="O90" s="12"/>
    </row>
    <row r="91">
      <c r="A91" s="8"/>
      <c r="B91" s="8"/>
      <c r="C91" s="35"/>
      <c r="D91" s="11"/>
      <c r="E91" s="11"/>
      <c r="F91" s="33" t="s">
        <v>18</v>
      </c>
      <c r="G91" s="33" t="s">
        <v>94</v>
      </c>
      <c r="H91" s="11"/>
      <c r="I91" s="12">
        <f t="shared" si="1"/>
        <v>0</v>
      </c>
      <c r="J91" s="11"/>
      <c r="K91" s="13">
        <f t="shared" si="2"/>
        <v>0</v>
      </c>
      <c r="L91" s="14" t="str">
        <f t="shared" si="3"/>
        <v>#DIV/0!</v>
      </c>
      <c r="M91" s="14" t="str">
        <f t="shared" si="4"/>
        <v>#DIV/0!</v>
      </c>
      <c r="N91" s="32"/>
      <c r="O91" s="12"/>
    </row>
    <row r="92">
      <c r="A92" s="8"/>
      <c r="B92" s="8"/>
      <c r="C92" s="35"/>
      <c r="D92" s="11"/>
      <c r="E92" s="11"/>
      <c r="F92" s="33" t="s">
        <v>18</v>
      </c>
      <c r="G92" s="33" t="s">
        <v>94</v>
      </c>
      <c r="H92" s="11"/>
      <c r="I92" s="12">
        <f t="shared" si="1"/>
        <v>0</v>
      </c>
      <c r="J92" s="11"/>
      <c r="K92" s="13">
        <f t="shared" si="2"/>
        <v>0</v>
      </c>
      <c r="L92" s="14" t="str">
        <f t="shared" si="3"/>
        <v>#DIV/0!</v>
      </c>
      <c r="M92" s="14" t="str">
        <f t="shared" si="4"/>
        <v>#DIV/0!</v>
      </c>
      <c r="N92" s="32"/>
      <c r="O92" s="12"/>
    </row>
    <row r="93">
      <c r="A93" s="8"/>
      <c r="B93" s="8"/>
      <c r="C93" s="35"/>
      <c r="D93" s="11"/>
      <c r="E93" s="11"/>
      <c r="F93" s="33" t="s">
        <v>18</v>
      </c>
      <c r="G93" s="33" t="s">
        <v>19</v>
      </c>
      <c r="H93" s="11"/>
      <c r="I93" s="12">
        <f t="shared" si="1"/>
        <v>0</v>
      </c>
      <c r="J93" s="11"/>
      <c r="K93" s="13">
        <f t="shared" si="2"/>
        <v>0</v>
      </c>
      <c r="L93" s="14" t="str">
        <f t="shared" si="3"/>
        <v>#DIV/0!</v>
      </c>
      <c r="M93" s="14" t="str">
        <f t="shared" si="4"/>
        <v>#DIV/0!</v>
      </c>
      <c r="N93" s="32"/>
      <c r="O93" s="12"/>
    </row>
    <row r="94">
      <c r="A94" s="8"/>
      <c r="B94" s="8"/>
      <c r="C94" s="35"/>
      <c r="D94" s="11"/>
      <c r="E94" s="11"/>
      <c r="F94" s="33" t="s">
        <v>18</v>
      </c>
      <c r="G94" s="33" t="s">
        <v>363</v>
      </c>
      <c r="H94" s="11"/>
      <c r="I94" s="12">
        <f t="shared" si="1"/>
        <v>0</v>
      </c>
      <c r="J94" s="11"/>
      <c r="K94" s="13">
        <f t="shared" si="2"/>
        <v>0</v>
      </c>
      <c r="L94" s="14" t="str">
        <f t="shared" si="3"/>
        <v>#DIV/0!</v>
      </c>
      <c r="M94" s="14" t="str">
        <f t="shared" si="4"/>
        <v>#DIV/0!</v>
      </c>
      <c r="N94" s="32"/>
      <c r="O94" s="12"/>
    </row>
    <row r="95">
      <c r="A95" s="8"/>
      <c r="B95" s="8"/>
      <c r="C95" s="35"/>
      <c r="D95" s="11"/>
      <c r="E95" s="11"/>
      <c r="F95" s="33" t="s">
        <v>18</v>
      </c>
      <c r="G95" s="33" t="s">
        <v>19</v>
      </c>
      <c r="H95" s="11"/>
      <c r="I95" s="12">
        <f t="shared" si="1"/>
        <v>0</v>
      </c>
      <c r="J95" s="11"/>
      <c r="K95" s="13">
        <f t="shared" si="2"/>
        <v>0</v>
      </c>
      <c r="L95" s="14" t="str">
        <f t="shared" si="3"/>
        <v>#DIV/0!</v>
      </c>
      <c r="M95" s="14" t="str">
        <f t="shared" si="4"/>
        <v>#DIV/0!</v>
      </c>
      <c r="N95" s="32"/>
      <c r="O95" s="12"/>
    </row>
    <row r="96">
      <c r="A96" s="8"/>
      <c r="B96" s="8"/>
      <c r="C96" s="35"/>
      <c r="D96" s="11"/>
      <c r="E96" s="11"/>
      <c r="F96" s="33" t="s">
        <v>18</v>
      </c>
      <c r="G96" s="33" t="s">
        <v>47</v>
      </c>
      <c r="H96" s="11"/>
      <c r="I96" s="12">
        <f t="shared" si="1"/>
        <v>0</v>
      </c>
      <c r="J96" s="11"/>
      <c r="K96" s="13">
        <f t="shared" si="2"/>
        <v>0</v>
      </c>
      <c r="L96" s="14" t="str">
        <f t="shared" si="3"/>
        <v>#DIV/0!</v>
      </c>
      <c r="M96" s="14" t="str">
        <f t="shared" si="4"/>
        <v>#DIV/0!</v>
      </c>
      <c r="N96" s="32"/>
      <c r="O96" s="12"/>
    </row>
    <row r="97">
      <c r="A97" s="8"/>
      <c r="B97" s="8"/>
      <c r="C97" s="35"/>
      <c r="D97" s="11"/>
      <c r="E97" s="11"/>
      <c r="F97" s="33" t="s">
        <v>18</v>
      </c>
      <c r="G97" s="33" t="s">
        <v>19</v>
      </c>
      <c r="H97" s="11"/>
      <c r="I97" s="12">
        <f t="shared" si="1"/>
        <v>0</v>
      </c>
      <c r="J97" s="11"/>
      <c r="K97" s="13">
        <f t="shared" si="2"/>
        <v>0</v>
      </c>
      <c r="L97" s="14" t="str">
        <f t="shared" si="3"/>
        <v>#DIV/0!</v>
      </c>
      <c r="M97" s="14" t="str">
        <f t="shared" si="4"/>
        <v>#DIV/0!</v>
      </c>
      <c r="N97" s="32"/>
      <c r="O97" s="12"/>
    </row>
    <row r="98">
      <c r="A98" s="8"/>
      <c r="B98" s="8"/>
      <c r="C98" s="35"/>
      <c r="D98" s="11"/>
      <c r="E98" s="11"/>
      <c r="F98" s="33" t="s">
        <v>18</v>
      </c>
      <c r="G98" s="33" t="s">
        <v>19</v>
      </c>
      <c r="H98" s="11"/>
      <c r="I98" s="12">
        <f t="shared" si="1"/>
        <v>0</v>
      </c>
      <c r="J98" s="11"/>
      <c r="K98" s="13">
        <f t="shared" si="2"/>
        <v>0</v>
      </c>
      <c r="L98" s="14" t="str">
        <f t="shared" si="3"/>
        <v>#DIV/0!</v>
      </c>
      <c r="M98" s="14" t="str">
        <f t="shared" si="4"/>
        <v>#DIV/0!</v>
      </c>
      <c r="N98" s="32"/>
      <c r="O98" s="12"/>
    </row>
    <row r="99">
      <c r="A99" s="36"/>
    </row>
    <row r="100">
      <c r="A100" s="39"/>
      <c r="B100" s="40"/>
      <c r="C100" s="41"/>
      <c r="D100" s="12">
        <f t="shared" ref="D100:E100" si="5">SUM(D2:D86)</f>
        <v>0</v>
      </c>
      <c r="E100" s="12">
        <f t="shared" si="5"/>
        <v>0</v>
      </c>
      <c r="F100" s="42"/>
      <c r="G100" s="41"/>
      <c r="H100" s="12">
        <f>SUM(H2:H86)</f>
        <v>0</v>
      </c>
      <c r="I100" s="12">
        <f>SUM(I51:I86)</f>
        <v>0</v>
      </c>
      <c r="J100" s="12">
        <f>SUM(J2:J86)</f>
        <v>0</v>
      </c>
      <c r="K100" s="30">
        <f>SUM(K51:K86)</f>
        <v>0</v>
      </c>
      <c r="L100" s="32"/>
      <c r="M100" s="32"/>
      <c r="N100" s="32"/>
      <c r="O100" s="32"/>
    </row>
    <row r="101">
      <c r="A101" s="36"/>
      <c r="B101" s="36"/>
    </row>
    <row r="102">
      <c r="A102" s="36"/>
      <c r="B102" s="36"/>
      <c r="C102" s="44" t="s">
        <v>159</v>
      </c>
      <c r="D102" s="12">
        <f>0.001*D100</f>
        <v>0</v>
      </c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  <row r="1001">
      <c r="A1001" s="36"/>
      <c r="B1001" s="36"/>
    </row>
    <row r="1002">
      <c r="A1002" s="36"/>
      <c r="B1002" s="36"/>
    </row>
    <row r="1003">
      <c r="A1003" s="36"/>
      <c r="B1003" s="36"/>
    </row>
    <row r="1004">
      <c r="A1004" s="36"/>
      <c r="B1004" s="36"/>
    </row>
    <row r="1005">
      <c r="A1005" s="36"/>
      <c r="B1005" s="36"/>
    </row>
    <row r="1006">
      <c r="A1006" s="36"/>
      <c r="B1006" s="36"/>
    </row>
    <row r="1007">
      <c r="A1007" s="36"/>
      <c r="B1007" s="36"/>
    </row>
    <row r="1008">
      <c r="A1008" s="36"/>
      <c r="B1008" s="36"/>
    </row>
    <row r="1009">
      <c r="A1009" s="36"/>
      <c r="B1009" s="36"/>
    </row>
    <row r="1010">
      <c r="A1010" s="36"/>
      <c r="B1010" s="36"/>
    </row>
    <row r="1011">
      <c r="A1011" s="36"/>
      <c r="B1011" s="36"/>
    </row>
    <row r="1012">
      <c r="A1012" s="36"/>
      <c r="B1012" s="36"/>
    </row>
    <row r="1013">
      <c r="A1013" s="36"/>
      <c r="B1013" s="36"/>
    </row>
    <row r="1014">
      <c r="A1014" s="36"/>
      <c r="B1014" s="36"/>
    </row>
    <row r="1015">
      <c r="A1015" s="36"/>
      <c r="B1015" s="36"/>
    </row>
    <row r="1016">
      <c r="A1016" s="36"/>
      <c r="B1016" s="36"/>
    </row>
    <row r="1017">
      <c r="A1017" s="36"/>
      <c r="B1017" s="36"/>
    </row>
    <row r="1018">
      <c r="A1018" s="36"/>
      <c r="B1018" s="36"/>
    </row>
    <row r="1019">
      <c r="A1019" s="36"/>
      <c r="B1019" s="36"/>
    </row>
    <row r="1020">
      <c r="A1020" s="36"/>
      <c r="B1020" s="36"/>
    </row>
    <row r="1021">
      <c r="A1021" s="36"/>
      <c r="B1021" s="36"/>
    </row>
    <row r="1022">
      <c r="A1022" s="36"/>
      <c r="B1022" s="36"/>
    </row>
    <row r="1023">
      <c r="A1023" s="36"/>
      <c r="B1023" s="36"/>
    </row>
    <row r="1024">
      <c r="A1024" s="36"/>
      <c r="B1024" s="36"/>
    </row>
    <row r="1025">
      <c r="A1025" s="36"/>
      <c r="B1025" s="36"/>
    </row>
    <row r="1026">
      <c r="A1026" s="36"/>
      <c r="B1026" s="36"/>
    </row>
    <row r="1027">
      <c r="A1027" s="36"/>
      <c r="B1027" s="36"/>
    </row>
    <row r="1028">
      <c r="A1028" s="36"/>
      <c r="B1028" s="36"/>
    </row>
    <row r="1029">
      <c r="A1029" s="36"/>
      <c r="B1029" s="36"/>
    </row>
    <row r="1030">
      <c r="A1030" s="36"/>
      <c r="B1030" s="36"/>
    </row>
    <row r="1031">
      <c r="A1031" s="36"/>
      <c r="B1031" s="36"/>
    </row>
    <row r="1032">
      <c r="A1032" s="36"/>
      <c r="B1032" s="36"/>
    </row>
    <row r="1033">
      <c r="A1033" s="36"/>
      <c r="B1033" s="36"/>
    </row>
    <row r="1034">
      <c r="A1034" s="36"/>
      <c r="B1034" s="36"/>
    </row>
    <row r="1035">
      <c r="A1035" s="36"/>
      <c r="B1035" s="36"/>
    </row>
    <row r="1036">
      <c r="A1036" s="36"/>
      <c r="B1036" s="36"/>
    </row>
    <row r="1037">
      <c r="A1037" s="36"/>
      <c r="B1037" s="36"/>
    </row>
    <row r="1038">
      <c r="A1038" s="36"/>
      <c r="B1038" s="36"/>
    </row>
    <row r="1039">
      <c r="A1039" s="36"/>
      <c r="B1039" s="36"/>
    </row>
    <row r="1040">
      <c r="A1040" s="36"/>
      <c r="B1040" s="36"/>
    </row>
    <row r="1041">
      <c r="A1041" s="36"/>
      <c r="B1041" s="36"/>
    </row>
    <row r="1042">
      <c r="A1042" s="36"/>
      <c r="B1042" s="36"/>
    </row>
    <row r="1043">
      <c r="A1043" s="36"/>
      <c r="B1043" s="36"/>
    </row>
    <row r="1044">
      <c r="A1044" s="36"/>
      <c r="B1044" s="36"/>
    </row>
    <row r="1045">
      <c r="A1045" s="36"/>
      <c r="B1045" s="36"/>
    </row>
    <row r="1046">
      <c r="A1046" s="36"/>
      <c r="B1046" s="36"/>
    </row>
    <row r="1047">
      <c r="A1047" s="36"/>
      <c r="B1047" s="36"/>
    </row>
    <row r="1048">
      <c r="A1048" s="36"/>
      <c r="B1048" s="36"/>
    </row>
  </sheetData>
  <mergeCells count="3">
    <mergeCell ref="A99:O99"/>
    <mergeCell ref="A100:C100"/>
    <mergeCell ref="F100:G100"/>
  </mergeCells>
  <dataValidations>
    <dataValidation type="list" allowBlank="1" showErrorMessage="1" sqref="G2:G98">
      <formula1>"1X,2X,3X,4X,5X,6X,7X,8X,9X,10X,11X,12X,13X,14X,15X,16X,17X,18X"</formula1>
    </dataValidation>
    <dataValidation type="list" allowBlank="1" showErrorMessage="1" sqref="F2:F98">
      <formula1>"PAGSEGURO,SUBPTY"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</row>
    <row r="2">
      <c r="A2" s="8"/>
      <c r="B2" s="8"/>
      <c r="C2" s="9"/>
      <c r="D2" s="10"/>
      <c r="E2" s="10"/>
      <c r="F2" s="9" t="s">
        <v>18</v>
      </c>
      <c r="G2" s="9" t="s">
        <v>37</v>
      </c>
      <c r="H2" s="10"/>
      <c r="I2" s="12">
        <f t="shared" ref="I2:I98" si="1">0.04*E2</f>
        <v>0</v>
      </c>
      <c r="J2" s="11"/>
      <c r="K2" s="13">
        <f t="shared" ref="K2:K98" si="2">D2-E2-H2-I2</f>
        <v>0</v>
      </c>
      <c r="L2" s="14" t="str">
        <f t="shared" ref="L2:L98" si="3">K2/D2</f>
        <v>#DIV/0!</v>
      </c>
      <c r="M2" s="14" t="str">
        <f t="shared" ref="M2:M98" si="4">K2/E2</f>
        <v>#DIV/0!</v>
      </c>
      <c r="N2" s="7"/>
      <c r="O2" s="7"/>
    </row>
    <row r="3">
      <c r="A3" s="8"/>
      <c r="B3" s="8"/>
      <c r="C3" s="9"/>
      <c r="D3" s="11"/>
      <c r="E3" s="11"/>
      <c r="F3" s="9" t="s">
        <v>18</v>
      </c>
      <c r="G3" s="9" t="s">
        <v>37</v>
      </c>
      <c r="H3" s="10"/>
      <c r="I3" s="12">
        <f t="shared" si="1"/>
        <v>0</v>
      </c>
      <c r="J3" s="11"/>
      <c r="K3" s="13">
        <f t="shared" si="2"/>
        <v>0</v>
      </c>
      <c r="L3" s="14" t="str">
        <f t="shared" si="3"/>
        <v>#DIV/0!</v>
      </c>
      <c r="M3" s="14" t="str">
        <f t="shared" si="4"/>
        <v>#DIV/0!</v>
      </c>
      <c r="N3" s="7"/>
      <c r="O3" s="7"/>
    </row>
    <row r="4">
      <c r="A4" s="8"/>
      <c r="B4" s="8"/>
      <c r="C4" s="9"/>
      <c r="D4" s="11"/>
      <c r="E4" s="11"/>
      <c r="F4" s="9" t="s">
        <v>18</v>
      </c>
      <c r="G4" s="9" t="s">
        <v>37</v>
      </c>
      <c r="H4" s="10"/>
      <c r="I4" s="12">
        <f t="shared" si="1"/>
        <v>0</v>
      </c>
      <c r="J4" s="11"/>
      <c r="K4" s="13">
        <f t="shared" si="2"/>
        <v>0</v>
      </c>
      <c r="L4" s="14" t="str">
        <f t="shared" si="3"/>
        <v>#DIV/0!</v>
      </c>
      <c r="M4" s="14" t="str">
        <f t="shared" si="4"/>
        <v>#DIV/0!</v>
      </c>
      <c r="N4" s="7"/>
      <c r="O4" s="7"/>
    </row>
    <row r="5">
      <c r="A5" s="8"/>
      <c r="B5" s="8"/>
      <c r="C5" s="9"/>
      <c r="D5" s="11"/>
      <c r="E5" s="11"/>
      <c r="F5" s="9" t="s">
        <v>18</v>
      </c>
      <c r="G5" s="9" t="s">
        <v>37</v>
      </c>
      <c r="H5" s="10"/>
      <c r="I5" s="12">
        <f t="shared" si="1"/>
        <v>0</v>
      </c>
      <c r="J5" s="12"/>
      <c r="K5" s="13">
        <f t="shared" si="2"/>
        <v>0</v>
      </c>
      <c r="L5" s="14" t="str">
        <f t="shared" si="3"/>
        <v>#DIV/0!</v>
      </c>
      <c r="M5" s="14" t="str">
        <f t="shared" si="4"/>
        <v>#DIV/0!</v>
      </c>
      <c r="N5" s="7"/>
      <c r="O5" s="7"/>
    </row>
    <row r="6">
      <c r="A6" s="8"/>
      <c r="B6" s="8"/>
      <c r="C6" s="9"/>
      <c r="D6" s="11"/>
      <c r="E6" s="11"/>
      <c r="F6" s="9" t="s">
        <v>18</v>
      </c>
      <c r="G6" s="9" t="s">
        <v>37</v>
      </c>
      <c r="H6" s="10"/>
      <c r="I6" s="12">
        <f t="shared" si="1"/>
        <v>0</v>
      </c>
      <c r="J6" s="12"/>
      <c r="K6" s="13">
        <f t="shared" si="2"/>
        <v>0</v>
      </c>
      <c r="L6" s="14" t="str">
        <f t="shared" si="3"/>
        <v>#DIV/0!</v>
      </c>
      <c r="M6" s="14" t="str">
        <f t="shared" si="4"/>
        <v>#DIV/0!</v>
      </c>
      <c r="N6" s="7"/>
      <c r="O6" s="7"/>
    </row>
    <row r="7">
      <c r="A7" s="8"/>
      <c r="B7" s="8"/>
      <c r="C7" s="9"/>
      <c r="D7" s="11"/>
      <c r="E7" s="11"/>
      <c r="F7" s="9" t="s">
        <v>18</v>
      </c>
      <c r="G7" s="9" t="s">
        <v>37</v>
      </c>
      <c r="H7" s="10"/>
      <c r="I7" s="12">
        <f t="shared" si="1"/>
        <v>0</v>
      </c>
      <c r="J7" s="12"/>
      <c r="K7" s="13">
        <f t="shared" si="2"/>
        <v>0</v>
      </c>
      <c r="L7" s="14" t="str">
        <f t="shared" si="3"/>
        <v>#DIV/0!</v>
      </c>
      <c r="M7" s="14" t="str">
        <f t="shared" si="4"/>
        <v>#DIV/0!</v>
      </c>
      <c r="N7" s="7"/>
      <c r="O7" s="7"/>
    </row>
    <row r="8">
      <c r="A8" s="8"/>
      <c r="B8" s="8"/>
      <c r="C8" s="9"/>
      <c r="D8" s="11"/>
      <c r="E8" s="11"/>
      <c r="F8" s="9" t="s">
        <v>18</v>
      </c>
      <c r="G8" s="9" t="s">
        <v>37</v>
      </c>
      <c r="H8" s="10"/>
      <c r="I8" s="12">
        <f t="shared" si="1"/>
        <v>0</v>
      </c>
      <c r="J8" s="11"/>
      <c r="K8" s="13">
        <f t="shared" si="2"/>
        <v>0</v>
      </c>
      <c r="L8" s="14" t="str">
        <f t="shared" si="3"/>
        <v>#DIV/0!</v>
      </c>
      <c r="M8" s="14" t="str">
        <f t="shared" si="4"/>
        <v>#DIV/0!</v>
      </c>
      <c r="N8" s="7"/>
      <c r="O8" s="7"/>
    </row>
    <row r="9">
      <c r="A9" s="8"/>
      <c r="B9" s="8"/>
      <c r="C9" s="9"/>
      <c r="D9" s="11"/>
      <c r="E9" s="11"/>
      <c r="F9" s="9" t="s">
        <v>18</v>
      </c>
      <c r="G9" s="9" t="s">
        <v>37</v>
      </c>
      <c r="H9" s="10"/>
      <c r="I9" s="12">
        <f t="shared" si="1"/>
        <v>0</v>
      </c>
      <c r="J9" s="12"/>
      <c r="K9" s="13">
        <f t="shared" si="2"/>
        <v>0</v>
      </c>
      <c r="L9" s="14" t="str">
        <f t="shared" si="3"/>
        <v>#DIV/0!</v>
      </c>
      <c r="M9" s="14" t="str">
        <f t="shared" si="4"/>
        <v>#DIV/0!</v>
      </c>
      <c r="N9" s="7"/>
      <c r="O9" s="7"/>
    </row>
    <row r="10">
      <c r="A10" s="8"/>
      <c r="B10" s="8"/>
      <c r="C10" s="9"/>
      <c r="D10" s="11"/>
      <c r="E10" s="11"/>
      <c r="F10" s="9" t="s">
        <v>18</v>
      </c>
      <c r="G10" s="9" t="s">
        <v>37</v>
      </c>
      <c r="H10" s="10"/>
      <c r="I10" s="12">
        <f t="shared" si="1"/>
        <v>0</v>
      </c>
      <c r="J10" s="11"/>
      <c r="K10" s="13">
        <f t="shared" si="2"/>
        <v>0</v>
      </c>
      <c r="L10" s="14" t="str">
        <f t="shared" si="3"/>
        <v>#DIV/0!</v>
      </c>
      <c r="M10" s="14" t="str">
        <f t="shared" si="4"/>
        <v>#DIV/0!</v>
      </c>
      <c r="N10" s="7"/>
      <c r="O10" s="7"/>
    </row>
    <row r="11">
      <c r="A11" s="8"/>
      <c r="B11" s="8"/>
      <c r="C11" s="9"/>
      <c r="D11" s="11"/>
      <c r="E11" s="11"/>
      <c r="F11" s="9" t="s">
        <v>18</v>
      </c>
      <c r="G11" s="9" t="s">
        <v>37</v>
      </c>
      <c r="H11" s="10"/>
      <c r="I11" s="12">
        <f t="shared" si="1"/>
        <v>0</v>
      </c>
      <c r="J11" s="11"/>
      <c r="K11" s="13">
        <f t="shared" si="2"/>
        <v>0</v>
      </c>
      <c r="L11" s="14" t="str">
        <f t="shared" si="3"/>
        <v>#DIV/0!</v>
      </c>
      <c r="M11" s="14" t="str">
        <f t="shared" si="4"/>
        <v>#DIV/0!</v>
      </c>
      <c r="N11" s="7"/>
      <c r="O11" s="7"/>
    </row>
    <row r="12">
      <c r="A12" s="8"/>
      <c r="B12" s="8"/>
      <c r="C12" s="9"/>
      <c r="D12" s="11"/>
      <c r="E12" s="11"/>
      <c r="F12" s="9" t="s">
        <v>18</v>
      </c>
      <c r="G12" s="9" t="s">
        <v>19</v>
      </c>
      <c r="H12" s="10"/>
      <c r="I12" s="12">
        <f t="shared" si="1"/>
        <v>0</v>
      </c>
      <c r="J12" s="12"/>
      <c r="K12" s="13">
        <f t="shared" si="2"/>
        <v>0</v>
      </c>
      <c r="L12" s="14" t="str">
        <f t="shared" si="3"/>
        <v>#DIV/0!</v>
      </c>
      <c r="M12" s="14" t="str">
        <f t="shared" si="4"/>
        <v>#DIV/0!</v>
      </c>
      <c r="N12" s="7"/>
      <c r="O12" s="7"/>
    </row>
    <row r="13">
      <c r="A13" s="8"/>
      <c r="B13" s="8"/>
      <c r="C13" s="9"/>
      <c r="D13" s="11"/>
      <c r="E13" s="10"/>
      <c r="F13" s="9" t="s">
        <v>18</v>
      </c>
      <c r="G13" s="9" t="s">
        <v>37</v>
      </c>
      <c r="H13" s="10"/>
      <c r="I13" s="12">
        <f t="shared" si="1"/>
        <v>0</v>
      </c>
      <c r="J13" s="12"/>
      <c r="K13" s="13">
        <f t="shared" si="2"/>
        <v>0</v>
      </c>
      <c r="L13" s="14" t="str">
        <f t="shared" si="3"/>
        <v>#DIV/0!</v>
      </c>
      <c r="M13" s="14" t="str">
        <f t="shared" si="4"/>
        <v>#DIV/0!</v>
      </c>
      <c r="N13" s="7"/>
      <c r="O13" s="7"/>
    </row>
    <row r="14">
      <c r="A14" s="8"/>
      <c r="B14" s="8"/>
      <c r="C14" s="9"/>
      <c r="D14" s="11"/>
      <c r="E14" s="11"/>
      <c r="F14" s="9" t="s">
        <v>18</v>
      </c>
      <c r="G14" s="9" t="s">
        <v>86</v>
      </c>
      <c r="H14" s="10"/>
      <c r="I14" s="12">
        <f t="shared" si="1"/>
        <v>0</v>
      </c>
      <c r="J14" s="12"/>
      <c r="K14" s="13">
        <f t="shared" si="2"/>
        <v>0</v>
      </c>
      <c r="L14" s="14" t="str">
        <f t="shared" si="3"/>
        <v>#DIV/0!</v>
      </c>
      <c r="M14" s="14" t="str">
        <f t="shared" si="4"/>
        <v>#DIV/0!</v>
      </c>
      <c r="N14" s="7"/>
      <c r="O14" s="7"/>
    </row>
    <row r="15">
      <c r="A15" s="8"/>
      <c r="B15" s="8"/>
      <c r="C15" s="9"/>
      <c r="D15" s="11"/>
      <c r="E15" s="11"/>
      <c r="F15" s="9" t="s">
        <v>18</v>
      </c>
      <c r="G15" s="9" t="s">
        <v>27</v>
      </c>
      <c r="H15" s="10"/>
      <c r="I15" s="12">
        <f t="shared" si="1"/>
        <v>0</v>
      </c>
      <c r="J15" s="12"/>
      <c r="K15" s="13">
        <f t="shared" si="2"/>
        <v>0</v>
      </c>
      <c r="L15" s="14" t="str">
        <f t="shared" si="3"/>
        <v>#DIV/0!</v>
      </c>
      <c r="M15" s="14" t="str">
        <f t="shared" si="4"/>
        <v>#DIV/0!</v>
      </c>
      <c r="N15" s="7"/>
      <c r="O15" s="7"/>
    </row>
    <row r="16">
      <c r="A16" s="8"/>
      <c r="B16" s="8"/>
      <c r="C16" s="9"/>
      <c r="D16" s="11"/>
      <c r="E16" s="11"/>
      <c r="F16" s="9" t="s">
        <v>18</v>
      </c>
      <c r="G16" s="9" t="s">
        <v>19</v>
      </c>
      <c r="H16" s="10"/>
      <c r="I16" s="12">
        <f t="shared" si="1"/>
        <v>0</v>
      </c>
      <c r="J16" s="12"/>
      <c r="K16" s="13">
        <f t="shared" si="2"/>
        <v>0</v>
      </c>
      <c r="L16" s="14" t="str">
        <f t="shared" si="3"/>
        <v>#DIV/0!</v>
      </c>
      <c r="M16" s="14" t="str">
        <f t="shared" si="4"/>
        <v>#DIV/0!</v>
      </c>
      <c r="N16" s="7"/>
      <c r="O16" s="7"/>
    </row>
    <row r="17">
      <c r="A17" s="8"/>
      <c r="B17" s="8"/>
      <c r="C17" s="9"/>
      <c r="D17" s="11"/>
      <c r="E17" s="11"/>
      <c r="F17" s="9" t="s">
        <v>18</v>
      </c>
      <c r="G17" s="9" t="s">
        <v>37</v>
      </c>
      <c r="H17" s="10"/>
      <c r="I17" s="12">
        <f t="shared" si="1"/>
        <v>0</v>
      </c>
      <c r="J17" s="12"/>
      <c r="K17" s="13">
        <f t="shared" si="2"/>
        <v>0</v>
      </c>
      <c r="L17" s="14" t="str">
        <f t="shared" si="3"/>
        <v>#DIV/0!</v>
      </c>
      <c r="M17" s="14" t="str">
        <f t="shared" si="4"/>
        <v>#DIV/0!</v>
      </c>
      <c r="N17" s="7"/>
      <c r="O17" s="7"/>
    </row>
    <row r="18">
      <c r="A18" s="8"/>
      <c r="B18" s="8"/>
      <c r="C18" s="9"/>
      <c r="D18" s="11"/>
      <c r="E18" s="11"/>
      <c r="F18" s="9" t="s">
        <v>18</v>
      </c>
      <c r="G18" s="9" t="s">
        <v>37</v>
      </c>
      <c r="H18" s="10"/>
      <c r="I18" s="12">
        <f t="shared" si="1"/>
        <v>0</v>
      </c>
      <c r="J18" s="12"/>
      <c r="K18" s="13">
        <f t="shared" si="2"/>
        <v>0</v>
      </c>
      <c r="L18" s="14" t="str">
        <f t="shared" si="3"/>
        <v>#DIV/0!</v>
      </c>
      <c r="M18" s="14" t="str">
        <f t="shared" si="4"/>
        <v>#DIV/0!</v>
      </c>
      <c r="N18" s="7"/>
      <c r="O18" s="7"/>
    </row>
    <row r="19">
      <c r="A19" s="8"/>
      <c r="B19" s="8"/>
      <c r="C19" s="9"/>
      <c r="D19" s="11"/>
      <c r="E19" s="11"/>
      <c r="F19" s="9" t="s">
        <v>18</v>
      </c>
      <c r="G19" s="9" t="s">
        <v>37</v>
      </c>
      <c r="H19" s="10"/>
      <c r="I19" s="12">
        <f t="shared" si="1"/>
        <v>0</v>
      </c>
      <c r="J19" s="11"/>
      <c r="K19" s="13">
        <f t="shared" si="2"/>
        <v>0</v>
      </c>
      <c r="L19" s="14" t="str">
        <f t="shared" si="3"/>
        <v>#DIV/0!</v>
      </c>
      <c r="M19" s="14" t="str">
        <f t="shared" si="4"/>
        <v>#DIV/0!</v>
      </c>
      <c r="N19" s="7"/>
      <c r="O19" s="7"/>
    </row>
    <row r="20">
      <c r="A20" s="8"/>
      <c r="B20" s="8"/>
      <c r="C20" s="9"/>
      <c r="D20" s="11"/>
      <c r="E20" s="11"/>
      <c r="F20" s="9" t="s">
        <v>18</v>
      </c>
      <c r="G20" s="9" t="s">
        <v>37</v>
      </c>
      <c r="H20" s="10"/>
      <c r="I20" s="12">
        <f t="shared" si="1"/>
        <v>0</v>
      </c>
      <c r="J20" s="12"/>
      <c r="K20" s="13">
        <f t="shared" si="2"/>
        <v>0</v>
      </c>
      <c r="L20" s="14" t="str">
        <f t="shared" si="3"/>
        <v>#DIV/0!</v>
      </c>
      <c r="M20" s="14" t="str">
        <f t="shared" si="4"/>
        <v>#DIV/0!</v>
      </c>
      <c r="N20" s="7"/>
      <c r="O20" s="7"/>
    </row>
    <row r="21">
      <c r="A21" s="8"/>
      <c r="B21" s="8"/>
      <c r="C21" s="9"/>
      <c r="D21" s="11"/>
      <c r="E21" s="11"/>
      <c r="F21" s="9" t="s">
        <v>18</v>
      </c>
      <c r="G21" s="9" t="s">
        <v>37</v>
      </c>
      <c r="H21" s="10"/>
      <c r="I21" s="12">
        <f t="shared" si="1"/>
        <v>0</v>
      </c>
      <c r="J21" s="12"/>
      <c r="K21" s="13">
        <f t="shared" si="2"/>
        <v>0</v>
      </c>
      <c r="L21" s="14" t="str">
        <f t="shared" si="3"/>
        <v>#DIV/0!</v>
      </c>
      <c r="M21" s="14" t="str">
        <f t="shared" si="4"/>
        <v>#DIV/0!</v>
      </c>
      <c r="N21" s="7"/>
      <c r="O21" s="7"/>
    </row>
    <row r="22">
      <c r="A22" s="8"/>
      <c r="B22" s="8"/>
      <c r="C22" s="9"/>
      <c r="D22" s="11"/>
      <c r="E22" s="11"/>
      <c r="F22" s="9" t="s">
        <v>18</v>
      </c>
      <c r="G22" s="9" t="s">
        <v>27</v>
      </c>
      <c r="H22" s="10"/>
      <c r="I22" s="12">
        <f t="shared" si="1"/>
        <v>0</v>
      </c>
      <c r="J22" s="12"/>
      <c r="K22" s="13">
        <f t="shared" si="2"/>
        <v>0</v>
      </c>
      <c r="L22" s="14" t="str">
        <f t="shared" si="3"/>
        <v>#DIV/0!</v>
      </c>
      <c r="M22" s="14" t="str">
        <f t="shared" si="4"/>
        <v>#DIV/0!</v>
      </c>
      <c r="N22" s="7"/>
      <c r="O22" s="7"/>
    </row>
    <row r="23">
      <c r="A23" s="8"/>
      <c r="B23" s="8"/>
      <c r="C23" s="9"/>
      <c r="D23" s="11"/>
      <c r="E23" s="11"/>
      <c r="F23" s="9" t="s">
        <v>18</v>
      </c>
      <c r="G23" s="9" t="s">
        <v>37</v>
      </c>
      <c r="H23" s="10"/>
      <c r="I23" s="12">
        <f t="shared" si="1"/>
        <v>0</v>
      </c>
      <c r="J23" s="12"/>
      <c r="K23" s="13">
        <f t="shared" si="2"/>
        <v>0</v>
      </c>
      <c r="L23" s="14" t="str">
        <f t="shared" si="3"/>
        <v>#DIV/0!</v>
      </c>
      <c r="M23" s="14" t="str">
        <f t="shared" si="4"/>
        <v>#DIV/0!</v>
      </c>
      <c r="N23" s="7"/>
      <c r="O23" s="7"/>
    </row>
    <row r="24">
      <c r="A24" s="8"/>
      <c r="B24" s="8"/>
      <c r="C24" s="9"/>
      <c r="D24" s="11"/>
      <c r="E24" s="11"/>
      <c r="F24" s="9" t="s">
        <v>18</v>
      </c>
      <c r="G24" s="9" t="s">
        <v>19</v>
      </c>
      <c r="H24" s="10"/>
      <c r="I24" s="12">
        <f t="shared" si="1"/>
        <v>0</v>
      </c>
      <c r="J24" s="12"/>
      <c r="K24" s="13">
        <f t="shared" si="2"/>
        <v>0</v>
      </c>
      <c r="L24" s="14" t="str">
        <f t="shared" si="3"/>
        <v>#DIV/0!</v>
      </c>
      <c r="M24" s="14" t="str">
        <f t="shared" si="4"/>
        <v>#DIV/0!</v>
      </c>
      <c r="N24" s="7"/>
      <c r="O24" s="7"/>
    </row>
    <row r="25">
      <c r="A25" s="8"/>
      <c r="B25" s="8"/>
      <c r="C25" s="9"/>
      <c r="D25" s="11"/>
      <c r="E25" s="11"/>
      <c r="F25" s="9" t="s">
        <v>18</v>
      </c>
      <c r="G25" s="9" t="s">
        <v>19</v>
      </c>
      <c r="H25" s="10"/>
      <c r="I25" s="12">
        <f t="shared" si="1"/>
        <v>0</v>
      </c>
      <c r="J25" s="12"/>
      <c r="K25" s="13">
        <f t="shared" si="2"/>
        <v>0</v>
      </c>
      <c r="L25" s="14" t="str">
        <f t="shared" si="3"/>
        <v>#DIV/0!</v>
      </c>
      <c r="M25" s="14" t="str">
        <f t="shared" si="4"/>
        <v>#DIV/0!</v>
      </c>
      <c r="N25" s="7"/>
      <c r="O25" s="7"/>
    </row>
    <row r="26">
      <c r="A26" s="8"/>
      <c r="B26" s="8"/>
      <c r="C26" s="9"/>
      <c r="D26" s="11"/>
      <c r="E26" s="11"/>
      <c r="F26" s="9" t="s">
        <v>18</v>
      </c>
      <c r="G26" s="9" t="s">
        <v>37</v>
      </c>
      <c r="H26" s="10"/>
      <c r="I26" s="12">
        <f t="shared" si="1"/>
        <v>0</v>
      </c>
      <c r="J26" s="11"/>
      <c r="K26" s="13">
        <f t="shared" si="2"/>
        <v>0</v>
      </c>
      <c r="L26" s="14" t="str">
        <f t="shared" si="3"/>
        <v>#DIV/0!</v>
      </c>
      <c r="M26" s="14" t="str">
        <f t="shared" si="4"/>
        <v>#DIV/0!</v>
      </c>
      <c r="N26" s="7"/>
      <c r="O26" s="7"/>
    </row>
    <row r="27">
      <c r="A27" s="8"/>
      <c r="B27" s="8"/>
      <c r="C27" s="9"/>
      <c r="D27" s="11"/>
      <c r="E27" s="11"/>
      <c r="F27" s="9" t="s">
        <v>18</v>
      </c>
      <c r="G27" s="9" t="s">
        <v>19</v>
      </c>
      <c r="H27" s="10"/>
      <c r="I27" s="12">
        <f t="shared" si="1"/>
        <v>0</v>
      </c>
      <c r="J27" s="12"/>
      <c r="K27" s="13">
        <f t="shared" si="2"/>
        <v>0</v>
      </c>
      <c r="L27" s="14" t="str">
        <f t="shared" si="3"/>
        <v>#DIV/0!</v>
      </c>
      <c r="M27" s="14" t="str">
        <f t="shared" si="4"/>
        <v>#DIV/0!</v>
      </c>
      <c r="N27" s="7"/>
      <c r="O27" s="7"/>
    </row>
    <row r="28">
      <c r="A28" s="8"/>
      <c r="B28" s="8"/>
      <c r="C28" s="9"/>
      <c r="D28" s="11"/>
      <c r="E28" s="11"/>
      <c r="F28" s="9" t="s">
        <v>18</v>
      </c>
      <c r="G28" s="9" t="s">
        <v>19</v>
      </c>
      <c r="H28" s="10"/>
      <c r="I28" s="12">
        <f t="shared" si="1"/>
        <v>0</v>
      </c>
      <c r="J28" s="12"/>
      <c r="K28" s="13">
        <f t="shared" si="2"/>
        <v>0</v>
      </c>
      <c r="L28" s="14" t="str">
        <f t="shared" si="3"/>
        <v>#DIV/0!</v>
      </c>
      <c r="M28" s="14" t="str">
        <f t="shared" si="4"/>
        <v>#DIV/0!</v>
      </c>
      <c r="N28" s="7"/>
      <c r="O28" s="7"/>
    </row>
    <row r="29">
      <c r="A29" s="8"/>
      <c r="B29" s="8"/>
      <c r="C29" s="9"/>
      <c r="D29" s="11"/>
      <c r="E29" s="11"/>
      <c r="F29" s="9" t="s">
        <v>18</v>
      </c>
      <c r="G29" s="9" t="s">
        <v>46</v>
      </c>
      <c r="H29" s="10"/>
      <c r="I29" s="12">
        <f t="shared" si="1"/>
        <v>0</v>
      </c>
      <c r="J29" s="11"/>
      <c r="K29" s="13">
        <f t="shared" si="2"/>
        <v>0</v>
      </c>
      <c r="L29" s="14" t="str">
        <f t="shared" si="3"/>
        <v>#DIV/0!</v>
      </c>
      <c r="M29" s="14" t="str">
        <f t="shared" si="4"/>
        <v>#DIV/0!</v>
      </c>
      <c r="N29" s="7"/>
      <c r="O29" s="7"/>
    </row>
    <row r="30">
      <c r="A30" s="8"/>
      <c r="B30" s="8"/>
      <c r="C30" s="9"/>
      <c r="D30" s="11"/>
      <c r="E30" s="11"/>
      <c r="F30" s="9" t="s">
        <v>18</v>
      </c>
      <c r="G30" s="9" t="s">
        <v>47</v>
      </c>
      <c r="H30" s="10"/>
      <c r="I30" s="12">
        <f t="shared" si="1"/>
        <v>0</v>
      </c>
      <c r="J30" s="12"/>
      <c r="K30" s="13">
        <f t="shared" si="2"/>
        <v>0</v>
      </c>
      <c r="L30" s="14" t="str">
        <f t="shared" si="3"/>
        <v>#DIV/0!</v>
      </c>
      <c r="M30" s="14" t="str">
        <f t="shared" si="4"/>
        <v>#DIV/0!</v>
      </c>
      <c r="N30" s="7"/>
      <c r="O30" s="7"/>
    </row>
    <row r="31">
      <c r="A31" s="8"/>
      <c r="B31" s="8"/>
      <c r="C31" s="9"/>
      <c r="D31" s="11"/>
      <c r="E31" s="11"/>
      <c r="F31" s="9" t="s">
        <v>18</v>
      </c>
      <c r="G31" s="9" t="s">
        <v>19</v>
      </c>
      <c r="H31" s="10"/>
      <c r="I31" s="12">
        <f t="shared" si="1"/>
        <v>0</v>
      </c>
      <c r="J31" s="12"/>
      <c r="K31" s="13">
        <f t="shared" si="2"/>
        <v>0</v>
      </c>
      <c r="L31" s="14" t="str">
        <f t="shared" si="3"/>
        <v>#DIV/0!</v>
      </c>
      <c r="M31" s="14" t="str">
        <f t="shared" si="4"/>
        <v>#DIV/0!</v>
      </c>
      <c r="N31" s="7"/>
      <c r="O31" s="7"/>
    </row>
    <row r="32">
      <c r="A32" s="8"/>
      <c r="B32" s="8"/>
      <c r="C32" s="9"/>
      <c r="D32" s="11"/>
      <c r="E32" s="11"/>
      <c r="F32" s="9" t="s">
        <v>18</v>
      </c>
      <c r="G32" s="9" t="s">
        <v>37</v>
      </c>
      <c r="H32" s="10"/>
      <c r="I32" s="12">
        <f t="shared" si="1"/>
        <v>0</v>
      </c>
      <c r="J32" s="12"/>
      <c r="K32" s="13">
        <f t="shared" si="2"/>
        <v>0</v>
      </c>
      <c r="L32" s="14" t="str">
        <f t="shared" si="3"/>
        <v>#DIV/0!</v>
      </c>
      <c r="M32" s="14" t="str">
        <f t="shared" si="4"/>
        <v>#DIV/0!</v>
      </c>
      <c r="N32" s="32"/>
      <c r="O32" s="12"/>
    </row>
    <row r="33">
      <c r="A33" s="8"/>
      <c r="B33" s="8"/>
      <c r="C33" s="9"/>
      <c r="D33" s="11"/>
      <c r="E33" s="11"/>
      <c r="F33" s="9" t="s">
        <v>18</v>
      </c>
      <c r="G33" s="9" t="s">
        <v>37</v>
      </c>
      <c r="H33" s="10"/>
      <c r="I33" s="12">
        <f t="shared" si="1"/>
        <v>0</v>
      </c>
      <c r="J33" s="12"/>
      <c r="K33" s="13">
        <f t="shared" si="2"/>
        <v>0</v>
      </c>
      <c r="L33" s="14" t="str">
        <f t="shared" si="3"/>
        <v>#DIV/0!</v>
      </c>
      <c r="M33" s="14" t="str">
        <f t="shared" si="4"/>
        <v>#DIV/0!</v>
      </c>
      <c r="N33" s="32"/>
      <c r="O33" s="12"/>
    </row>
    <row r="34">
      <c r="A34" s="8"/>
      <c r="B34" s="8"/>
      <c r="C34" s="9"/>
      <c r="D34" s="11"/>
      <c r="E34" s="11"/>
      <c r="F34" s="33" t="s">
        <v>18</v>
      </c>
      <c r="G34" s="9" t="s">
        <v>37</v>
      </c>
      <c r="H34" s="10"/>
      <c r="I34" s="12">
        <f t="shared" si="1"/>
        <v>0</v>
      </c>
      <c r="J34" s="11"/>
      <c r="K34" s="13">
        <f t="shared" si="2"/>
        <v>0</v>
      </c>
      <c r="L34" s="14" t="str">
        <f t="shared" si="3"/>
        <v>#DIV/0!</v>
      </c>
      <c r="M34" s="14" t="str">
        <f t="shared" si="4"/>
        <v>#DIV/0!</v>
      </c>
      <c r="N34" s="32"/>
      <c r="O34" s="12"/>
    </row>
    <row r="35">
      <c r="A35" s="8"/>
      <c r="B35" s="8"/>
      <c r="C35" s="9"/>
      <c r="D35" s="11"/>
      <c r="E35" s="11"/>
      <c r="F35" s="33" t="s">
        <v>18</v>
      </c>
      <c r="G35" s="9" t="s">
        <v>37</v>
      </c>
      <c r="H35" s="10"/>
      <c r="I35" s="12">
        <f t="shared" si="1"/>
        <v>0</v>
      </c>
      <c r="J35" s="11"/>
      <c r="K35" s="13">
        <f t="shared" si="2"/>
        <v>0</v>
      </c>
      <c r="L35" s="14" t="str">
        <f t="shared" si="3"/>
        <v>#DIV/0!</v>
      </c>
      <c r="M35" s="14" t="str">
        <f t="shared" si="4"/>
        <v>#DIV/0!</v>
      </c>
      <c r="N35" s="32"/>
      <c r="O35" s="12"/>
    </row>
    <row r="36">
      <c r="A36" s="8"/>
      <c r="B36" s="8"/>
      <c r="C36" s="9"/>
      <c r="D36" s="11"/>
      <c r="E36" s="11"/>
      <c r="F36" s="9" t="s">
        <v>18</v>
      </c>
      <c r="G36" s="9" t="s">
        <v>19</v>
      </c>
      <c r="H36" s="10"/>
      <c r="I36" s="12">
        <f t="shared" si="1"/>
        <v>0</v>
      </c>
      <c r="J36" s="12"/>
      <c r="K36" s="13">
        <f t="shared" si="2"/>
        <v>0</v>
      </c>
      <c r="L36" s="14" t="str">
        <f t="shared" si="3"/>
        <v>#DIV/0!</v>
      </c>
      <c r="M36" s="14" t="str">
        <f t="shared" si="4"/>
        <v>#DIV/0!</v>
      </c>
      <c r="N36" s="32"/>
      <c r="O36" s="12"/>
    </row>
    <row r="37">
      <c r="A37" s="8"/>
      <c r="B37" s="8"/>
      <c r="C37" s="9"/>
      <c r="D37" s="11"/>
      <c r="E37" s="11"/>
      <c r="F37" s="9" t="s">
        <v>18</v>
      </c>
      <c r="G37" s="9" t="s">
        <v>37</v>
      </c>
      <c r="H37" s="10"/>
      <c r="I37" s="12">
        <f t="shared" si="1"/>
        <v>0</v>
      </c>
      <c r="J37" s="12"/>
      <c r="K37" s="13">
        <f t="shared" si="2"/>
        <v>0</v>
      </c>
      <c r="L37" s="14" t="str">
        <f t="shared" si="3"/>
        <v>#DIV/0!</v>
      </c>
      <c r="M37" s="14" t="str">
        <f t="shared" si="4"/>
        <v>#DIV/0!</v>
      </c>
      <c r="N37" s="32"/>
      <c r="O37" s="12"/>
    </row>
    <row r="38">
      <c r="A38" s="8"/>
      <c r="B38" s="8"/>
      <c r="C38" s="9"/>
      <c r="D38" s="11"/>
      <c r="E38" s="11"/>
      <c r="F38" s="9" t="s">
        <v>18</v>
      </c>
      <c r="G38" s="9" t="s">
        <v>27</v>
      </c>
      <c r="H38" s="10"/>
      <c r="I38" s="12">
        <f t="shared" si="1"/>
        <v>0</v>
      </c>
      <c r="J38" s="12"/>
      <c r="K38" s="13">
        <f t="shared" si="2"/>
        <v>0</v>
      </c>
      <c r="L38" s="14" t="str">
        <f t="shared" si="3"/>
        <v>#DIV/0!</v>
      </c>
      <c r="M38" s="14" t="str">
        <f t="shared" si="4"/>
        <v>#DIV/0!</v>
      </c>
      <c r="N38" s="32"/>
      <c r="O38" s="12"/>
    </row>
    <row r="39">
      <c r="A39" s="8"/>
      <c r="B39" s="8"/>
      <c r="C39" s="9"/>
      <c r="D39" s="11"/>
      <c r="E39" s="11"/>
      <c r="F39" s="9" t="s">
        <v>18</v>
      </c>
      <c r="G39" s="9" t="s">
        <v>27</v>
      </c>
      <c r="H39" s="10"/>
      <c r="I39" s="12">
        <f t="shared" si="1"/>
        <v>0</v>
      </c>
      <c r="J39" s="12"/>
      <c r="K39" s="13">
        <f t="shared" si="2"/>
        <v>0</v>
      </c>
      <c r="L39" s="14" t="str">
        <f t="shared" si="3"/>
        <v>#DIV/0!</v>
      </c>
      <c r="M39" s="14" t="str">
        <f t="shared" si="4"/>
        <v>#DIV/0!</v>
      </c>
      <c r="N39" s="32"/>
      <c r="O39" s="12"/>
    </row>
    <row r="40">
      <c r="A40" s="8"/>
      <c r="B40" s="8"/>
      <c r="C40" s="9"/>
      <c r="D40" s="11"/>
      <c r="E40" s="11"/>
      <c r="F40" s="9" t="s">
        <v>18</v>
      </c>
      <c r="G40" s="9" t="s">
        <v>19</v>
      </c>
      <c r="H40" s="10"/>
      <c r="I40" s="12">
        <f t="shared" si="1"/>
        <v>0</v>
      </c>
      <c r="J40" s="12"/>
      <c r="K40" s="13">
        <f t="shared" si="2"/>
        <v>0</v>
      </c>
      <c r="L40" s="14" t="str">
        <f t="shared" si="3"/>
        <v>#DIV/0!</v>
      </c>
      <c r="M40" s="14" t="str">
        <f t="shared" si="4"/>
        <v>#DIV/0!</v>
      </c>
      <c r="N40" s="32"/>
      <c r="O40" s="12"/>
    </row>
    <row r="41">
      <c r="A41" s="8"/>
      <c r="B41" s="8"/>
      <c r="C41" s="9"/>
      <c r="D41" s="11"/>
      <c r="E41" s="11"/>
      <c r="F41" s="9" t="s">
        <v>18</v>
      </c>
      <c r="G41" s="9" t="s">
        <v>19</v>
      </c>
      <c r="H41" s="10"/>
      <c r="I41" s="12">
        <f t="shared" si="1"/>
        <v>0</v>
      </c>
      <c r="J41" s="12"/>
      <c r="K41" s="13">
        <f t="shared" si="2"/>
        <v>0</v>
      </c>
      <c r="L41" s="14" t="str">
        <f t="shared" si="3"/>
        <v>#DIV/0!</v>
      </c>
      <c r="M41" s="14" t="str">
        <f t="shared" si="4"/>
        <v>#DIV/0!</v>
      </c>
      <c r="N41" s="32"/>
      <c r="O41" s="12"/>
    </row>
    <row r="42">
      <c r="A42" s="8"/>
      <c r="B42" s="8"/>
      <c r="C42" s="9"/>
      <c r="D42" s="11"/>
      <c r="E42" s="11"/>
      <c r="F42" s="9" t="s">
        <v>18</v>
      </c>
      <c r="G42" s="9" t="s">
        <v>19</v>
      </c>
      <c r="H42" s="10"/>
      <c r="I42" s="12">
        <f t="shared" si="1"/>
        <v>0</v>
      </c>
      <c r="J42" s="12"/>
      <c r="K42" s="13">
        <f t="shared" si="2"/>
        <v>0</v>
      </c>
      <c r="L42" s="14" t="str">
        <f t="shared" si="3"/>
        <v>#DIV/0!</v>
      </c>
      <c r="M42" s="14" t="str">
        <f t="shared" si="4"/>
        <v>#DIV/0!</v>
      </c>
      <c r="N42" s="32"/>
      <c r="O42" s="12"/>
    </row>
    <row r="43">
      <c r="A43" s="8"/>
      <c r="B43" s="8"/>
      <c r="C43" s="9"/>
      <c r="D43" s="11"/>
      <c r="E43" s="11"/>
      <c r="F43" s="9" t="s">
        <v>18</v>
      </c>
      <c r="G43" s="9" t="s">
        <v>27</v>
      </c>
      <c r="H43" s="10"/>
      <c r="I43" s="12">
        <f t="shared" si="1"/>
        <v>0</v>
      </c>
      <c r="J43" s="12"/>
      <c r="K43" s="13">
        <f t="shared" si="2"/>
        <v>0</v>
      </c>
      <c r="L43" s="14" t="str">
        <f t="shared" si="3"/>
        <v>#DIV/0!</v>
      </c>
      <c r="M43" s="14" t="str">
        <f t="shared" si="4"/>
        <v>#DIV/0!</v>
      </c>
      <c r="N43" s="32"/>
      <c r="O43" s="12"/>
    </row>
    <row r="44">
      <c r="A44" s="8"/>
      <c r="B44" s="8"/>
      <c r="C44" s="9"/>
      <c r="D44" s="11"/>
      <c r="E44" s="11"/>
      <c r="F44" s="9" t="s">
        <v>18</v>
      </c>
      <c r="G44" s="9" t="s">
        <v>37</v>
      </c>
      <c r="H44" s="10"/>
      <c r="I44" s="12">
        <f t="shared" si="1"/>
        <v>0</v>
      </c>
      <c r="J44" s="12"/>
      <c r="K44" s="13">
        <f t="shared" si="2"/>
        <v>0</v>
      </c>
      <c r="L44" s="14" t="str">
        <f t="shared" si="3"/>
        <v>#DIV/0!</v>
      </c>
      <c r="M44" s="14" t="str">
        <f t="shared" si="4"/>
        <v>#DIV/0!</v>
      </c>
      <c r="N44" s="32"/>
      <c r="O44" s="12"/>
    </row>
    <row r="45">
      <c r="A45" s="8"/>
      <c r="B45" s="8"/>
      <c r="C45" s="9"/>
      <c r="D45" s="11"/>
      <c r="E45" s="11"/>
      <c r="F45" s="9" t="s">
        <v>18</v>
      </c>
      <c r="G45" s="9" t="s">
        <v>27</v>
      </c>
      <c r="H45" s="10"/>
      <c r="I45" s="12">
        <f t="shared" si="1"/>
        <v>0</v>
      </c>
      <c r="J45" s="12"/>
      <c r="K45" s="13">
        <f t="shared" si="2"/>
        <v>0</v>
      </c>
      <c r="L45" s="14" t="str">
        <f t="shared" si="3"/>
        <v>#DIV/0!</v>
      </c>
      <c r="M45" s="14" t="str">
        <f t="shared" si="4"/>
        <v>#DIV/0!</v>
      </c>
      <c r="N45" s="32"/>
      <c r="O45" s="12"/>
    </row>
    <row r="46">
      <c r="A46" s="8"/>
      <c r="B46" s="8"/>
      <c r="C46" s="9"/>
      <c r="D46" s="11"/>
      <c r="E46" s="11"/>
      <c r="F46" s="9" t="s">
        <v>18</v>
      </c>
      <c r="G46" s="9" t="s">
        <v>27</v>
      </c>
      <c r="H46" s="10"/>
      <c r="I46" s="12">
        <f t="shared" si="1"/>
        <v>0</v>
      </c>
      <c r="J46" s="12"/>
      <c r="K46" s="13">
        <f t="shared" si="2"/>
        <v>0</v>
      </c>
      <c r="L46" s="14" t="str">
        <f t="shared" si="3"/>
        <v>#DIV/0!</v>
      </c>
      <c r="M46" s="14" t="str">
        <f t="shared" si="4"/>
        <v>#DIV/0!</v>
      </c>
      <c r="N46" s="32"/>
      <c r="O46" s="12"/>
    </row>
    <row r="47">
      <c r="A47" s="8"/>
      <c r="B47" s="8"/>
      <c r="C47" s="9"/>
      <c r="D47" s="11"/>
      <c r="E47" s="11"/>
      <c r="F47" s="9" t="s">
        <v>18</v>
      </c>
      <c r="G47" s="9" t="s">
        <v>37</v>
      </c>
      <c r="H47" s="10"/>
      <c r="I47" s="12">
        <f t="shared" si="1"/>
        <v>0</v>
      </c>
      <c r="J47" s="11"/>
      <c r="K47" s="13">
        <f t="shared" si="2"/>
        <v>0</v>
      </c>
      <c r="L47" s="14" t="str">
        <f t="shared" si="3"/>
        <v>#DIV/0!</v>
      </c>
      <c r="M47" s="14" t="str">
        <f t="shared" si="4"/>
        <v>#DIV/0!</v>
      </c>
      <c r="N47" s="32"/>
      <c r="O47" s="12"/>
    </row>
    <row r="48">
      <c r="A48" s="8"/>
      <c r="B48" s="8"/>
      <c r="C48" s="9"/>
      <c r="D48" s="11"/>
      <c r="E48" s="11"/>
      <c r="F48" s="9" t="s">
        <v>18</v>
      </c>
      <c r="G48" s="9" t="s">
        <v>37</v>
      </c>
      <c r="H48" s="10"/>
      <c r="I48" s="12">
        <f t="shared" si="1"/>
        <v>0</v>
      </c>
      <c r="J48" s="11"/>
      <c r="K48" s="13">
        <f t="shared" si="2"/>
        <v>0</v>
      </c>
      <c r="L48" s="14" t="str">
        <f t="shared" si="3"/>
        <v>#DIV/0!</v>
      </c>
      <c r="M48" s="14" t="str">
        <f t="shared" si="4"/>
        <v>#DIV/0!</v>
      </c>
      <c r="N48" s="32"/>
      <c r="O48" s="12"/>
    </row>
    <row r="49">
      <c r="A49" s="8"/>
      <c r="B49" s="8"/>
      <c r="C49" s="9"/>
      <c r="D49" s="11"/>
      <c r="E49" s="11"/>
      <c r="F49" s="9" t="s">
        <v>18</v>
      </c>
      <c r="G49" s="9" t="s">
        <v>22</v>
      </c>
      <c r="H49" s="10"/>
      <c r="I49" s="12">
        <f t="shared" si="1"/>
        <v>0</v>
      </c>
      <c r="J49" s="12"/>
      <c r="K49" s="13">
        <f t="shared" si="2"/>
        <v>0</v>
      </c>
      <c r="L49" s="14" t="str">
        <f t="shared" si="3"/>
        <v>#DIV/0!</v>
      </c>
      <c r="M49" s="14" t="str">
        <f t="shared" si="4"/>
        <v>#DIV/0!</v>
      </c>
      <c r="N49" s="32"/>
      <c r="O49" s="12"/>
    </row>
    <row r="50">
      <c r="A50" s="8"/>
      <c r="B50" s="8"/>
      <c r="C50" s="9"/>
      <c r="D50" s="11"/>
      <c r="E50" s="11"/>
      <c r="F50" s="9" t="s">
        <v>18</v>
      </c>
      <c r="G50" s="9" t="s">
        <v>37</v>
      </c>
      <c r="H50" s="10"/>
      <c r="I50" s="12">
        <f t="shared" si="1"/>
        <v>0</v>
      </c>
      <c r="J50" s="11"/>
      <c r="K50" s="13">
        <f t="shared" si="2"/>
        <v>0</v>
      </c>
      <c r="L50" s="14" t="str">
        <f t="shared" si="3"/>
        <v>#DIV/0!</v>
      </c>
      <c r="M50" s="14" t="str">
        <f t="shared" si="4"/>
        <v>#DIV/0!</v>
      </c>
      <c r="N50" s="32"/>
      <c r="O50" s="12"/>
    </row>
    <row r="51">
      <c r="A51" s="8"/>
      <c r="B51" s="8"/>
      <c r="C51" s="9"/>
      <c r="D51" s="11"/>
      <c r="E51" s="11"/>
      <c r="F51" s="9" t="s">
        <v>18</v>
      </c>
      <c r="G51" s="9" t="s">
        <v>27</v>
      </c>
      <c r="H51" s="10"/>
      <c r="I51" s="12">
        <f t="shared" si="1"/>
        <v>0</v>
      </c>
      <c r="J51" s="12"/>
      <c r="K51" s="13">
        <f t="shared" si="2"/>
        <v>0</v>
      </c>
      <c r="L51" s="14" t="str">
        <f t="shared" si="3"/>
        <v>#DIV/0!</v>
      </c>
      <c r="M51" s="14" t="str">
        <f t="shared" si="4"/>
        <v>#DIV/0!</v>
      </c>
      <c r="N51" s="32"/>
      <c r="O51" s="12"/>
    </row>
    <row r="52">
      <c r="A52" s="8"/>
      <c r="B52" s="8"/>
      <c r="C52" s="9"/>
      <c r="D52" s="11"/>
      <c r="E52" s="11"/>
      <c r="F52" s="9" t="s">
        <v>18</v>
      </c>
      <c r="G52" s="9" t="s">
        <v>27</v>
      </c>
      <c r="H52" s="10"/>
      <c r="I52" s="12">
        <f t="shared" si="1"/>
        <v>0</v>
      </c>
      <c r="J52" s="12"/>
      <c r="K52" s="13">
        <f t="shared" si="2"/>
        <v>0</v>
      </c>
      <c r="L52" s="14" t="str">
        <f t="shared" si="3"/>
        <v>#DIV/0!</v>
      </c>
      <c r="M52" s="14" t="str">
        <f t="shared" si="4"/>
        <v>#DIV/0!</v>
      </c>
      <c r="N52" s="32"/>
      <c r="O52" s="12"/>
    </row>
    <row r="53">
      <c r="A53" s="8"/>
      <c r="B53" s="8"/>
      <c r="C53" s="35"/>
      <c r="D53" s="11"/>
      <c r="E53" s="11"/>
      <c r="F53" s="9" t="s">
        <v>18</v>
      </c>
      <c r="G53" s="9" t="s">
        <v>19</v>
      </c>
      <c r="H53" s="10"/>
      <c r="I53" s="12">
        <f t="shared" si="1"/>
        <v>0</v>
      </c>
      <c r="J53" s="12"/>
      <c r="K53" s="13">
        <f t="shared" si="2"/>
        <v>0</v>
      </c>
      <c r="L53" s="14" t="str">
        <f t="shared" si="3"/>
        <v>#DIV/0!</v>
      </c>
      <c r="M53" s="14" t="str">
        <f t="shared" si="4"/>
        <v>#DIV/0!</v>
      </c>
      <c r="N53" s="32"/>
      <c r="O53" s="12"/>
    </row>
    <row r="54">
      <c r="A54" s="8"/>
      <c r="B54" s="8"/>
      <c r="C54" s="35"/>
      <c r="D54" s="11"/>
      <c r="E54" s="11"/>
      <c r="F54" s="9" t="s">
        <v>18</v>
      </c>
      <c r="G54" s="9" t="s">
        <v>19</v>
      </c>
      <c r="H54" s="10"/>
      <c r="I54" s="12">
        <f t="shared" si="1"/>
        <v>0</v>
      </c>
      <c r="J54" s="12"/>
      <c r="K54" s="13">
        <f t="shared" si="2"/>
        <v>0</v>
      </c>
      <c r="L54" s="14" t="str">
        <f t="shared" si="3"/>
        <v>#DIV/0!</v>
      </c>
      <c r="M54" s="14" t="str">
        <f t="shared" si="4"/>
        <v>#DIV/0!</v>
      </c>
      <c r="N54" s="32"/>
      <c r="O54" s="12"/>
    </row>
    <row r="55">
      <c r="A55" s="8"/>
      <c r="B55" s="8"/>
      <c r="C55" s="9"/>
      <c r="D55" s="11"/>
      <c r="E55" s="11"/>
      <c r="F55" s="33" t="s">
        <v>18</v>
      </c>
      <c r="G55" s="9" t="s">
        <v>37</v>
      </c>
      <c r="H55" s="10"/>
      <c r="I55" s="12">
        <f t="shared" si="1"/>
        <v>0</v>
      </c>
      <c r="J55" s="12"/>
      <c r="K55" s="13">
        <f t="shared" si="2"/>
        <v>0</v>
      </c>
      <c r="L55" s="14" t="str">
        <f t="shared" si="3"/>
        <v>#DIV/0!</v>
      </c>
      <c r="M55" s="14" t="str">
        <f t="shared" si="4"/>
        <v>#DIV/0!</v>
      </c>
      <c r="N55" s="32"/>
      <c r="O55" s="12"/>
    </row>
    <row r="56">
      <c r="A56" s="8"/>
      <c r="B56" s="8"/>
      <c r="C56" s="9"/>
      <c r="D56" s="11"/>
      <c r="E56" s="11"/>
      <c r="F56" s="9" t="s">
        <v>18</v>
      </c>
      <c r="G56" s="9" t="s">
        <v>19</v>
      </c>
      <c r="H56" s="10"/>
      <c r="I56" s="12">
        <f t="shared" si="1"/>
        <v>0</v>
      </c>
      <c r="J56" s="12"/>
      <c r="K56" s="13">
        <f t="shared" si="2"/>
        <v>0</v>
      </c>
      <c r="L56" s="14" t="str">
        <f t="shared" si="3"/>
        <v>#DIV/0!</v>
      </c>
      <c r="M56" s="14" t="str">
        <f t="shared" si="4"/>
        <v>#DIV/0!</v>
      </c>
      <c r="N56" s="32"/>
      <c r="O56" s="12"/>
    </row>
    <row r="57">
      <c r="A57" s="8"/>
      <c r="B57" s="8"/>
      <c r="C57" s="9"/>
      <c r="D57" s="11"/>
      <c r="E57" s="11"/>
      <c r="F57" s="9" t="s">
        <v>18</v>
      </c>
      <c r="G57" s="9" t="s">
        <v>22</v>
      </c>
      <c r="H57" s="10"/>
      <c r="I57" s="12">
        <f t="shared" si="1"/>
        <v>0</v>
      </c>
      <c r="J57" s="12"/>
      <c r="K57" s="13">
        <f t="shared" si="2"/>
        <v>0</v>
      </c>
      <c r="L57" s="14" t="str">
        <f t="shared" si="3"/>
        <v>#DIV/0!</v>
      </c>
      <c r="M57" s="14" t="str">
        <f t="shared" si="4"/>
        <v>#DIV/0!</v>
      </c>
      <c r="N57" s="32"/>
      <c r="O57" s="12"/>
    </row>
    <row r="58">
      <c r="A58" s="8"/>
      <c r="B58" s="8"/>
      <c r="C58" s="9"/>
      <c r="D58" s="11"/>
      <c r="E58" s="11"/>
      <c r="F58" s="9" t="s">
        <v>18</v>
      </c>
      <c r="G58" s="9" t="s">
        <v>37</v>
      </c>
      <c r="H58" s="11"/>
      <c r="I58" s="12">
        <f t="shared" si="1"/>
        <v>0</v>
      </c>
      <c r="J58" s="11"/>
      <c r="K58" s="13">
        <f t="shared" si="2"/>
        <v>0</v>
      </c>
      <c r="L58" s="14" t="str">
        <f t="shared" si="3"/>
        <v>#DIV/0!</v>
      </c>
      <c r="M58" s="14" t="str">
        <f t="shared" si="4"/>
        <v>#DIV/0!</v>
      </c>
      <c r="N58" s="32"/>
      <c r="O58" s="12"/>
    </row>
    <row r="59">
      <c r="A59" s="8"/>
      <c r="B59" s="8"/>
      <c r="C59" s="9"/>
      <c r="D59" s="11"/>
      <c r="E59" s="11"/>
      <c r="F59" s="9" t="s">
        <v>18</v>
      </c>
      <c r="G59" s="9" t="s">
        <v>27</v>
      </c>
      <c r="H59" s="11"/>
      <c r="I59" s="12">
        <f t="shared" si="1"/>
        <v>0</v>
      </c>
      <c r="J59" s="12"/>
      <c r="K59" s="13">
        <f t="shared" si="2"/>
        <v>0</v>
      </c>
      <c r="L59" s="14" t="str">
        <f t="shared" si="3"/>
        <v>#DIV/0!</v>
      </c>
      <c r="M59" s="14" t="str">
        <f t="shared" si="4"/>
        <v>#DIV/0!</v>
      </c>
      <c r="N59" s="32"/>
      <c r="O59" s="12"/>
    </row>
    <row r="60">
      <c r="A60" s="8"/>
      <c r="B60" s="8"/>
      <c r="C60" s="9"/>
      <c r="D60" s="11"/>
      <c r="E60" s="11"/>
      <c r="F60" s="9" t="s">
        <v>18</v>
      </c>
      <c r="G60" s="9" t="s">
        <v>37</v>
      </c>
      <c r="H60" s="11"/>
      <c r="I60" s="12">
        <f t="shared" si="1"/>
        <v>0</v>
      </c>
      <c r="J60" s="12"/>
      <c r="K60" s="13">
        <f t="shared" si="2"/>
        <v>0</v>
      </c>
      <c r="L60" s="14" t="str">
        <f t="shared" si="3"/>
        <v>#DIV/0!</v>
      </c>
      <c r="M60" s="14" t="str">
        <f t="shared" si="4"/>
        <v>#DIV/0!</v>
      </c>
      <c r="N60" s="32"/>
      <c r="O60" s="12"/>
    </row>
    <row r="61">
      <c r="A61" s="8"/>
      <c r="B61" s="8"/>
      <c r="C61" s="9"/>
      <c r="D61" s="11"/>
      <c r="E61" s="11"/>
      <c r="F61" s="9" t="s">
        <v>18</v>
      </c>
      <c r="G61" s="9" t="s">
        <v>19</v>
      </c>
      <c r="H61" s="11"/>
      <c r="I61" s="12">
        <f t="shared" si="1"/>
        <v>0</v>
      </c>
      <c r="J61" s="12"/>
      <c r="K61" s="13">
        <f t="shared" si="2"/>
        <v>0</v>
      </c>
      <c r="L61" s="14" t="str">
        <f t="shared" si="3"/>
        <v>#DIV/0!</v>
      </c>
      <c r="M61" s="14" t="str">
        <f t="shared" si="4"/>
        <v>#DIV/0!</v>
      </c>
      <c r="N61" s="32"/>
      <c r="O61" s="12"/>
    </row>
    <row r="62">
      <c r="A62" s="8"/>
      <c r="B62" s="8"/>
      <c r="C62" s="35"/>
      <c r="D62" s="11"/>
      <c r="E62" s="11"/>
      <c r="F62" s="9" t="s">
        <v>18</v>
      </c>
      <c r="G62" s="9" t="s">
        <v>47</v>
      </c>
      <c r="H62" s="11"/>
      <c r="I62" s="12">
        <f t="shared" si="1"/>
        <v>0</v>
      </c>
      <c r="J62" s="11"/>
      <c r="K62" s="13">
        <f t="shared" si="2"/>
        <v>0</v>
      </c>
      <c r="L62" s="14" t="str">
        <f t="shared" si="3"/>
        <v>#DIV/0!</v>
      </c>
      <c r="M62" s="14" t="str">
        <f t="shared" si="4"/>
        <v>#DIV/0!</v>
      </c>
      <c r="N62" s="32"/>
      <c r="O62" s="12"/>
    </row>
    <row r="63">
      <c r="A63" s="8"/>
      <c r="B63" s="8"/>
      <c r="C63" s="35"/>
      <c r="D63" s="11"/>
      <c r="E63" s="11"/>
      <c r="F63" s="9" t="s">
        <v>18</v>
      </c>
      <c r="G63" s="9" t="s">
        <v>37</v>
      </c>
      <c r="H63" s="11"/>
      <c r="I63" s="12">
        <f t="shared" si="1"/>
        <v>0</v>
      </c>
      <c r="J63" s="12"/>
      <c r="K63" s="13">
        <f t="shared" si="2"/>
        <v>0</v>
      </c>
      <c r="L63" s="14" t="str">
        <f t="shared" si="3"/>
        <v>#DIV/0!</v>
      </c>
      <c r="M63" s="14" t="str">
        <f t="shared" si="4"/>
        <v>#DIV/0!</v>
      </c>
      <c r="N63" s="32"/>
      <c r="O63" s="12"/>
    </row>
    <row r="64">
      <c r="A64" s="8"/>
      <c r="B64" s="8"/>
      <c r="C64" s="35"/>
      <c r="D64" s="11"/>
      <c r="E64" s="11"/>
      <c r="F64" s="9" t="s">
        <v>18</v>
      </c>
      <c r="G64" s="9" t="s">
        <v>37</v>
      </c>
      <c r="H64" s="12"/>
      <c r="I64" s="12">
        <f t="shared" si="1"/>
        <v>0</v>
      </c>
      <c r="J64" s="12"/>
      <c r="K64" s="13">
        <f t="shared" si="2"/>
        <v>0</v>
      </c>
      <c r="L64" s="14" t="str">
        <f t="shared" si="3"/>
        <v>#DIV/0!</v>
      </c>
      <c r="M64" s="14" t="str">
        <f t="shared" si="4"/>
        <v>#DIV/0!</v>
      </c>
      <c r="N64" s="32"/>
      <c r="O64" s="12"/>
    </row>
    <row r="65">
      <c r="A65" s="8"/>
      <c r="B65" s="8"/>
      <c r="C65" s="35"/>
      <c r="D65" s="11"/>
      <c r="E65" s="11"/>
      <c r="F65" s="9" t="s">
        <v>18</v>
      </c>
      <c r="G65" s="9" t="s">
        <v>37</v>
      </c>
      <c r="H65" s="11"/>
      <c r="I65" s="12">
        <f t="shared" si="1"/>
        <v>0</v>
      </c>
      <c r="J65" s="12"/>
      <c r="K65" s="13">
        <f t="shared" si="2"/>
        <v>0</v>
      </c>
      <c r="L65" s="14" t="str">
        <f t="shared" si="3"/>
        <v>#DIV/0!</v>
      </c>
      <c r="M65" s="14" t="str">
        <f t="shared" si="4"/>
        <v>#DIV/0!</v>
      </c>
      <c r="N65" s="32"/>
      <c r="O65" s="12"/>
    </row>
    <row r="66">
      <c r="A66" s="8"/>
      <c r="B66" s="8"/>
      <c r="C66" s="9"/>
      <c r="D66" s="11"/>
      <c r="E66" s="11"/>
      <c r="F66" s="9" t="s">
        <v>18</v>
      </c>
      <c r="G66" s="9" t="s">
        <v>27</v>
      </c>
      <c r="H66" s="11"/>
      <c r="I66" s="12">
        <f t="shared" si="1"/>
        <v>0</v>
      </c>
      <c r="J66" s="12"/>
      <c r="K66" s="13">
        <f t="shared" si="2"/>
        <v>0</v>
      </c>
      <c r="L66" s="14" t="str">
        <f t="shared" si="3"/>
        <v>#DIV/0!</v>
      </c>
      <c r="M66" s="14" t="str">
        <f t="shared" si="4"/>
        <v>#DIV/0!</v>
      </c>
      <c r="N66" s="32"/>
      <c r="O66" s="12"/>
    </row>
    <row r="67">
      <c r="A67" s="8"/>
      <c r="B67" s="8"/>
      <c r="C67" s="35"/>
      <c r="D67" s="11"/>
      <c r="E67" s="11"/>
      <c r="F67" s="9" t="s">
        <v>18</v>
      </c>
      <c r="G67" s="9" t="s">
        <v>19</v>
      </c>
      <c r="H67" s="11"/>
      <c r="I67" s="12">
        <f t="shared" si="1"/>
        <v>0</v>
      </c>
      <c r="J67" s="11"/>
      <c r="K67" s="13">
        <f t="shared" si="2"/>
        <v>0</v>
      </c>
      <c r="L67" s="14" t="str">
        <f t="shared" si="3"/>
        <v>#DIV/0!</v>
      </c>
      <c r="M67" s="14" t="str">
        <f t="shared" si="4"/>
        <v>#DIV/0!</v>
      </c>
      <c r="N67" s="32"/>
      <c r="O67" s="12"/>
    </row>
    <row r="68">
      <c r="A68" s="8"/>
      <c r="B68" s="8"/>
      <c r="C68" s="9"/>
      <c r="D68" s="11"/>
      <c r="E68" s="11"/>
      <c r="F68" s="9" t="s">
        <v>18</v>
      </c>
      <c r="G68" s="9" t="s">
        <v>27</v>
      </c>
      <c r="H68" s="11"/>
      <c r="I68" s="12">
        <f t="shared" si="1"/>
        <v>0</v>
      </c>
      <c r="J68" s="12"/>
      <c r="K68" s="13">
        <f t="shared" si="2"/>
        <v>0</v>
      </c>
      <c r="L68" s="14" t="str">
        <f t="shared" si="3"/>
        <v>#DIV/0!</v>
      </c>
      <c r="M68" s="14" t="str">
        <f t="shared" si="4"/>
        <v>#DIV/0!</v>
      </c>
      <c r="N68" s="32"/>
      <c r="O68" s="12"/>
    </row>
    <row r="69">
      <c r="A69" s="8"/>
      <c r="B69" s="8"/>
      <c r="C69" s="35"/>
      <c r="D69" s="11"/>
      <c r="E69" s="11"/>
      <c r="F69" s="9" t="s">
        <v>18</v>
      </c>
      <c r="G69" s="9" t="s">
        <v>27</v>
      </c>
      <c r="H69" s="11"/>
      <c r="I69" s="12">
        <f t="shared" si="1"/>
        <v>0</v>
      </c>
      <c r="J69" s="12"/>
      <c r="K69" s="13">
        <f t="shared" si="2"/>
        <v>0</v>
      </c>
      <c r="L69" s="14" t="str">
        <f t="shared" si="3"/>
        <v>#DIV/0!</v>
      </c>
      <c r="M69" s="14" t="str">
        <f t="shared" si="4"/>
        <v>#DIV/0!</v>
      </c>
      <c r="N69" s="32"/>
      <c r="O69" s="12"/>
    </row>
    <row r="70">
      <c r="A70" s="8"/>
      <c r="B70" s="8"/>
      <c r="C70" s="35"/>
      <c r="D70" s="11"/>
      <c r="E70" s="11"/>
      <c r="F70" s="9" t="s">
        <v>18</v>
      </c>
      <c r="G70" s="9" t="s">
        <v>27</v>
      </c>
      <c r="H70" s="11"/>
      <c r="I70" s="12">
        <f t="shared" si="1"/>
        <v>0</v>
      </c>
      <c r="J70" s="12"/>
      <c r="K70" s="13">
        <f t="shared" si="2"/>
        <v>0</v>
      </c>
      <c r="L70" s="14" t="str">
        <f t="shared" si="3"/>
        <v>#DIV/0!</v>
      </c>
      <c r="M70" s="14" t="str">
        <f t="shared" si="4"/>
        <v>#DIV/0!</v>
      </c>
      <c r="N70" s="32"/>
      <c r="O70" s="12"/>
    </row>
    <row r="71">
      <c r="A71" s="8"/>
      <c r="B71" s="8"/>
      <c r="C71" s="35"/>
      <c r="D71" s="11"/>
      <c r="E71" s="11"/>
      <c r="F71" s="9" t="s">
        <v>18</v>
      </c>
      <c r="G71" s="9" t="s">
        <v>27</v>
      </c>
      <c r="H71" s="11"/>
      <c r="I71" s="12">
        <f t="shared" si="1"/>
        <v>0</v>
      </c>
      <c r="J71" s="12"/>
      <c r="K71" s="13">
        <f t="shared" si="2"/>
        <v>0</v>
      </c>
      <c r="L71" s="14" t="str">
        <f t="shared" si="3"/>
        <v>#DIV/0!</v>
      </c>
      <c r="M71" s="14" t="str">
        <f t="shared" si="4"/>
        <v>#DIV/0!</v>
      </c>
      <c r="N71" s="32"/>
      <c r="O71" s="12"/>
    </row>
    <row r="72">
      <c r="A72" s="8"/>
      <c r="B72" s="8"/>
      <c r="C72" s="35"/>
      <c r="D72" s="11"/>
      <c r="E72" s="11"/>
      <c r="F72" s="9" t="s">
        <v>18</v>
      </c>
      <c r="G72" s="9" t="s">
        <v>27</v>
      </c>
      <c r="H72" s="11"/>
      <c r="I72" s="12">
        <f t="shared" si="1"/>
        <v>0</v>
      </c>
      <c r="J72" s="12"/>
      <c r="K72" s="13">
        <f t="shared" si="2"/>
        <v>0</v>
      </c>
      <c r="L72" s="14" t="str">
        <f t="shared" si="3"/>
        <v>#DIV/0!</v>
      </c>
      <c r="M72" s="14" t="str">
        <f t="shared" si="4"/>
        <v>#DIV/0!</v>
      </c>
      <c r="N72" s="32"/>
      <c r="O72" s="12"/>
    </row>
    <row r="73">
      <c r="A73" s="8"/>
      <c r="B73" s="8"/>
      <c r="C73" s="9"/>
      <c r="D73" s="11"/>
      <c r="E73" s="11"/>
      <c r="F73" s="9" t="s">
        <v>18</v>
      </c>
      <c r="G73" s="9" t="s">
        <v>27</v>
      </c>
      <c r="H73" s="11"/>
      <c r="I73" s="12">
        <f t="shared" si="1"/>
        <v>0</v>
      </c>
      <c r="J73" s="12"/>
      <c r="K73" s="13">
        <f t="shared" si="2"/>
        <v>0</v>
      </c>
      <c r="L73" s="14" t="str">
        <f t="shared" si="3"/>
        <v>#DIV/0!</v>
      </c>
      <c r="M73" s="14" t="str">
        <f t="shared" si="4"/>
        <v>#DIV/0!</v>
      </c>
      <c r="N73" s="32"/>
      <c r="O73" s="12"/>
    </row>
    <row r="74">
      <c r="A74" s="8"/>
      <c r="B74" s="8"/>
      <c r="C74" s="9"/>
      <c r="D74" s="11"/>
      <c r="E74" s="11"/>
      <c r="F74" s="9" t="s">
        <v>18</v>
      </c>
      <c r="G74" s="9" t="s">
        <v>19</v>
      </c>
      <c r="H74" s="11"/>
      <c r="I74" s="12">
        <f t="shared" si="1"/>
        <v>0</v>
      </c>
      <c r="J74" s="11"/>
      <c r="K74" s="13">
        <f t="shared" si="2"/>
        <v>0</v>
      </c>
      <c r="L74" s="14" t="str">
        <f t="shared" si="3"/>
        <v>#DIV/0!</v>
      </c>
      <c r="M74" s="14" t="str">
        <f t="shared" si="4"/>
        <v>#DIV/0!</v>
      </c>
      <c r="N74" s="32"/>
      <c r="O74" s="12"/>
    </row>
    <row r="75">
      <c r="A75" s="8"/>
      <c r="B75" s="8"/>
      <c r="C75" s="35"/>
      <c r="D75" s="11"/>
      <c r="E75" s="11"/>
      <c r="F75" s="9" t="s">
        <v>18</v>
      </c>
      <c r="G75" s="9" t="s">
        <v>37</v>
      </c>
      <c r="H75" s="11"/>
      <c r="I75" s="12">
        <f t="shared" si="1"/>
        <v>0</v>
      </c>
      <c r="J75" s="11"/>
      <c r="K75" s="13">
        <f t="shared" si="2"/>
        <v>0</v>
      </c>
      <c r="L75" s="14" t="str">
        <f t="shared" si="3"/>
        <v>#DIV/0!</v>
      </c>
      <c r="M75" s="14" t="str">
        <f t="shared" si="4"/>
        <v>#DIV/0!</v>
      </c>
      <c r="N75" s="32"/>
      <c r="O75" s="12"/>
    </row>
    <row r="76">
      <c r="A76" s="8"/>
      <c r="B76" s="8"/>
      <c r="C76" s="9"/>
      <c r="D76" s="11"/>
      <c r="E76" s="11"/>
      <c r="F76" s="9" t="s">
        <v>18</v>
      </c>
      <c r="G76" s="9" t="s">
        <v>37</v>
      </c>
      <c r="H76" s="11"/>
      <c r="I76" s="12">
        <f t="shared" si="1"/>
        <v>0</v>
      </c>
      <c r="J76" s="11"/>
      <c r="K76" s="13">
        <f t="shared" si="2"/>
        <v>0</v>
      </c>
      <c r="L76" s="14" t="str">
        <f t="shared" si="3"/>
        <v>#DIV/0!</v>
      </c>
      <c r="M76" s="14" t="str">
        <f t="shared" si="4"/>
        <v>#DIV/0!</v>
      </c>
      <c r="N76" s="32"/>
      <c r="O76" s="12"/>
    </row>
    <row r="77">
      <c r="A77" s="8"/>
      <c r="B77" s="8"/>
      <c r="C77" s="9"/>
      <c r="D77" s="11"/>
      <c r="E77" s="11"/>
      <c r="F77" s="9" t="s">
        <v>18</v>
      </c>
      <c r="G77" s="9" t="s">
        <v>37</v>
      </c>
      <c r="H77" s="11"/>
      <c r="I77" s="12">
        <f t="shared" si="1"/>
        <v>0</v>
      </c>
      <c r="J77" s="11"/>
      <c r="K77" s="13">
        <f t="shared" si="2"/>
        <v>0</v>
      </c>
      <c r="L77" s="14" t="str">
        <f t="shared" si="3"/>
        <v>#DIV/0!</v>
      </c>
      <c r="M77" s="14" t="str">
        <f t="shared" si="4"/>
        <v>#DIV/0!</v>
      </c>
      <c r="N77" s="32"/>
      <c r="O77" s="12"/>
    </row>
    <row r="78">
      <c r="A78" s="8"/>
      <c r="B78" s="8"/>
      <c r="C78" s="9"/>
      <c r="D78" s="11"/>
      <c r="E78" s="11"/>
      <c r="F78" s="9" t="s">
        <v>18</v>
      </c>
      <c r="G78" s="9" t="s">
        <v>19</v>
      </c>
      <c r="H78" s="11"/>
      <c r="I78" s="12">
        <f t="shared" si="1"/>
        <v>0</v>
      </c>
      <c r="J78" s="11"/>
      <c r="K78" s="13">
        <f t="shared" si="2"/>
        <v>0</v>
      </c>
      <c r="L78" s="14" t="str">
        <f t="shared" si="3"/>
        <v>#DIV/0!</v>
      </c>
      <c r="M78" s="14" t="str">
        <f t="shared" si="4"/>
        <v>#DIV/0!</v>
      </c>
      <c r="N78" s="32"/>
      <c r="O78" s="12"/>
    </row>
    <row r="79">
      <c r="A79" s="8"/>
      <c r="B79" s="8"/>
      <c r="C79" s="9"/>
      <c r="D79" s="11"/>
      <c r="E79" s="11"/>
      <c r="F79" s="9" t="s">
        <v>18</v>
      </c>
      <c r="G79" s="9" t="s">
        <v>22</v>
      </c>
      <c r="H79" s="11"/>
      <c r="I79" s="12">
        <f t="shared" si="1"/>
        <v>0</v>
      </c>
      <c r="J79" s="12"/>
      <c r="K79" s="13">
        <f t="shared" si="2"/>
        <v>0</v>
      </c>
      <c r="L79" s="14" t="str">
        <f t="shared" si="3"/>
        <v>#DIV/0!</v>
      </c>
      <c r="M79" s="14" t="str">
        <f t="shared" si="4"/>
        <v>#DIV/0!</v>
      </c>
      <c r="N79" s="32"/>
      <c r="O79" s="12"/>
    </row>
    <row r="80">
      <c r="A80" s="8"/>
      <c r="B80" s="8"/>
      <c r="C80" s="35"/>
      <c r="D80" s="11"/>
      <c r="E80" s="11"/>
      <c r="F80" s="9" t="s">
        <v>18</v>
      </c>
      <c r="G80" s="9" t="s">
        <v>19</v>
      </c>
      <c r="H80" s="11"/>
      <c r="I80" s="12">
        <f t="shared" si="1"/>
        <v>0</v>
      </c>
      <c r="J80" s="12"/>
      <c r="K80" s="13">
        <f t="shared" si="2"/>
        <v>0</v>
      </c>
      <c r="L80" s="14" t="str">
        <f t="shared" si="3"/>
        <v>#DIV/0!</v>
      </c>
      <c r="M80" s="14" t="str">
        <f t="shared" si="4"/>
        <v>#DIV/0!</v>
      </c>
      <c r="N80" s="32"/>
      <c r="O80" s="12"/>
    </row>
    <row r="81">
      <c r="A81" s="8"/>
      <c r="B81" s="8"/>
      <c r="C81" s="35"/>
      <c r="D81" s="11"/>
      <c r="E81" s="11"/>
      <c r="F81" s="9" t="s">
        <v>18</v>
      </c>
      <c r="G81" s="9" t="s">
        <v>37</v>
      </c>
      <c r="H81" s="11"/>
      <c r="I81" s="12">
        <f t="shared" si="1"/>
        <v>0</v>
      </c>
      <c r="J81" s="12"/>
      <c r="K81" s="13">
        <f t="shared" si="2"/>
        <v>0</v>
      </c>
      <c r="L81" s="14" t="str">
        <f t="shared" si="3"/>
        <v>#DIV/0!</v>
      </c>
      <c r="M81" s="14" t="str">
        <f t="shared" si="4"/>
        <v>#DIV/0!</v>
      </c>
      <c r="N81" s="32"/>
      <c r="O81" s="12"/>
    </row>
    <row r="82">
      <c r="A82" s="8"/>
      <c r="B82" s="8"/>
      <c r="C82" s="9"/>
      <c r="D82" s="11"/>
      <c r="E82" s="11"/>
      <c r="F82" s="9" t="s">
        <v>18</v>
      </c>
      <c r="G82" s="9" t="s">
        <v>19</v>
      </c>
      <c r="H82" s="11"/>
      <c r="I82" s="12">
        <f t="shared" si="1"/>
        <v>0</v>
      </c>
      <c r="J82" s="11"/>
      <c r="K82" s="13">
        <f t="shared" si="2"/>
        <v>0</v>
      </c>
      <c r="L82" s="14" t="str">
        <f t="shared" si="3"/>
        <v>#DIV/0!</v>
      </c>
      <c r="M82" s="14" t="str">
        <f t="shared" si="4"/>
        <v>#DIV/0!</v>
      </c>
      <c r="N82" s="32"/>
      <c r="O82" s="12"/>
    </row>
    <row r="83">
      <c r="A83" s="8"/>
      <c r="B83" s="8"/>
      <c r="C83" s="9"/>
      <c r="D83" s="11"/>
      <c r="E83" s="11"/>
      <c r="F83" s="9" t="s">
        <v>18</v>
      </c>
      <c r="G83" s="9" t="s">
        <v>22</v>
      </c>
      <c r="H83" s="11"/>
      <c r="I83" s="12">
        <f t="shared" si="1"/>
        <v>0</v>
      </c>
      <c r="J83" s="12"/>
      <c r="K83" s="13">
        <f t="shared" si="2"/>
        <v>0</v>
      </c>
      <c r="L83" s="14" t="str">
        <f t="shared" si="3"/>
        <v>#DIV/0!</v>
      </c>
      <c r="M83" s="14" t="str">
        <f t="shared" si="4"/>
        <v>#DIV/0!</v>
      </c>
      <c r="N83" s="32"/>
      <c r="O83" s="12"/>
    </row>
    <row r="84">
      <c r="A84" s="8"/>
      <c r="B84" s="8"/>
      <c r="C84" s="9"/>
      <c r="D84" s="11"/>
      <c r="E84" s="11"/>
      <c r="F84" s="9" t="s">
        <v>18</v>
      </c>
      <c r="G84" s="9" t="s">
        <v>37</v>
      </c>
      <c r="H84" s="11"/>
      <c r="I84" s="12">
        <f t="shared" si="1"/>
        <v>0</v>
      </c>
      <c r="J84" s="12"/>
      <c r="K84" s="13">
        <f t="shared" si="2"/>
        <v>0</v>
      </c>
      <c r="L84" s="14" t="str">
        <f t="shared" si="3"/>
        <v>#DIV/0!</v>
      </c>
      <c r="M84" s="14" t="str">
        <f t="shared" si="4"/>
        <v>#DIV/0!</v>
      </c>
      <c r="N84" s="32"/>
      <c r="O84" s="12"/>
    </row>
    <row r="85">
      <c r="A85" s="8"/>
      <c r="B85" s="8"/>
      <c r="C85" s="35"/>
      <c r="D85" s="11"/>
      <c r="E85" s="11"/>
      <c r="F85" s="9" t="s">
        <v>18</v>
      </c>
      <c r="G85" s="9" t="s">
        <v>37</v>
      </c>
      <c r="H85" s="11"/>
      <c r="I85" s="12">
        <f t="shared" si="1"/>
        <v>0</v>
      </c>
      <c r="J85" s="11"/>
      <c r="K85" s="13">
        <f t="shared" si="2"/>
        <v>0</v>
      </c>
      <c r="L85" s="14" t="str">
        <f t="shared" si="3"/>
        <v>#DIV/0!</v>
      </c>
      <c r="M85" s="14" t="str">
        <f t="shared" si="4"/>
        <v>#DIV/0!</v>
      </c>
      <c r="N85" s="32"/>
      <c r="O85" s="12"/>
    </row>
    <row r="86">
      <c r="A86" s="8"/>
      <c r="B86" s="8"/>
      <c r="C86" s="35"/>
      <c r="D86" s="11"/>
      <c r="E86" s="11"/>
      <c r="F86" s="9" t="s">
        <v>18</v>
      </c>
      <c r="G86" s="9" t="s">
        <v>37</v>
      </c>
      <c r="H86" s="11"/>
      <c r="I86" s="12">
        <f t="shared" si="1"/>
        <v>0</v>
      </c>
      <c r="J86" s="11"/>
      <c r="K86" s="13">
        <f t="shared" si="2"/>
        <v>0</v>
      </c>
      <c r="L86" s="14" t="str">
        <f t="shared" si="3"/>
        <v>#DIV/0!</v>
      </c>
      <c r="M86" s="14" t="str">
        <f t="shared" si="4"/>
        <v>#DIV/0!</v>
      </c>
      <c r="N86" s="32"/>
      <c r="O86" s="12"/>
    </row>
    <row r="87">
      <c r="A87" s="8"/>
      <c r="B87" s="8"/>
      <c r="C87" s="35"/>
      <c r="D87" s="11"/>
      <c r="E87" s="11"/>
      <c r="F87" s="33" t="s">
        <v>18</v>
      </c>
      <c r="G87" s="33" t="s">
        <v>46</v>
      </c>
      <c r="H87" s="11"/>
      <c r="I87" s="12">
        <f t="shared" si="1"/>
        <v>0</v>
      </c>
      <c r="J87" s="11"/>
      <c r="K87" s="13">
        <f t="shared" si="2"/>
        <v>0</v>
      </c>
      <c r="L87" s="14" t="str">
        <f t="shared" si="3"/>
        <v>#DIV/0!</v>
      </c>
      <c r="M87" s="14" t="str">
        <f t="shared" si="4"/>
        <v>#DIV/0!</v>
      </c>
      <c r="N87" s="32"/>
      <c r="O87" s="12"/>
    </row>
    <row r="88">
      <c r="A88" s="8"/>
      <c r="B88" s="8"/>
      <c r="C88" s="35"/>
      <c r="D88" s="11"/>
      <c r="E88" s="11"/>
      <c r="F88" s="33" t="s">
        <v>18</v>
      </c>
      <c r="G88" s="33" t="s">
        <v>362</v>
      </c>
      <c r="H88" s="11"/>
      <c r="I88" s="12">
        <f t="shared" si="1"/>
        <v>0</v>
      </c>
      <c r="J88" s="11"/>
      <c r="K88" s="13">
        <f t="shared" si="2"/>
        <v>0</v>
      </c>
      <c r="L88" s="14" t="str">
        <f t="shared" si="3"/>
        <v>#DIV/0!</v>
      </c>
      <c r="M88" s="14" t="str">
        <f t="shared" si="4"/>
        <v>#DIV/0!</v>
      </c>
      <c r="N88" s="32"/>
      <c r="O88" s="12"/>
    </row>
    <row r="89">
      <c r="A89" s="8"/>
      <c r="B89" s="8"/>
      <c r="C89" s="35"/>
      <c r="D89" s="11"/>
      <c r="E89" s="11"/>
      <c r="F89" s="33" t="s">
        <v>18</v>
      </c>
      <c r="G89" s="33" t="s">
        <v>266</v>
      </c>
      <c r="H89" s="11"/>
      <c r="I89" s="12">
        <f t="shared" si="1"/>
        <v>0</v>
      </c>
      <c r="J89" s="11"/>
      <c r="K89" s="13">
        <f t="shared" si="2"/>
        <v>0</v>
      </c>
      <c r="L89" s="14" t="str">
        <f t="shared" si="3"/>
        <v>#DIV/0!</v>
      </c>
      <c r="M89" s="14" t="str">
        <f t="shared" si="4"/>
        <v>#DIV/0!</v>
      </c>
      <c r="N89" s="32"/>
      <c r="O89" s="12"/>
    </row>
    <row r="90">
      <c r="A90" s="8"/>
      <c r="B90" s="8"/>
      <c r="C90" s="35"/>
      <c r="D90" s="11"/>
      <c r="E90" s="11"/>
      <c r="F90" s="33" t="s">
        <v>18</v>
      </c>
      <c r="G90" s="33" t="s">
        <v>363</v>
      </c>
      <c r="H90" s="11"/>
      <c r="I90" s="12">
        <f t="shared" si="1"/>
        <v>0</v>
      </c>
      <c r="J90" s="11"/>
      <c r="K90" s="13">
        <f t="shared" si="2"/>
        <v>0</v>
      </c>
      <c r="L90" s="14" t="str">
        <f t="shared" si="3"/>
        <v>#DIV/0!</v>
      </c>
      <c r="M90" s="14" t="str">
        <f t="shared" si="4"/>
        <v>#DIV/0!</v>
      </c>
      <c r="N90" s="32"/>
      <c r="O90" s="12"/>
    </row>
    <row r="91">
      <c r="A91" s="8"/>
      <c r="B91" s="8"/>
      <c r="C91" s="35"/>
      <c r="D91" s="11"/>
      <c r="E91" s="11"/>
      <c r="F91" s="33" t="s">
        <v>18</v>
      </c>
      <c r="G91" s="33" t="s">
        <v>94</v>
      </c>
      <c r="H91" s="11"/>
      <c r="I91" s="12">
        <f t="shared" si="1"/>
        <v>0</v>
      </c>
      <c r="J91" s="11"/>
      <c r="K91" s="13">
        <f t="shared" si="2"/>
        <v>0</v>
      </c>
      <c r="L91" s="14" t="str">
        <f t="shared" si="3"/>
        <v>#DIV/0!</v>
      </c>
      <c r="M91" s="14" t="str">
        <f t="shared" si="4"/>
        <v>#DIV/0!</v>
      </c>
      <c r="N91" s="32"/>
      <c r="O91" s="12"/>
    </row>
    <row r="92">
      <c r="A92" s="8"/>
      <c r="B92" s="8"/>
      <c r="C92" s="35"/>
      <c r="D92" s="11"/>
      <c r="E92" s="11"/>
      <c r="F92" s="33" t="s">
        <v>18</v>
      </c>
      <c r="G92" s="33" t="s">
        <v>94</v>
      </c>
      <c r="H92" s="11"/>
      <c r="I92" s="12">
        <f t="shared" si="1"/>
        <v>0</v>
      </c>
      <c r="J92" s="11"/>
      <c r="K92" s="13">
        <f t="shared" si="2"/>
        <v>0</v>
      </c>
      <c r="L92" s="14" t="str">
        <f t="shared" si="3"/>
        <v>#DIV/0!</v>
      </c>
      <c r="M92" s="14" t="str">
        <f t="shared" si="4"/>
        <v>#DIV/0!</v>
      </c>
      <c r="N92" s="32"/>
      <c r="O92" s="12"/>
    </row>
    <row r="93">
      <c r="A93" s="8"/>
      <c r="B93" s="8"/>
      <c r="C93" s="35"/>
      <c r="D93" s="11"/>
      <c r="E93" s="11"/>
      <c r="F93" s="33" t="s">
        <v>18</v>
      </c>
      <c r="G93" s="33" t="s">
        <v>19</v>
      </c>
      <c r="H93" s="11"/>
      <c r="I93" s="12">
        <f t="shared" si="1"/>
        <v>0</v>
      </c>
      <c r="J93" s="11"/>
      <c r="K93" s="13">
        <f t="shared" si="2"/>
        <v>0</v>
      </c>
      <c r="L93" s="14" t="str">
        <f t="shared" si="3"/>
        <v>#DIV/0!</v>
      </c>
      <c r="M93" s="14" t="str">
        <f t="shared" si="4"/>
        <v>#DIV/0!</v>
      </c>
      <c r="N93" s="32"/>
      <c r="O93" s="12"/>
    </row>
    <row r="94">
      <c r="A94" s="8"/>
      <c r="B94" s="8"/>
      <c r="C94" s="35"/>
      <c r="D94" s="11"/>
      <c r="E94" s="11"/>
      <c r="F94" s="33" t="s">
        <v>18</v>
      </c>
      <c r="G94" s="33" t="s">
        <v>363</v>
      </c>
      <c r="H94" s="11"/>
      <c r="I94" s="12">
        <f t="shared" si="1"/>
        <v>0</v>
      </c>
      <c r="J94" s="11"/>
      <c r="K94" s="13">
        <f t="shared" si="2"/>
        <v>0</v>
      </c>
      <c r="L94" s="14" t="str">
        <f t="shared" si="3"/>
        <v>#DIV/0!</v>
      </c>
      <c r="M94" s="14" t="str">
        <f t="shared" si="4"/>
        <v>#DIV/0!</v>
      </c>
      <c r="N94" s="32"/>
      <c r="O94" s="12"/>
    </row>
    <row r="95">
      <c r="A95" s="8"/>
      <c r="B95" s="8"/>
      <c r="C95" s="35"/>
      <c r="D95" s="11"/>
      <c r="E95" s="11"/>
      <c r="F95" s="33" t="s">
        <v>18</v>
      </c>
      <c r="G95" s="33" t="s">
        <v>19</v>
      </c>
      <c r="H95" s="11"/>
      <c r="I95" s="12">
        <f t="shared" si="1"/>
        <v>0</v>
      </c>
      <c r="J95" s="11"/>
      <c r="K95" s="13">
        <f t="shared" si="2"/>
        <v>0</v>
      </c>
      <c r="L95" s="14" t="str">
        <f t="shared" si="3"/>
        <v>#DIV/0!</v>
      </c>
      <c r="M95" s="14" t="str">
        <f t="shared" si="4"/>
        <v>#DIV/0!</v>
      </c>
      <c r="N95" s="32"/>
      <c r="O95" s="12"/>
    </row>
    <row r="96">
      <c r="A96" s="8"/>
      <c r="B96" s="8"/>
      <c r="C96" s="35"/>
      <c r="D96" s="11"/>
      <c r="E96" s="11"/>
      <c r="F96" s="33" t="s">
        <v>18</v>
      </c>
      <c r="G96" s="33" t="s">
        <v>47</v>
      </c>
      <c r="H96" s="11"/>
      <c r="I96" s="12">
        <f t="shared" si="1"/>
        <v>0</v>
      </c>
      <c r="J96" s="11"/>
      <c r="K96" s="13">
        <f t="shared" si="2"/>
        <v>0</v>
      </c>
      <c r="L96" s="14" t="str">
        <f t="shared" si="3"/>
        <v>#DIV/0!</v>
      </c>
      <c r="M96" s="14" t="str">
        <f t="shared" si="4"/>
        <v>#DIV/0!</v>
      </c>
      <c r="N96" s="32"/>
      <c r="O96" s="12"/>
    </row>
    <row r="97">
      <c r="A97" s="8"/>
      <c r="B97" s="8"/>
      <c r="C97" s="35"/>
      <c r="D97" s="11"/>
      <c r="E97" s="11"/>
      <c r="F97" s="33" t="s">
        <v>18</v>
      </c>
      <c r="G97" s="33" t="s">
        <v>19</v>
      </c>
      <c r="H97" s="11"/>
      <c r="I97" s="12">
        <f t="shared" si="1"/>
        <v>0</v>
      </c>
      <c r="J97" s="11"/>
      <c r="K97" s="13">
        <f t="shared" si="2"/>
        <v>0</v>
      </c>
      <c r="L97" s="14" t="str">
        <f t="shared" si="3"/>
        <v>#DIV/0!</v>
      </c>
      <c r="M97" s="14" t="str">
        <f t="shared" si="4"/>
        <v>#DIV/0!</v>
      </c>
      <c r="N97" s="32"/>
      <c r="O97" s="12"/>
    </row>
    <row r="98">
      <c r="A98" s="8"/>
      <c r="B98" s="8"/>
      <c r="C98" s="35"/>
      <c r="D98" s="11"/>
      <c r="E98" s="11"/>
      <c r="F98" s="33" t="s">
        <v>18</v>
      </c>
      <c r="G98" s="33" t="s">
        <v>19</v>
      </c>
      <c r="H98" s="11"/>
      <c r="I98" s="12">
        <f t="shared" si="1"/>
        <v>0</v>
      </c>
      <c r="J98" s="11"/>
      <c r="K98" s="13">
        <f t="shared" si="2"/>
        <v>0</v>
      </c>
      <c r="L98" s="14" t="str">
        <f t="shared" si="3"/>
        <v>#DIV/0!</v>
      </c>
      <c r="M98" s="14" t="str">
        <f t="shared" si="4"/>
        <v>#DIV/0!</v>
      </c>
      <c r="N98" s="32"/>
      <c r="O98" s="12"/>
    </row>
    <row r="99">
      <c r="A99" s="36"/>
    </row>
    <row r="100">
      <c r="A100" s="39"/>
      <c r="B100" s="40"/>
      <c r="C100" s="41"/>
      <c r="D100" s="12">
        <f t="shared" ref="D100:E100" si="5">SUM(D2:D86)</f>
        <v>0</v>
      </c>
      <c r="E100" s="12">
        <f t="shared" si="5"/>
        <v>0</v>
      </c>
      <c r="F100" s="42"/>
      <c r="G100" s="41"/>
      <c r="H100" s="12">
        <f>SUM(H2:H86)</f>
        <v>0</v>
      </c>
      <c r="I100" s="12">
        <f>SUM(I51:I86)</f>
        <v>0</v>
      </c>
      <c r="J100" s="12">
        <f>SUM(J2:J86)</f>
        <v>0</v>
      </c>
      <c r="K100" s="30">
        <f>SUM(K51:K86)</f>
        <v>0</v>
      </c>
      <c r="L100" s="32"/>
      <c r="M100" s="32"/>
      <c r="N100" s="32"/>
      <c r="O100" s="32"/>
    </row>
    <row r="101">
      <c r="A101" s="36"/>
      <c r="B101" s="36"/>
    </row>
    <row r="102">
      <c r="A102" s="36"/>
      <c r="B102" s="36"/>
      <c r="C102" s="44" t="s">
        <v>159</v>
      </c>
      <c r="D102" s="12">
        <f>0.001*D100</f>
        <v>0</v>
      </c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  <row r="1001">
      <c r="A1001" s="36"/>
      <c r="B1001" s="36"/>
    </row>
    <row r="1002">
      <c r="A1002" s="36"/>
      <c r="B1002" s="36"/>
    </row>
    <row r="1003">
      <c r="A1003" s="36"/>
      <c r="B1003" s="36"/>
    </row>
    <row r="1004">
      <c r="A1004" s="36"/>
      <c r="B1004" s="36"/>
    </row>
    <row r="1005">
      <c r="A1005" s="36"/>
      <c r="B1005" s="36"/>
    </row>
    <row r="1006">
      <c r="A1006" s="36"/>
      <c r="B1006" s="36"/>
    </row>
    <row r="1007">
      <c r="A1007" s="36"/>
      <c r="B1007" s="36"/>
    </row>
    <row r="1008">
      <c r="A1008" s="36"/>
      <c r="B1008" s="36"/>
    </row>
    <row r="1009">
      <c r="A1009" s="36"/>
      <c r="B1009" s="36"/>
    </row>
    <row r="1010">
      <c r="A1010" s="36"/>
      <c r="B1010" s="36"/>
    </row>
    <row r="1011">
      <c r="A1011" s="36"/>
      <c r="B1011" s="36"/>
    </row>
    <row r="1012">
      <c r="A1012" s="36"/>
      <c r="B1012" s="36"/>
    </row>
    <row r="1013">
      <c r="A1013" s="36"/>
      <c r="B1013" s="36"/>
    </row>
    <row r="1014">
      <c r="A1014" s="36"/>
      <c r="B1014" s="36"/>
    </row>
    <row r="1015">
      <c r="A1015" s="36"/>
      <c r="B1015" s="36"/>
    </row>
    <row r="1016">
      <c r="A1016" s="36"/>
      <c r="B1016" s="36"/>
    </row>
    <row r="1017">
      <c r="A1017" s="36"/>
      <c r="B1017" s="36"/>
    </row>
    <row r="1018">
      <c r="A1018" s="36"/>
      <c r="B1018" s="36"/>
    </row>
    <row r="1019">
      <c r="A1019" s="36"/>
      <c r="B1019" s="36"/>
    </row>
    <row r="1020">
      <c r="A1020" s="36"/>
      <c r="B1020" s="36"/>
    </row>
    <row r="1021">
      <c r="A1021" s="36"/>
      <c r="B1021" s="36"/>
    </row>
    <row r="1022">
      <c r="A1022" s="36"/>
      <c r="B1022" s="36"/>
    </row>
    <row r="1023">
      <c r="A1023" s="36"/>
      <c r="B1023" s="36"/>
    </row>
    <row r="1024">
      <c r="A1024" s="36"/>
      <c r="B1024" s="36"/>
    </row>
    <row r="1025">
      <c r="A1025" s="36"/>
      <c r="B1025" s="36"/>
    </row>
    <row r="1026">
      <c r="A1026" s="36"/>
      <c r="B1026" s="36"/>
    </row>
    <row r="1027">
      <c r="A1027" s="36"/>
      <c r="B1027" s="36"/>
    </row>
    <row r="1028">
      <c r="A1028" s="36"/>
      <c r="B1028" s="36"/>
    </row>
    <row r="1029">
      <c r="A1029" s="36"/>
      <c r="B1029" s="36"/>
    </row>
    <row r="1030">
      <c r="A1030" s="36"/>
      <c r="B1030" s="36"/>
    </row>
    <row r="1031">
      <c r="A1031" s="36"/>
      <c r="B1031" s="36"/>
    </row>
    <row r="1032">
      <c r="A1032" s="36"/>
      <c r="B1032" s="36"/>
    </row>
    <row r="1033">
      <c r="A1033" s="36"/>
      <c r="B1033" s="36"/>
    </row>
    <row r="1034">
      <c r="A1034" s="36"/>
      <c r="B1034" s="36"/>
    </row>
    <row r="1035">
      <c r="A1035" s="36"/>
      <c r="B1035" s="36"/>
    </row>
    <row r="1036">
      <c r="A1036" s="36"/>
      <c r="B1036" s="36"/>
    </row>
    <row r="1037">
      <c r="A1037" s="36"/>
      <c r="B1037" s="36"/>
    </row>
    <row r="1038">
      <c r="A1038" s="36"/>
      <c r="B1038" s="36"/>
    </row>
    <row r="1039">
      <c r="A1039" s="36"/>
      <c r="B1039" s="36"/>
    </row>
    <row r="1040">
      <c r="A1040" s="36"/>
      <c r="B1040" s="36"/>
    </row>
    <row r="1041">
      <c r="A1041" s="36"/>
      <c r="B1041" s="36"/>
    </row>
    <row r="1042">
      <c r="A1042" s="36"/>
      <c r="B1042" s="36"/>
    </row>
    <row r="1043">
      <c r="A1043" s="36"/>
      <c r="B1043" s="36"/>
    </row>
    <row r="1044">
      <c r="A1044" s="36"/>
      <c r="B1044" s="36"/>
    </row>
    <row r="1045">
      <c r="A1045" s="36"/>
      <c r="B1045" s="36"/>
    </row>
    <row r="1046">
      <c r="A1046" s="36"/>
      <c r="B1046" s="36"/>
    </row>
    <row r="1047">
      <c r="A1047" s="36"/>
      <c r="B1047" s="36"/>
    </row>
    <row r="1048">
      <c r="A1048" s="36"/>
      <c r="B1048" s="36"/>
    </row>
  </sheetData>
  <mergeCells count="3">
    <mergeCell ref="A99:O99"/>
    <mergeCell ref="A100:C100"/>
    <mergeCell ref="F100:G100"/>
  </mergeCells>
  <dataValidations>
    <dataValidation type="list" allowBlank="1" showErrorMessage="1" sqref="G2:G98">
      <formula1>"1X,2X,3X,4X,5X,6X,7X,8X,9X,10X,11X,12X,13X,14X,15X,16X,17X,18X"</formula1>
    </dataValidation>
    <dataValidation type="list" allowBlank="1" showErrorMessage="1" sqref="F2:F98">
      <formula1>"PAGSEGURO,SUBPTY"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54.38"/>
    <col customWidth="1" min="3" max="3" width="27.63"/>
    <col customWidth="1" min="4" max="4" width="24.88"/>
    <col customWidth="1" min="5" max="5" width="23.13"/>
    <col customWidth="1" min="6" max="9" width="22.38"/>
    <col customWidth="1" min="10" max="10" width="20.13"/>
    <col customWidth="1" min="11" max="11" width="21.88"/>
    <col customWidth="1" min="14" max="14" width="21.38"/>
    <col customWidth="1" min="15" max="15" width="18.1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</row>
    <row r="2">
      <c r="A2" s="8"/>
      <c r="B2" s="8"/>
      <c r="C2" s="9"/>
      <c r="D2" s="10"/>
      <c r="E2" s="10"/>
      <c r="F2" s="9" t="s">
        <v>18</v>
      </c>
      <c r="G2" s="9" t="s">
        <v>37</v>
      </c>
      <c r="H2" s="10"/>
      <c r="I2" s="12">
        <f t="shared" ref="I2:I98" si="1">0.04*E2</f>
        <v>0</v>
      </c>
      <c r="J2" s="11"/>
      <c r="K2" s="13">
        <f t="shared" ref="K2:K98" si="2">D2-E2-H2-I2</f>
        <v>0</v>
      </c>
      <c r="L2" s="14" t="str">
        <f t="shared" ref="L2:L98" si="3">K2/D2</f>
        <v>#DIV/0!</v>
      </c>
      <c r="M2" s="14" t="str">
        <f t="shared" ref="M2:M98" si="4">K2/E2</f>
        <v>#DIV/0!</v>
      </c>
      <c r="N2" s="7"/>
      <c r="O2" s="7"/>
    </row>
    <row r="3">
      <c r="A3" s="8"/>
      <c r="B3" s="8"/>
      <c r="C3" s="9"/>
      <c r="D3" s="11"/>
      <c r="E3" s="11"/>
      <c r="F3" s="9" t="s">
        <v>18</v>
      </c>
      <c r="G3" s="9" t="s">
        <v>37</v>
      </c>
      <c r="H3" s="10"/>
      <c r="I3" s="12">
        <f t="shared" si="1"/>
        <v>0</v>
      </c>
      <c r="J3" s="11"/>
      <c r="K3" s="13">
        <f t="shared" si="2"/>
        <v>0</v>
      </c>
      <c r="L3" s="14" t="str">
        <f t="shared" si="3"/>
        <v>#DIV/0!</v>
      </c>
      <c r="M3" s="14" t="str">
        <f t="shared" si="4"/>
        <v>#DIV/0!</v>
      </c>
      <c r="N3" s="7"/>
      <c r="O3" s="7"/>
    </row>
    <row r="4">
      <c r="A4" s="8"/>
      <c r="B4" s="8"/>
      <c r="C4" s="9"/>
      <c r="D4" s="11"/>
      <c r="E4" s="11"/>
      <c r="F4" s="9" t="s">
        <v>18</v>
      </c>
      <c r="G4" s="9" t="s">
        <v>37</v>
      </c>
      <c r="H4" s="10"/>
      <c r="I4" s="12">
        <f t="shared" si="1"/>
        <v>0</v>
      </c>
      <c r="J4" s="11"/>
      <c r="K4" s="13">
        <f t="shared" si="2"/>
        <v>0</v>
      </c>
      <c r="L4" s="14" t="str">
        <f t="shared" si="3"/>
        <v>#DIV/0!</v>
      </c>
      <c r="M4" s="14" t="str">
        <f t="shared" si="4"/>
        <v>#DIV/0!</v>
      </c>
      <c r="N4" s="7"/>
      <c r="O4" s="7"/>
    </row>
    <row r="5">
      <c r="A5" s="8"/>
      <c r="B5" s="8"/>
      <c r="C5" s="9"/>
      <c r="D5" s="11"/>
      <c r="E5" s="11"/>
      <c r="F5" s="9" t="s">
        <v>18</v>
      </c>
      <c r="G5" s="9" t="s">
        <v>37</v>
      </c>
      <c r="H5" s="10"/>
      <c r="I5" s="12">
        <f t="shared" si="1"/>
        <v>0</v>
      </c>
      <c r="J5" s="12"/>
      <c r="K5" s="13">
        <f t="shared" si="2"/>
        <v>0</v>
      </c>
      <c r="L5" s="14" t="str">
        <f t="shared" si="3"/>
        <v>#DIV/0!</v>
      </c>
      <c r="M5" s="14" t="str">
        <f t="shared" si="4"/>
        <v>#DIV/0!</v>
      </c>
      <c r="N5" s="7"/>
      <c r="O5" s="7"/>
    </row>
    <row r="6">
      <c r="A6" s="8"/>
      <c r="B6" s="8"/>
      <c r="C6" s="9"/>
      <c r="D6" s="11"/>
      <c r="E6" s="11"/>
      <c r="F6" s="9" t="s">
        <v>18</v>
      </c>
      <c r="G6" s="9" t="s">
        <v>37</v>
      </c>
      <c r="H6" s="10"/>
      <c r="I6" s="12">
        <f t="shared" si="1"/>
        <v>0</v>
      </c>
      <c r="J6" s="12"/>
      <c r="K6" s="13">
        <f t="shared" si="2"/>
        <v>0</v>
      </c>
      <c r="L6" s="14" t="str">
        <f t="shared" si="3"/>
        <v>#DIV/0!</v>
      </c>
      <c r="M6" s="14" t="str">
        <f t="shared" si="4"/>
        <v>#DIV/0!</v>
      </c>
      <c r="N6" s="7"/>
      <c r="O6" s="7"/>
    </row>
    <row r="7">
      <c r="A7" s="8"/>
      <c r="B7" s="8"/>
      <c r="C7" s="9"/>
      <c r="D7" s="11"/>
      <c r="E7" s="11"/>
      <c r="F7" s="9" t="s">
        <v>18</v>
      </c>
      <c r="G7" s="9" t="s">
        <v>37</v>
      </c>
      <c r="H7" s="10"/>
      <c r="I7" s="12">
        <f t="shared" si="1"/>
        <v>0</v>
      </c>
      <c r="J7" s="12"/>
      <c r="K7" s="13">
        <f t="shared" si="2"/>
        <v>0</v>
      </c>
      <c r="L7" s="14" t="str">
        <f t="shared" si="3"/>
        <v>#DIV/0!</v>
      </c>
      <c r="M7" s="14" t="str">
        <f t="shared" si="4"/>
        <v>#DIV/0!</v>
      </c>
      <c r="N7" s="7"/>
      <c r="O7" s="7"/>
    </row>
    <row r="8">
      <c r="A8" s="8"/>
      <c r="B8" s="8"/>
      <c r="C8" s="9"/>
      <c r="D8" s="11"/>
      <c r="E8" s="11"/>
      <c r="F8" s="9" t="s">
        <v>18</v>
      </c>
      <c r="G8" s="9" t="s">
        <v>37</v>
      </c>
      <c r="H8" s="10"/>
      <c r="I8" s="12">
        <f t="shared" si="1"/>
        <v>0</v>
      </c>
      <c r="J8" s="11"/>
      <c r="K8" s="13">
        <f t="shared" si="2"/>
        <v>0</v>
      </c>
      <c r="L8" s="14" t="str">
        <f t="shared" si="3"/>
        <v>#DIV/0!</v>
      </c>
      <c r="M8" s="14" t="str">
        <f t="shared" si="4"/>
        <v>#DIV/0!</v>
      </c>
      <c r="N8" s="7"/>
      <c r="O8" s="7"/>
    </row>
    <row r="9">
      <c r="A9" s="8"/>
      <c r="B9" s="8"/>
      <c r="C9" s="9"/>
      <c r="D9" s="11"/>
      <c r="E9" s="11"/>
      <c r="F9" s="9" t="s">
        <v>18</v>
      </c>
      <c r="G9" s="9" t="s">
        <v>37</v>
      </c>
      <c r="H9" s="10"/>
      <c r="I9" s="12">
        <f t="shared" si="1"/>
        <v>0</v>
      </c>
      <c r="J9" s="12"/>
      <c r="K9" s="13">
        <f t="shared" si="2"/>
        <v>0</v>
      </c>
      <c r="L9" s="14" t="str">
        <f t="shared" si="3"/>
        <v>#DIV/0!</v>
      </c>
      <c r="M9" s="14" t="str">
        <f t="shared" si="4"/>
        <v>#DIV/0!</v>
      </c>
      <c r="N9" s="7"/>
      <c r="O9" s="7"/>
    </row>
    <row r="10">
      <c r="A10" s="8"/>
      <c r="B10" s="8"/>
      <c r="C10" s="9"/>
      <c r="D10" s="11"/>
      <c r="E10" s="11"/>
      <c r="F10" s="9" t="s">
        <v>18</v>
      </c>
      <c r="G10" s="9" t="s">
        <v>37</v>
      </c>
      <c r="H10" s="10"/>
      <c r="I10" s="12">
        <f t="shared" si="1"/>
        <v>0</v>
      </c>
      <c r="J10" s="11"/>
      <c r="K10" s="13">
        <f t="shared" si="2"/>
        <v>0</v>
      </c>
      <c r="L10" s="14" t="str">
        <f t="shared" si="3"/>
        <v>#DIV/0!</v>
      </c>
      <c r="M10" s="14" t="str">
        <f t="shared" si="4"/>
        <v>#DIV/0!</v>
      </c>
      <c r="N10" s="7"/>
      <c r="O10" s="7"/>
    </row>
    <row r="11">
      <c r="A11" s="8"/>
      <c r="B11" s="8"/>
      <c r="C11" s="9"/>
      <c r="D11" s="11"/>
      <c r="E11" s="11"/>
      <c r="F11" s="9" t="s">
        <v>18</v>
      </c>
      <c r="G11" s="9" t="s">
        <v>37</v>
      </c>
      <c r="H11" s="10"/>
      <c r="I11" s="12">
        <f t="shared" si="1"/>
        <v>0</v>
      </c>
      <c r="J11" s="11"/>
      <c r="K11" s="13">
        <f t="shared" si="2"/>
        <v>0</v>
      </c>
      <c r="L11" s="14" t="str">
        <f t="shared" si="3"/>
        <v>#DIV/0!</v>
      </c>
      <c r="M11" s="14" t="str">
        <f t="shared" si="4"/>
        <v>#DIV/0!</v>
      </c>
      <c r="N11" s="7"/>
      <c r="O11" s="7"/>
    </row>
    <row r="12">
      <c r="A12" s="8"/>
      <c r="B12" s="8"/>
      <c r="C12" s="9"/>
      <c r="D12" s="11"/>
      <c r="E12" s="11"/>
      <c r="F12" s="9" t="s">
        <v>18</v>
      </c>
      <c r="G12" s="9" t="s">
        <v>19</v>
      </c>
      <c r="H12" s="10"/>
      <c r="I12" s="12">
        <f t="shared" si="1"/>
        <v>0</v>
      </c>
      <c r="J12" s="12"/>
      <c r="K12" s="13">
        <f t="shared" si="2"/>
        <v>0</v>
      </c>
      <c r="L12" s="14" t="str">
        <f t="shared" si="3"/>
        <v>#DIV/0!</v>
      </c>
      <c r="M12" s="14" t="str">
        <f t="shared" si="4"/>
        <v>#DIV/0!</v>
      </c>
      <c r="N12" s="7"/>
      <c r="O12" s="7"/>
    </row>
    <row r="13">
      <c r="A13" s="8"/>
      <c r="B13" s="8"/>
      <c r="C13" s="9"/>
      <c r="D13" s="11"/>
      <c r="E13" s="10"/>
      <c r="F13" s="9" t="s">
        <v>18</v>
      </c>
      <c r="G13" s="9" t="s">
        <v>37</v>
      </c>
      <c r="H13" s="10"/>
      <c r="I13" s="12">
        <f t="shared" si="1"/>
        <v>0</v>
      </c>
      <c r="J13" s="12"/>
      <c r="K13" s="13">
        <f t="shared" si="2"/>
        <v>0</v>
      </c>
      <c r="L13" s="14" t="str">
        <f t="shared" si="3"/>
        <v>#DIV/0!</v>
      </c>
      <c r="M13" s="14" t="str">
        <f t="shared" si="4"/>
        <v>#DIV/0!</v>
      </c>
      <c r="N13" s="7"/>
      <c r="O13" s="7"/>
    </row>
    <row r="14">
      <c r="A14" s="8"/>
      <c r="B14" s="8"/>
      <c r="C14" s="9"/>
      <c r="D14" s="11"/>
      <c r="E14" s="11"/>
      <c r="F14" s="9" t="s">
        <v>18</v>
      </c>
      <c r="G14" s="9" t="s">
        <v>86</v>
      </c>
      <c r="H14" s="10"/>
      <c r="I14" s="12">
        <f t="shared" si="1"/>
        <v>0</v>
      </c>
      <c r="J14" s="12"/>
      <c r="K14" s="13">
        <f t="shared" si="2"/>
        <v>0</v>
      </c>
      <c r="L14" s="14" t="str">
        <f t="shared" si="3"/>
        <v>#DIV/0!</v>
      </c>
      <c r="M14" s="14" t="str">
        <f t="shared" si="4"/>
        <v>#DIV/0!</v>
      </c>
      <c r="N14" s="7"/>
      <c r="O14" s="7"/>
    </row>
    <row r="15">
      <c r="A15" s="8"/>
      <c r="B15" s="8"/>
      <c r="C15" s="9"/>
      <c r="D15" s="11"/>
      <c r="E15" s="11"/>
      <c r="F15" s="9" t="s">
        <v>18</v>
      </c>
      <c r="G15" s="9" t="s">
        <v>27</v>
      </c>
      <c r="H15" s="10"/>
      <c r="I15" s="12">
        <f t="shared" si="1"/>
        <v>0</v>
      </c>
      <c r="J15" s="12"/>
      <c r="K15" s="13">
        <f t="shared" si="2"/>
        <v>0</v>
      </c>
      <c r="L15" s="14" t="str">
        <f t="shared" si="3"/>
        <v>#DIV/0!</v>
      </c>
      <c r="M15" s="14" t="str">
        <f t="shared" si="4"/>
        <v>#DIV/0!</v>
      </c>
      <c r="N15" s="7"/>
      <c r="O15" s="7"/>
    </row>
    <row r="16">
      <c r="A16" s="8"/>
      <c r="B16" s="8"/>
      <c r="C16" s="9"/>
      <c r="D16" s="11"/>
      <c r="E16" s="11"/>
      <c r="F16" s="9" t="s">
        <v>18</v>
      </c>
      <c r="G16" s="9" t="s">
        <v>19</v>
      </c>
      <c r="H16" s="10"/>
      <c r="I16" s="12">
        <f t="shared" si="1"/>
        <v>0</v>
      </c>
      <c r="J16" s="12"/>
      <c r="K16" s="13">
        <f t="shared" si="2"/>
        <v>0</v>
      </c>
      <c r="L16" s="14" t="str">
        <f t="shared" si="3"/>
        <v>#DIV/0!</v>
      </c>
      <c r="M16" s="14" t="str">
        <f t="shared" si="4"/>
        <v>#DIV/0!</v>
      </c>
      <c r="N16" s="7"/>
      <c r="O16" s="7"/>
    </row>
    <row r="17">
      <c r="A17" s="8"/>
      <c r="B17" s="8"/>
      <c r="C17" s="9"/>
      <c r="D17" s="11"/>
      <c r="E17" s="11"/>
      <c r="F17" s="9" t="s">
        <v>18</v>
      </c>
      <c r="G17" s="9" t="s">
        <v>37</v>
      </c>
      <c r="H17" s="10"/>
      <c r="I17" s="12">
        <f t="shared" si="1"/>
        <v>0</v>
      </c>
      <c r="J17" s="12"/>
      <c r="K17" s="13">
        <f t="shared" si="2"/>
        <v>0</v>
      </c>
      <c r="L17" s="14" t="str">
        <f t="shared" si="3"/>
        <v>#DIV/0!</v>
      </c>
      <c r="M17" s="14" t="str">
        <f t="shared" si="4"/>
        <v>#DIV/0!</v>
      </c>
      <c r="N17" s="7"/>
      <c r="O17" s="7"/>
    </row>
    <row r="18">
      <c r="A18" s="8"/>
      <c r="B18" s="8"/>
      <c r="C18" s="9"/>
      <c r="D18" s="11"/>
      <c r="E18" s="11"/>
      <c r="F18" s="9" t="s">
        <v>18</v>
      </c>
      <c r="G18" s="9" t="s">
        <v>37</v>
      </c>
      <c r="H18" s="10"/>
      <c r="I18" s="12">
        <f t="shared" si="1"/>
        <v>0</v>
      </c>
      <c r="J18" s="12"/>
      <c r="K18" s="13">
        <f t="shared" si="2"/>
        <v>0</v>
      </c>
      <c r="L18" s="14" t="str">
        <f t="shared" si="3"/>
        <v>#DIV/0!</v>
      </c>
      <c r="M18" s="14" t="str">
        <f t="shared" si="4"/>
        <v>#DIV/0!</v>
      </c>
      <c r="N18" s="7"/>
      <c r="O18" s="7"/>
    </row>
    <row r="19">
      <c r="A19" s="8"/>
      <c r="B19" s="8"/>
      <c r="C19" s="9"/>
      <c r="D19" s="11"/>
      <c r="E19" s="11"/>
      <c r="F19" s="9" t="s">
        <v>18</v>
      </c>
      <c r="G19" s="9" t="s">
        <v>37</v>
      </c>
      <c r="H19" s="10"/>
      <c r="I19" s="12">
        <f t="shared" si="1"/>
        <v>0</v>
      </c>
      <c r="J19" s="11"/>
      <c r="K19" s="13">
        <f t="shared" si="2"/>
        <v>0</v>
      </c>
      <c r="L19" s="14" t="str">
        <f t="shared" si="3"/>
        <v>#DIV/0!</v>
      </c>
      <c r="M19" s="14" t="str">
        <f t="shared" si="4"/>
        <v>#DIV/0!</v>
      </c>
      <c r="N19" s="7"/>
      <c r="O19" s="7"/>
    </row>
    <row r="20">
      <c r="A20" s="8"/>
      <c r="B20" s="8"/>
      <c r="C20" s="9"/>
      <c r="D20" s="11"/>
      <c r="E20" s="11"/>
      <c r="F20" s="9" t="s">
        <v>18</v>
      </c>
      <c r="G20" s="9" t="s">
        <v>37</v>
      </c>
      <c r="H20" s="10"/>
      <c r="I20" s="12">
        <f t="shared" si="1"/>
        <v>0</v>
      </c>
      <c r="J20" s="12"/>
      <c r="K20" s="13">
        <f t="shared" si="2"/>
        <v>0</v>
      </c>
      <c r="L20" s="14" t="str">
        <f t="shared" si="3"/>
        <v>#DIV/0!</v>
      </c>
      <c r="M20" s="14" t="str">
        <f t="shared" si="4"/>
        <v>#DIV/0!</v>
      </c>
      <c r="N20" s="7"/>
      <c r="O20" s="7"/>
    </row>
    <row r="21">
      <c r="A21" s="8"/>
      <c r="B21" s="8"/>
      <c r="C21" s="9"/>
      <c r="D21" s="11"/>
      <c r="E21" s="11"/>
      <c r="F21" s="9" t="s">
        <v>18</v>
      </c>
      <c r="G21" s="9" t="s">
        <v>37</v>
      </c>
      <c r="H21" s="10"/>
      <c r="I21" s="12">
        <f t="shared" si="1"/>
        <v>0</v>
      </c>
      <c r="J21" s="12"/>
      <c r="K21" s="13">
        <f t="shared" si="2"/>
        <v>0</v>
      </c>
      <c r="L21" s="14" t="str">
        <f t="shared" si="3"/>
        <v>#DIV/0!</v>
      </c>
      <c r="M21" s="14" t="str">
        <f t="shared" si="4"/>
        <v>#DIV/0!</v>
      </c>
      <c r="N21" s="7"/>
      <c r="O21" s="7"/>
    </row>
    <row r="22">
      <c r="A22" s="8"/>
      <c r="B22" s="8"/>
      <c r="C22" s="9"/>
      <c r="D22" s="11"/>
      <c r="E22" s="11"/>
      <c r="F22" s="9" t="s">
        <v>18</v>
      </c>
      <c r="G22" s="9" t="s">
        <v>27</v>
      </c>
      <c r="H22" s="10"/>
      <c r="I22" s="12">
        <f t="shared" si="1"/>
        <v>0</v>
      </c>
      <c r="J22" s="12"/>
      <c r="K22" s="13">
        <f t="shared" si="2"/>
        <v>0</v>
      </c>
      <c r="L22" s="14" t="str">
        <f t="shared" si="3"/>
        <v>#DIV/0!</v>
      </c>
      <c r="M22" s="14" t="str">
        <f t="shared" si="4"/>
        <v>#DIV/0!</v>
      </c>
      <c r="N22" s="7"/>
      <c r="O22" s="7"/>
    </row>
    <row r="23">
      <c r="A23" s="8"/>
      <c r="B23" s="8"/>
      <c r="C23" s="9"/>
      <c r="D23" s="11"/>
      <c r="E23" s="11"/>
      <c r="F23" s="9" t="s">
        <v>18</v>
      </c>
      <c r="G23" s="9" t="s">
        <v>37</v>
      </c>
      <c r="H23" s="10"/>
      <c r="I23" s="12">
        <f t="shared" si="1"/>
        <v>0</v>
      </c>
      <c r="J23" s="12"/>
      <c r="K23" s="13">
        <f t="shared" si="2"/>
        <v>0</v>
      </c>
      <c r="L23" s="14" t="str">
        <f t="shared" si="3"/>
        <v>#DIV/0!</v>
      </c>
      <c r="M23" s="14" t="str">
        <f t="shared" si="4"/>
        <v>#DIV/0!</v>
      </c>
      <c r="N23" s="7"/>
      <c r="O23" s="7"/>
    </row>
    <row r="24">
      <c r="A24" s="8"/>
      <c r="B24" s="8"/>
      <c r="C24" s="9"/>
      <c r="D24" s="11"/>
      <c r="E24" s="11"/>
      <c r="F24" s="9" t="s">
        <v>18</v>
      </c>
      <c r="G24" s="9" t="s">
        <v>19</v>
      </c>
      <c r="H24" s="10"/>
      <c r="I24" s="12">
        <f t="shared" si="1"/>
        <v>0</v>
      </c>
      <c r="J24" s="12"/>
      <c r="K24" s="13">
        <f t="shared" si="2"/>
        <v>0</v>
      </c>
      <c r="L24" s="14" t="str">
        <f t="shared" si="3"/>
        <v>#DIV/0!</v>
      </c>
      <c r="M24" s="14" t="str">
        <f t="shared" si="4"/>
        <v>#DIV/0!</v>
      </c>
      <c r="N24" s="7"/>
      <c r="O24" s="7"/>
    </row>
    <row r="25">
      <c r="A25" s="8"/>
      <c r="B25" s="8"/>
      <c r="C25" s="9"/>
      <c r="D25" s="11"/>
      <c r="E25" s="11"/>
      <c r="F25" s="9" t="s">
        <v>18</v>
      </c>
      <c r="G25" s="9" t="s">
        <v>19</v>
      </c>
      <c r="H25" s="10"/>
      <c r="I25" s="12">
        <f t="shared" si="1"/>
        <v>0</v>
      </c>
      <c r="J25" s="12"/>
      <c r="K25" s="13">
        <f t="shared" si="2"/>
        <v>0</v>
      </c>
      <c r="L25" s="14" t="str">
        <f t="shared" si="3"/>
        <v>#DIV/0!</v>
      </c>
      <c r="M25" s="14" t="str">
        <f t="shared" si="4"/>
        <v>#DIV/0!</v>
      </c>
      <c r="N25" s="7"/>
      <c r="O25" s="7"/>
    </row>
    <row r="26">
      <c r="A26" s="8"/>
      <c r="B26" s="8"/>
      <c r="C26" s="9"/>
      <c r="D26" s="11"/>
      <c r="E26" s="11"/>
      <c r="F26" s="9" t="s">
        <v>18</v>
      </c>
      <c r="G26" s="9" t="s">
        <v>37</v>
      </c>
      <c r="H26" s="10"/>
      <c r="I26" s="12">
        <f t="shared" si="1"/>
        <v>0</v>
      </c>
      <c r="J26" s="11"/>
      <c r="K26" s="13">
        <f t="shared" si="2"/>
        <v>0</v>
      </c>
      <c r="L26" s="14" t="str">
        <f t="shared" si="3"/>
        <v>#DIV/0!</v>
      </c>
      <c r="M26" s="14" t="str">
        <f t="shared" si="4"/>
        <v>#DIV/0!</v>
      </c>
      <c r="N26" s="7"/>
      <c r="O26" s="7"/>
    </row>
    <row r="27">
      <c r="A27" s="8"/>
      <c r="B27" s="8"/>
      <c r="C27" s="9"/>
      <c r="D27" s="11"/>
      <c r="E27" s="11"/>
      <c r="F27" s="9" t="s">
        <v>18</v>
      </c>
      <c r="G27" s="9" t="s">
        <v>19</v>
      </c>
      <c r="H27" s="10"/>
      <c r="I27" s="12">
        <f t="shared" si="1"/>
        <v>0</v>
      </c>
      <c r="J27" s="12"/>
      <c r="K27" s="13">
        <f t="shared" si="2"/>
        <v>0</v>
      </c>
      <c r="L27" s="14" t="str">
        <f t="shared" si="3"/>
        <v>#DIV/0!</v>
      </c>
      <c r="M27" s="14" t="str">
        <f t="shared" si="4"/>
        <v>#DIV/0!</v>
      </c>
      <c r="N27" s="7"/>
      <c r="O27" s="7"/>
    </row>
    <row r="28">
      <c r="A28" s="8"/>
      <c r="B28" s="8"/>
      <c r="C28" s="9"/>
      <c r="D28" s="11"/>
      <c r="E28" s="11"/>
      <c r="F28" s="9" t="s">
        <v>18</v>
      </c>
      <c r="G28" s="9" t="s">
        <v>19</v>
      </c>
      <c r="H28" s="10"/>
      <c r="I28" s="12">
        <f t="shared" si="1"/>
        <v>0</v>
      </c>
      <c r="J28" s="12"/>
      <c r="K28" s="13">
        <f t="shared" si="2"/>
        <v>0</v>
      </c>
      <c r="L28" s="14" t="str">
        <f t="shared" si="3"/>
        <v>#DIV/0!</v>
      </c>
      <c r="M28" s="14" t="str">
        <f t="shared" si="4"/>
        <v>#DIV/0!</v>
      </c>
      <c r="N28" s="7"/>
      <c r="O28" s="7"/>
    </row>
    <row r="29">
      <c r="A29" s="8"/>
      <c r="B29" s="8"/>
      <c r="C29" s="9"/>
      <c r="D29" s="11"/>
      <c r="E29" s="11"/>
      <c r="F29" s="9" t="s">
        <v>18</v>
      </c>
      <c r="G29" s="9" t="s">
        <v>46</v>
      </c>
      <c r="H29" s="10"/>
      <c r="I29" s="12">
        <f t="shared" si="1"/>
        <v>0</v>
      </c>
      <c r="J29" s="11"/>
      <c r="K29" s="13">
        <f t="shared" si="2"/>
        <v>0</v>
      </c>
      <c r="L29" s="14" t="str">
        <f t="shared" si="3"/>
        <v>#DIV/0!</v>
      </c>
      <c r="M29" s="14" t="str">
        <f t="shared" si="4"/>
        <v>#DIV/0!</v>
      </c>
      <c r="N29" s="7"/>
      <c r="O29" s="7"/>
    </row>
    <row r="30">
      <c r="A30" s="8"/>
      <c r="B30" s="8"/>
      <c r="C30" s="9"/>
      <c r="D30" s="11"/>
      <c r="E30" s="11"/>
      <c r="F30" s="9" t="s">
        <v>18</v>
      </c>
      <c r="G30" s="9" t="s">
        <v>47</v>
      </c>
      <c r="H30" s="10"/>
      <c r="I30" s="12">
        <f t="shared" si="1"/>
        <v>0</v>
      </c>
      <c r="J30" s="12"/>
      <c r="K30" s="13">
        <f t="shared" si="2"/>
        <v>0</v>
      </c>
      <c r="L30" s="14" t="str">
        <f t="shared" si="3"/>
        <v>#DIV/0!</v>
      </c>
      <c r="M30" s="14" t="str">
        <f t="shared" si="4"/>
        <v>#DIV/0!</v>
      </c>
      <c r="N30" s="7"/>
      <c r="O30" s="7"/>
    </row>
    <row r="31">
      <c r="A31" s="8"/>
      <c r="B31" s="8"/>
      <c r="C31" s="9"/>
      <c r="D31" s="11"/>
      <c r="E31" s="11"/>
      <c r="F31" s="9" t="s">
        <v>18</v>
      </c>
      <c r="G31" s="9" t="s">
        <v>19</v>
      </c>
      <c r="H31" s="10"/>
      <c r="I31" s="12">
        <f t="shared" si="1"/>
        <v>0</v>
      </c>
      <c r="J31" s="12"/>
      <c r="K31" s="13">
        <f t="shared" si="2"/>
        <v>0</v>
      </c>
      <c r="L31" s="14" t="str">
        <f t="shared" si="3"/>
        <v>#DIV/0!</v>
      </c>
      <c r="M31" s="14" t="str">
        <f t="shared" si="4"/>
        <v>#DIV/0!</v>
      </c>
      <c r="N31" s="7"/>
      <c r="O31" s="7"/>
    </row>
    <row r="32">
      <c r="A32" s="8"/>
      <c r="B32" s="8"/>
      <c r="C32" s="9"/>
      <c r="D32" s="11"/>
      <c r="E32" s="11"/>
      <c r="F32" s="9" t="s">
        <v>18</v>
      </c>
      <c r="G32" s="9" t="s">
        <v>37</v>
      </c>
      <c r="H32" s="10"/>
      <c r="I32" s="12">
        <f t="shared" si="1"/>
        <v>0</v>
      </c>
      <c r="J32" s="12"/>
      <c r="K32" s="13">
        <f t="shared" si="2"/>
        <v>0</v>
      </c>
      <c r="L32" s="14" t="str">
        <f t="shared" si="3"/>
        <v>#DIV/0!</v>
      </c>
      <c r="M32" s="14" t="str">
        <f t="shared" si="4"/>
        <v>#DIV/0!</v>
      </c>
      <c r="N32" s="32"/>
      <c r="O32" s="12"/>
    </row>
    <row r="33">
      <c r="A33" s="8"/>
      <c r="B33" s="8"/>
      <c r="C33" s="9"/>
      <c r="D33" s="11"/>
      <c r="E33" s="11"/>
      <c r="F33" s="9" t="s">
        <v>18</v>
      </c>
      <c r="G33" s="9" t="s">
        <v>37</v>
      </c>
      <c r="H33" s="10"/>
      <c r="I33" s="12">
        <f t="shared" si="1"/>
        <v>0</v>
      </c>
      <c r="J33" s="12"/>
      <c r="K33" s="13">
        <f t="shared" si="2"/>
        <v>0</v>
      </c>
      <c r="L33" s="14" t="str">
        <f t="shared" si="3"/>
        <v>#DIV/0!</v>
      </c>
      <c r="M33" s="14" t="str">
        <f t="shared" si="4"/>
        <v>#DIV/0!</v>
      </c>
      <c r="N33" s="32"/>
      <c r="O33" s="12"/>
    </row>
    <row r="34">
      <c r="A34" s="8"/>
      <c r="B34" s="8"/>
      <c r="C34" s="9"/>
      <c r="D34" s="11"/>
      <c r="E34" s="11"/>
      <c r="F34" s="33" t="s">
        <v>18</v>
      </c>
      <c r="G34" s="9" t="s">
        <v>37</v>
      </c>
      <c r="H34" s="10"/>
      <c r="I34" s="12">
        <f t="shared" si="1"/>
        <v>0</v>
      </c>
      <c r="J34" s="11"/>
      <c r="K34" s="13">
        <f t="shared" si="2"/>
        <v>0</v>
      </c>
      <c r="L34" s="14" t="str">
        <f t="shared" si="3"/>
        <v>#DIV/0!</v>
      </c>
      <c r="M34" s="14" t="str">
        <f t="shared" si="4"/>
        <v>#DIV/0!</v>
      </c>
      <c r="N34" s="32"/>
      <c r="O34" s="12"/>
    </row>
    <row r="35">
      <c r="A35" s="8"/>
      <c r="B35" s="8"/>
      <c r="C35" s="9"/>
      <c r="D35" s="11"/>
      <c r="E35" s="11"/>
      <c r="F35" s="33" t="s">
        <v>18</v>
      </c>
      <c r="G35" s="9" t="s">
        <v>37</v>
      </c>
      <c r="H35" s="10"/>
      <c r="I35" s="12">
        <f t="shared" si="1"/>
        <v>0</v>
      </c>
      <c r="J35" s="11"/>
      <c r="K35" s="13">
        <f t="shared" si="2"/>
        <v>0</v>
      </c>
      <c r="L35" s="14" t="str">
        <f t="shared" si="3"/>
        <v>#DIV/0!</v>
      </c>
      <c r="M35" s="14" t="str">
        <f t="shared" si="4"/>
        <v>#DIV/0!</v>
      </c>
      <c r="N35" s="32"/>
      <c r="O35" s="12"/>
    </row>
    <row r="36">
      <c r="A36" s="8"/>
      <c r="B36" s="8"/>
      <c r="C36" s="9"/>
      <c r="D36" s="11"/>
      <c r="E36" s="11"/>
      <c r="F36" s="9" t="s">
        <v>18</v>
      </c>
      <c r="G36" s="9" t="s">
        <v>19</v>
      </c>
      <c r="H36" s="10"/>
      <c r="I36" s="12">
        <f t="shared" si="1"/>
        <v>0</v>
      </c>
      <c r="J36" s="12"/>
      <c r="K36" s="13">
        <f t="shared" si="2"/>
        <v>0</v>
      </c>
      <c r="L36" s="14" t="str">
        <f t="shared" si="3"/>
        <v>#DIV/0!</v>
      </c>
      <c r="M36" s="14" t="str">
        <f t="shared" si="4"/>
        <v>#DIV/0!</v>
      </c>
      <c r="N36" s="32"/>
      <c r="O36" s="12"/>
    </row>
    <row r="37">
      <c r="A37" s="8"/>
      <c r="B37" s="8"/>
      <c r="C37" s="9"/>
      <c r="D37" s="11"/>
      <c r="E37" s="11"/>
      <c r="F37" s="9" t="s">
        <v>18</v>
      </c>
      <c r="G37" s="9" t="s">
        <v>37</v>
      </c>
      <c r="H37" s="10"/>
      <c r="I37" s="12">
        <f t="shared" si="1"/>
        <v>0</v>
      </c>
      <c r="J37" s="12"/>
      <c r="K37" s="13">
        <f t="shared" si="2"/>
        <v>0</v>
      </c>
      <c r="L37" s="14" t="str">
        <f t="shared" si="3"/>
        <v>#DIV/0!</v>
      </c>
      <c r="M37" s="14" t="str">
        <f t="shared" si="4"/>
        <v>#DIV/0!</v>
      </c>
      <c r="N37" s="32"/>
      <c r="O37" s="12"/>
    </row>
    <row r="38">
      <c r="A38" s="8"/>
      <c r="B38" s="8"/>
      <c r="C38" s="9"/>
      <c r="D38" s="11"/>
      <c r="E38" s="11"/>
      <c r="F38" s="9" t="s">
        <v>18</v>
      </c>
      <c r="G38" s="9" t="s">
        <v>27</v>
      </c>
      <c r="H38" s="10"/>
      <c r="I38" s="12">
        <f t="shared" si="1"/>
        <v>0</v>
      </c>
      <c r="J38" s="12"/>
      <c r="K38" s="13">
        <f t="shared" si="2"/>
        <v>0</v>
      </c>
      <c r="L38" s="14" t="str">
        <f t="shared" si="3"/>
        <v>#DIV/0!</v>
      </c>
      <c r="M38" s="14" t="str">
        <f t="shared" si="4"/>
        <v>#DIV/0!</v>
      </c>
      <c r="N38" s="32"/>
      <c r="O38" s="12"/>
    </row>
    <row r="39">
      <c r="A39" s="8"/>
      <c r="B39" s="8"/>
      <c r="C39" s="9"/>
      <c r="D39" s="11"/>
      <c r="E39" s="11"/>
      <c r="F39" s="9" t="s">
        <v>18</v>
      </c>
      <c r="G39" s="9" t="s">
        <v>27</v>
      </c>
      <c r="H39" s="10"/>
      <c r="I39" s="12">
        <f t="shared" si="1"/>
        <v>0</v>
      </c>
      <c r="J39" s="12"/>
      <c r="K39" s="13">
        <f t="shared" si="2"/>
        <v>0</v>
      </c>
      <c r="L39" s="14" t="str">
        <f t="shared" si="3"/>
        <v>#DIV/0!</v>
      </c>
      <c r="M39" s="14" t="str">
        <f t="shared" si="4"/>
        <v>#DIV/0!</v>
      </c>
      <c r="N39" s="32"/>
      <c r="O39" s="12"/>
    </row>
    <row r="40">
      <c r="A40" s="8"/>
      <c r="B40" s="8"/>
      <c r="C40" s="9"/>
      <c r="D40" s="11"/>
      <c r="E40" s="11"/>
      <c r="F40" s="9" t="s">
        <v>18</v>
      </c>
      <c r="G40" s="9" t="s">
        <v>19</v>
      </c>
      <c r="H40" s="10"/>
      <c r="I40" s="12">
        <f t="shared" si="1"/>
        <v>0</v>
      </c>
      <c r="J40" s="12"/>
      <c r="K40" s="13">
        <f t="shared" si="2"/>
        <v>0</v>
      </c>
      <c r="L40" s="14" t="str">
        <f t="shared" si="3"/>
        <v>#DIV/0!</v>
      </c>
      <c r="M40" s="14" t="str">
        <f t="shared" si="4"/>
        <v>#DIV/0!</v>
      </c>
      <c r="N40" s="32"/>
      <c r="O40" s="12"/>
    </row>
    <row r="41">
      <c r="A41" s="8"/>
      <c r="B41" s="8"/>
      <c r="C41" s="9"/>
      <c r="D41" s="11"/>
      <c r="E41" s="11"/>
      <c r="F41" s="9" t="s">
        <v>18</v>
      </c>
      <c r="G41" s="9" t="s">
        <v>19</v>
      </c>
      <c r="H41" s="10"/>
      <c r="I41" s="12">
        <f t="shared" si="1"/>
        <v>0</v>
      </c>
      <c r="J41" s="12"/>
      <c r="K41" s="13">
        <f t="shared" si="2"/>
        <v>0</v>
      </c>
      <c r="L41" s="14" t="str">
        <f t="shared" si="3"/>
        <v>#DIV/0!</v>
      </c>
      <c r="M41" s="14" t="str">
        <f t="shared" si="4"/>
        <v>#DIV/0!</v>
      </c>
      <c r="N41" s="32"/>
      <c r="O41" s="12"/>
    </row>
    <row r="42">
      <c r="A42" s="8"/>
      <c r="B42" s="8"/>
      <c r="C42" s="9"/>
      <c r="D42" s="11"/>
      <c r="E42" s="11"/>
      <c r="F42" s="9" t="s">
        <v>18</v>
      </c>
      <c r="G42" s="9" t="s">
        <v>19</v>
      </c>
      <c r="H42" s="10"/>
      <c r="I42" s="12">
        <f t="shared" si="1"/>
        <v>0</v>
      </c>
      <c r="J42" s="12"/>
      <c r="K42" s="13">
        <f t="shared" si="2"/>
        <v>0</v>
      </c>
      <c r="L42" s="14" t="str">
        <f t="shared" si="3"/>
        <v>#DIV/0!</v>
      </c>
      <c r="M42" s="14" t="str">
        <f t="shared" si="4"/>
        <v>#DIV/0!</v>
      </c>
      <c r="N42" s="32"/>
      <c r="O42" s="12"/>
    </row>
    <row r="43">
      <c r="A43" s="8"/>
      <c r="B43" s="8"/>
      <c r="C43" s="9"/>
      <c r="D43" s="11"/>
      <c r="E43" s="11"/>
      <c r="F43" s="9" t="s">
        <v>18</v>
      </c>
      <c r="G43" s="9" t="s">
        <v>27</v>
      </c>
      <c r="H43" s="10"/>
      <c r="I43" s="12">
        <f t="shared" si="1"/>
        <v>0</v>
      </c>
      <c r="J43" s="12"/>
      <c r="K43" s="13">
        <f t="shared" si="2"/>
        <v>0</v>
      </c>
      <c r="L43" s="14" t="str">
        <f t="shared" si="3"/>
        <v>#DIV/0!</v>
      </c>
      <c r="M43" s="14" t="str">
        <f t="shared" si="4"/>
        <v>#DIV/0!</v>
      </c>
      <c r="N43" s="32"/>
      <c r="O43" s="12"/>
    </row>
    <row r="44">
      <c r="A44" s="8"/>
      <c r="B44" s="8"/>
      <c r="C44" s="9"/>
      <c r="D44" s="11"/>
      <c r="E44" s="11"/>
      <c r="F44" s="9" t="s">
        <v>18</v>
      </c>
      <c r="G44" s="9" t="s">
        <v>37</v>
      </c>
      <c r="H44" s="10"/>
      <c r="I44" s="12">
        <f t="shared" si="1"/>
        <v>0</v>
      </c>
      <c r="J44" s="12"/>
      <c r="K44" s="13">
        <f t="shared" si="2"/>
        <v>0</v>
      </c>
      <c r="L44" s="14" t="str">
        <f t="shared" si="3"/>
        <v>#DIV/0!</v>
      </c>
      <c r="M44" s="14" t="str">
        <f t="shared" si="4"/>
        <v>#DIV/0!</v>
      </c>
      <c r="N44" s="32"/>
      <c r="O44" s="12"/>
    </row>
    <row r="45">
      <c r="A45" s="8"/>
      <c r="B45" s="8"/>
      <c r="C45" s="9"/>
      <c r="D45" s="11"/>
      <c r="E45" s="11"/>
      <c r="F45" s="9" t="s">
        <v>18</v>
      </c>
      <c r="G45" s="9" t="s">
        <v>27</v>
      </c>
      <c r="H45" s="10"/>
      <c r="I45" s="12">
        <f t="shared" si="1"/>
        <v>0</v>
      </c>
      <c r="J45" s="12"/>
      <c r="K45" s="13">
        <f t="shared" si="2"/>
        <v>0</v>
      </c>
      <c r="L45" s="14" t="str">
        <f t="shared" si="3"/>
        <v>#DIV/0!</v>
      </c>
      <c r="M45" s="14" t="str">
        <f t="shared" si="4"/>
        <v>#DIV/0!</v>
      </c>
      <c r="N45" s="32"/>
      <c r="O45" s="12"/>
    </row>
    <row r="46">
      <c r="A46" s="8"/>
      <c r="B46" s="8"/>
      <c r="C46" s="9"/>
      <c r="D46" s="11"/>
      <c r="E46" s="11"/>
      <c r="F46" s="9" t="s">
        <v>18</v>
      </c>
      <c r="G46" s="9" t="s">
        <v>27</v>
      </c>
      <c r="H46" s="10"/>
      <c r="I46" s="12">
        <f t="shared" si="1"/>
        <v>0</v>
      </c>
      <c r="J46" s="12"/>
      <c r="K46" s="13">
        <f t="shared" si="2"/>
        <v>0</v>
      </c>
      <c r="L46" s="14" t="str">
        <f t="shared" si="3"/>
        <v>#DIV/0!</v>
      </c>
      <c r="M46" s="14" t="str">
        <f t="shared" si="4"/>
        <v>#DIV/0!</v>
      </c>
      <c r="N46" s="32"/>
      <c r="O46" s="12"/>
    </row>
    <row r="47">
      <c r="A47" s="8"/>
      <c r="B47" s="8"/>
      <c r="C47" s="9"/>
      <c r="D47" s="11"/>
      <c r="E47" s="11"/>
      <c r="F47" s="9" t="s">
        <v>18</v>
      </c>
      <c r="G47" s="9" t="s">
        <v>37</v>
      </c>
      <c r="H47" s="10"/>
      <c r="I47" s="12">
        <f t="shared" si="1"/>
        <v>0</v>
      </c>
      <c r="J47" s="11"/>
      <c r="K47" s="13">
        <f t="shared" si="2"/>
        <v>0</v>
      </c>
      <c r="L47" s="14" t="str">
        <f t="shared" si="3"/>
        <v>#DIV/0!</v>
      </c>
      <c r="M47" s="14" t="str">
        <f t="shared" si="4"/>
        <v>#DIV/0!</v>
      </c>
      <c r="N47" s="32"/>
      <c r="O47" s="12"/>
    </row>
    <row r="48">
      <c r="A48" s="8"/>
      <c r="B48" s="8"/>
      <c r="C48" s="9"/>
      <c r="D48" s="11"/>
      <c r="E48" s="11"/>
      <c r="F48" s="9" t="s">
        <v>18</v>
      </c>
      <c r="G48" s="9" t="s">
        <v>37</v>
      </c>
      <c r="H48" s="10"/>
      <c r="I48" s="12">
        <f t="shared" si="1"/>
        <v>0</v>
      </c>
      <c r="J48" s="11"/>
      <c r="K48" s="13">
        <f t="shared" si="2"/>
        <v>0</v>
      </c>
      <c r="L48" s="14" t="str">
        <f t="shared" si="3"/>
        <v>#DIV/0!</v>
      </c>
      <c r="M48" s="14" t="str">
        <f t="shared" si="4"/>
        <v>#DIV/0!</v>
      </c>
      <c r="N48" s="32"/>
      <c r="O48" s="12"/>
    </row>
    <row r="49">
      <c r="A49" s="8"/>
      <c r="B49" s="8"/>
      <c r="C49" s="9"/>
      <c r="D49" s="11"/>
      <c r="E49" s="11"/>
      <c r="F49" s="9" t="s">
        <v>18</v>
      </c>
      <c r="G49" s="9" t="s">
        <v>22</v>
      </c>
      <c r="H49" s="10"/>
      <c r="I49" s="12">
        <f t="shared" si="1"/>
        <v>0</v>
      </c>
      <c r="J49" s="12"/>
      <c r="K49" s="13">
        <f t="shared" si="2"/>
        <v>0</v>
      </c>
      <c r="L49" s="14" t="str">
        <f t="shared" si="3"/>
        <v>#DIV/0!</v>
      </c>
      <c r="M49" s="14" t="str">
        <f t="shared" si="4"/>
        <v>#DIV/0!</v>
      </c>
      <c r="N49" s="32"/>
      <c r="O49" s="12"/>
    </row>
    <row r="50">
      <c r="A50" s="8"/>
      <c r="B50" s="8"/>
      <c r="C50" s="9"/>
      <c r="D50" s="11"/>
      <c r="E50" s="11"/>
      <c r="F50" s="9" t="s">
        <v>18</v>
      </c>
      <c r="G50" s="9" t="s">
        <v>37</v>
      </c>
      <c r="H50" s="10"/>
      <c r="I50" s="12">
        <f t="shared" si="1"/>
        <v>0</v>
      </c>
      <c r="J50" s="11"/>
      <c r="K50" s="13">
        <f t="shared" si="2"/>
        <v>0</v>
      </c>
      <c r="L50" s="14" t="str">
        <f t="shared" si="3"/>
        <v>#DIV/0!</v>
      </c>
      <c r="M50" s="14" t="str">
        <f t="shared" si="4"/>
        <v>#DIV/0!</v>
      </c>
      <c r="N50" s="32"/>
      <c r="O50" s="12"/>
    </row>
    <row r="51">
      <c r="A51" s="8"/>
      <c r="B51" s="8"/>
      <c r="C51" s="9"/>
      <c r="D51" s="11"/>
      <c r="E51" s="11"/>
      <c r="F51" s="9" t="s">
        <v>18</v>
      </c>
      <c r="G51" s="9" t="s">
        <v>27</v>
      </c>
      <c r="H51" s="10"/>
      <c r="I51" s="12">
        <f t="shared" si="1"/>
        <v>0</v>
      </c>
      <c r="J51" s="12"/>
      <c r="K51" s="13">
        <f t="shared" si="2"/>
        <v>0</v>
      </c>
      <c r="L51" s="14" t="str">
        <f t="shared" si="3"/>
        <v>#DIV/0!</v>
      </c>
      <c r="M51" s="14" t="str">
        <f t="shared" si="4"/>
        <v>#DIV/0!</v>
      </c>
      <c r="N51" s="32"/>
      <c r="O51" s="12"/>
    </row>
    <row r="52">
      <c r="A52" s="8"/>
      <c r="B52" s="8"/>
      <c r="C52" s="9"/>
      <c r="D52" s="11"/>
      <c r="E52" s="11"/>
      <c r="F52" s="9" t="s">
        <v>18</v>
      </c>
      <c r="G52" s="9" t="s">
        <v>27</v>
      </c>
      <c r="H52" s="10"/>
      <c r="I52" s="12">
        <f t="shared" si="1"/>
        <v>0</v>
      </c>
      <c r="J52" s="12"/>
      <c r="K52" s="13">
        <f t="shared" si="2"/>
        <v>0</v>
      </c>
      <c r="L52" s="14" t="str">
        <f t="shared" si="3"/>
        <v>#DIV/0!</v>
      </c>
      <c r="M52" s="14" t="str">
        <f t="shared" si="4"/>
        <v>#DIV/0!</v>
      </c>
      <c r="N52" s="32"/>
      <c r="O52" s="12"/>
    </row>
    <row r="53">
      <c r="A53" s="8"/>
      <c r="B53" s="8"/>
      <c r="C53" s="35"/>
      <c r="D53" s="11"/>
      <c r="E53" s="11"/>
      <c r="F53" s="9" t="s">
        <v>18</v>
      </c>
      <c r="G53" s="9" t="s">
        <v>19</v>
      </c>
      <c r="H53" s="10"/>
      <c r="I53" s="12">
        <f t="shared" si="1"/>
        <v>0</v>
      </c>
      <c r="J53" s="12"/>
      <c r="K53" s="13">
        <f t="shared" si="2"/>
        <v>0</v>
      </c>
      <c r="L53" s="14" t="str">
        <f t="shared" si="3"/>
        <v>#DIV/0!</v>
      </c>
      <c r="M53" s="14" t="str">
        <f t="shared" si="4"/>
        <v>#DIV/0!</v>
      </c>
      <c r="N53" s="32"/>
      <c r="O53" s="12"/>
    </row>
    <row r="54">
      <c r="A54" s="8"/>
      <c r="B54" s="8"/>
      <c r="C54" s="35"/>
      <c r="D54" s="11"/>
      <c r="E54" s="11"/>
      <c r="F54" s="9" t="s">
        <v>18</v>
      </c>
      <c r="G54" s="9" t="s">
        <v>19</v>
      </c>
      <c r="H54" s="10"/>
      <c r="I54" s="12">
        <f t="shared" si="1"/>
        <v>0</v>
      </c>
      <c r="J54" s="12"/>
      <c r="K54" s="13">
        <f t="shared" si="2"/>
        <v>0</v>
      </c>
      <c r="L54" s="14" t="str">
        <f t="shared" si="3"/>
        <v>#DIV/0!</v>
      </c>
      <c r="M54" s="14" t="str">
        <f t="shared" si="4"/>
        <v>#DIV/0!</v>
      </c>
      <c r="N54" s="32"/>
      <c r="O54" s="12"/>
    </row>
    <row r="55">
      <c r="A55" s="8"/>
      <c r="B55" s="8"/>
      <c r="C55" s="9"/>
      <c r="D55" s="11"/>
      <c r="E55" s="11"/>
      <c r="F55" s="33" t="s">
        <v>18</v>
      </c>
      <c r="G55" s="9" t="s">
        <v>37</v>
      </c>
      <c r="H55" s="10"/>
      <c r="I55" s="12">
        <f t="shared" si="1"/>
        <v>0</v>
      </c>
      <c r="J55" s="12"/>
      <c r="K55" s="13">
        <f t="shared" si="2"/>
        <v>0</v>
      </c>
      <c r="L55" s="14" t="str">
        <f t="shared" si="3"/>
        <v>#DIV/0!</v>
      </c>
      <c r="M55" s="14" t="str">
        <f t="shared" si="4"/>
        <v>#DIV/0!</v>
      </c>
      <c r="N55" s="32"/>
      <c r="O55" s="12"/>
    </row>
    <row r="56">
      <c r="A56" s="8"/>
      <c r="B56" s="8"/>
      <c r="C56" s="9"/>
      <c r="D56" s="11"/>
      <c r="E56" s="11"/>
      <c r="F56" s="9" t="s">
        <v>18</v>
      </c>
      <c r="G56" s="9" t="s">
        <v>19</v>
      </c>
      <c r="H56" s="10"/>
      <c r="I56" s="12">
        <f t="shared" si="1"/>
        <v>0</v>
      </c>
      <c r="J56" s="12"/>
      <c r="K56" s="13">
        <f t="shared" si="2"/>
        <v>0</v>
      </c>
      <c r="L56" s="14" t="str">
        <f t="shared" si="3"/>
        <v>#DIV/0!</v>
      </c>
      <c r="M56" s="14" t="str">
        <f t="shared" si="4"/>
        <v>#DIV/0!</v>
      </c>
      <c r="N56" s="32"/>
      <c r="O56" s="12"/>
    </row>
    <row r="57">
      <c r="A57" s="8"/>
      <c r="B57" s="8"/>
      <c r="C57" s="9"/>
      <c r="D57" s="11"/>
      <c r="E57" s="11"/>
      <c r="F57" s="9" t="s">
        <v>18</v>
      </c>
      <c r="G57" s="9" t="s">
        <v>22</v>
      </c>
      <c r="H57" s="10"/>
      <c r="I57" s="12">
        <f t="shared" si="1"/>
        <v>0</v>
      </c>
      <c r="J57" s="12"/>
      <c r="K57" s="13">
        <f t="shared" si="2"/>
        <v>0</v>
      </c>
      <c r="L57" s="14" t="str">
        <f t="shared" si="3"/>
        <v>#DIV/0!</v>
      </c>
      <c r="M57" s="14" t="str">
        <f t="shared" si="4"/>
        <v>#DIV/0!</v>
      </c>
      <c r="N57" s="32"/>
      <c r="O57" s="12"/>
    </row>
    <row r="58">
      <c r="A58" s="8"/>
      <c r="B58" s="8"/>
      <c r="C58" s="9"/>
      <c r="D58" s="11"/>
      <c r="E58" s="11"/>
      <c r="F58" s="9" t="s">
        <v>18</v>
      </c>
      <c r="G58" s="9" t="s">
        <v>37</v>
      </c>
      <c r="H58" s="11"/>
      <c r="I58" s="12">
        <f t="shared" si="1"/>
        <v>0</v>
      </c>
      <c r="J58" s="11"/>
      <c r="K58" s="13">
        <f t="shared" si="2"/>
        <v>0</v>
      </c>
      <c r="L58" s="14" t="str">
        <f t="shared" si="3"/>
        <v>#DIV/0!</v>
      </c>
      <c r="M58" s="14" t="str">
        <f t="shared" si="4"/>
        <v>#DIV/0!</v>
      </c>
      <c r="N58" s="32"/>
      <c r="O58" s="12"/>
    </row>
    <row r="59">
      <c r="A59" s="8"/>
      <c r="B59" s="8"/>
      <c r="C59" s="9"/>
      <c r="D59" s="11"/>
      <c r="E59" s="11"/>
      <c r="F59" s="9" t="s">
        <v>18</v>
      </c>
      <c r="G59" s="9" t="s">
        <v>27</v>
      </c>
      <c r="H59" s="11"/>
      <c r="I59" s="12">
        <f t="shared" si="1"/>
        <v>0</v>
      </c>
      <c r="J59" s="12"/>
      <c r="K59" s="13">
        <f t="shared" si="2"/>
        <v>0</v>
      </c>
      <c r="L59" s="14" t="str">
        <f t="shared" si="3"/>
        <v>#DIV/0!</v>
      </c>
      <c r="M59" s="14" t="str">
        <f t="shared" si="4"/>
        <v>#DIV/0!</v>
      </c>
      <c r="N59" s="32"/>
      <c r="O59" s="12"/>
    </row>
    <row r="60">
      <c r="A60" s="8"/>
      <c r="B60" s="8"/>
      <c r="C60" s="9"/>
      <c r="D60" s="11"/>
      <c r="E60" s="11"/>
      <c r="F60" s="9" t="s">
        <v>18</v>
      </c>
      <c r="G60" s="9" t="s">
        <v>37</v>
      </c>
      <c r="H60" s="11"/>
      <c r="I60" s="12">
        <f t="shared" si="1"/>
        <v>0</v>
      </c>
      <c r="J60" s="12"/>
      <c r="K60" s="13">
        <f t="shared" si="2"/>
        <v>0</v>
      </c>
      <c r="L60" s="14" t="str">
        <f t="shared" si="3"/>
        <v>#DIV/0!</v>
      </c>
      <c r="M60" s="14" t="str">
        <f t="shared" si="4"/>
        <v>#DIV/0!</v>
      </c>
      <c r="N60" s="32"/>
      <c r="O60" s="12"/>
    </row>
    <row r="61">
      <c r="A61" s="8"/>
      <c r="B61" s="8"/>
      <c r="C61" s="9"/>
      <c r="D61" s="11"/>
      <c r="E61" s="11"/>
      <c r="F61" s="9" t="s">
        <v>18</v>
      </c>
      <c r="G61" s="9" t="s">
        <v>19</v>
      </c>
      <c r="H61" s="11"/>
      <c r="I61" s="12">
        <f t="shared" si="1"/>
        <v>0</v>
      </c>
      <c r="J61" s="12"/>
      <c r="K61" s="13">
        <f t="shared" si="2"/>
        <v>0</v>
      </c>
      <c r="L61" s="14" t="str">
        <f t="shared" si="3"/>
        <v>#DIV/0!</v>
      </c>
      <c r="M61" s="14" t="str">
        <f t="shared" si="4"/>
        <v>#DIV/0!</v>
      </c>
      <c r="N61" s="32"/>
      <c r="O61" s="12"/>
    </row>
    <row r="62">
      <c r="A62" s="8"/>
      <c r="B62" s="8"/>
      <c r="C62" s="35"/>
      <c r="D62" s="11"/>
      <c r="E62" s="11"/>
      <c r="F62" s="9" t="s">
        <v>18</v>
      </c>
      <c r="G62" s="9" t="s">
        <v>47</v>
      </c>
      <c r="H62" s="11"/>
      <c r="I62" s="12">
        <f t="shared" si="1"/>
        <v>0</v>
      </c>
      <c r="J62" s="11"/>
      <c r="K62" s="13">
        <f t="shared" si="2"/>
        <v>0</v>
      </c>
      <c r="L62" s="14" t="str">
        <f t="shared" si="3"/>
        <v>#DIV/0!</v>
      </c>
      <c r="M62" s="14" t="str">
        <f t="shared" si="4"/>
        <v>#DIV/0!</v>
      </c>
      <c r="N62" s="32"/>
      <c r="O62" s="12"/>
    </row>
    <row r="63">
      <c r="A63" s="8"/>
      <c r="B63" s="8"/>
      <c r="C63" s="35"/>
      <c r="D63" s="11"/>
      <c r="E63" s="11"/>
      <c r="F63" s="9" t="s">
        <v>18</v>
      </c>
      <c r="G63" s="9" t="s">
        <v>37</v>
      </c>
      <c r="H63" s="11"/>
      <c r="I63" s="12">
        <f t="shared" si="1"/>
        <v>0</v>
      </c>
      <c r="J63" s="12"/>
      <c r="K63" s="13">
        <f t="shared" si="2"/>
        <v>0</v>
      </c>
      <c r="L63" s="14" t="str">
        <f t="shared" si="3"/>
        <v>#DIV/0!</v>
      </c>
      <c r="M63" s="14" t="str">
        <f t="shared" si="4"/>
        <v>#DIV/0!</v>
      </c>
      <c r="N63" s="32"/>
      <c r="O63" s="12"/>
    </row>
    <row r="64">
      <c r="A64" s="8"/>
      <c r="B64" s="8"/>
      <c r="C64" s="35"/>
      <c r="D64" s="11"/>
      <c r="E64" s="11"/>
      <c r="F64" s="9" t="s">
        <v>18</v>
      </c>
      <c r="G64" s="9" t="s">
        <v>37</v>
      </c>
      <c r="H64" s="12"/>
      <c r="I64" s="12">
        <f t="shared" si="1"/>
        <v>0</v>
      </c>
      <c r="J64" s="12"/>
      <c r="K64" s="13">
        <f t="shared" si="2"/>
        <v>0</v>
      </c>
      <c r="L64" s="14" t="str">
        <f t="shared" si="3"/>
        <v>#DIV/0!</v>
      </c>
      <c r="M64" s="14" t="str">
        <f t="shared" si="4"/>
        <v>#DIV/0!</v>
      </c>
      <c r="N64" s="32"/>
      <c r="O64" s="12"/>
    </row>
    <row r="65">
      <c r="A65" s="8"/>
      <c r="B65" s="8"/>
      <c r="C65" s="35"/>
      <c r="D65" s="11"/>
      <c r="E65" s="11"/>
      <c r="F65" s="9" t="s">
        <v>18</v>
      </c>
      <c r="G65" s="9" t="s">
        <v>37</v>
      </c>
      <c r="H65" s="11"/>
      <c r="I65" s="12">
        <f t="shared" si="1"/>
        <v>0</v>
      </c>
      <c r="J65" s="12"/>
      <c r="K65" s="13">
        <f t="shared" si="2"/>
        <v>0</v>
      </c>
      <c r="L65" s="14" t="str">
        <f t="shared" si="3"/>
        <v>#DIV/0!</v>
      </c>
      <c r="M65" s="14" t="str">
        <f t="shared" si="4"/>
        <v>#DIV/0!</v>
      </c>
      <c r="N65" s="32"/>
      <c r="O65" s="12"/>
    </row>
    <row r="66">
      <c r="A66" s="8"/>
      <c r="B66" s="8"/>
      <c r="C66" s="9"/>
      <c r="D66" s="11"/>
      <c r="E66" s="11"/>
      <c r="F66" s="9" t="s">
        <v>18</v>
      </c>
      <c r="G66" s="9" t="s">
        <v>27</v>
      </c>
      <c r="H66" s="11"/>
      <c r="I66" s="12">
        <f t="shared" si="1"/>
        <v>0</v>
      </c>
      <c r="J66" s="12"/>
      <c r="K66" s="13">
        <f t="shared" si="2"/>
        <v>0</v>
      </c>
      <c r="L66" s="14" t="str">
        <f t="shared" si="3"/>
        <v>#DIV/0!</v>
      </c>
      <c r="M66" s="14" t="str">
        <f t="shared" si="4"/>
        <v>#DIV/0!</v>
      </c>
      <c r="N66" s="32"/>
      <c r="O66" s="12"/>
    </row>
    <row r="67">
      <c r="A67" s="8"/>
      <c r="B67" s="8"/>
      <c r="C67" s="35"/>
      <c r="D67" s="11"/>
      <c r="E67" s="11"/>
      <c r="F67" s="9" t="s">
        <v>18</v>
      </c>
      <c r="G67" s="9" t="s">
        <v>19</v>
      </c>
      <c r="H67" s="11"/>
      <c r="I67" s="12">
        <f t="shared" si="1"/>
        <v>0</v>
      </c>
      <c r="J67" s="11"/>
      <c r="K67" s="13">
        <f t="shared" si="2"/>
        <v>0</v>
      </c>
      <c r="L67" s="14" t="str">
        <f t="shared" si="3"/>
        <v>#DIV/0!</v>
      </c>
      <c r="M67" s="14" t="str">
        <f t="shared" si="4"/>
        <v>#DIV/0!</v>
      </c>
      <c r="N67" s="32"/>
      <c r="O67" s="12"/>
    </row>
    <row r="68">
      <c r="A68" s="8"/>
      <c r="B68" s="8"/>
      <c r="C68" s="9"/>
      <c r="D68" s="11"/>
      <c r="E68" s="11"/>
      <c r="F68" s="9" t="s">
        <v>18</v>
      </c>
      <c r="G68" s="9" t="s">
        <v>27</v>
      </c>
      <c r="H68" s="11"/>
      <c r="I68" s="12">
        <f t="shared" si="1"/>
        <v>0</v>
      </c>
      <c r="J68" s="12"/>
      <c r="K68" s="13">
        <f t="shared" si="2"/>
        <v>0</v>
      </c>
      <c r="L68" s="14" t="str">
        <f t="shared" si="3"/>
        <v>#DIV/0!</v>
      </c>
      <c r="M68" s="14" t="str">
        <f t="shared" si="4"/>
        <v>#DIV/0!</v>
      </c>
      <c r="N68" s="32"/>
      <c r="O68" s="12"/>
    </row>
    <row r="69">
      <c r="A69" s="8"/>
      <c r="B69" s="8"/>
      <c r="C69" s="35"/>
      <c r="D69" s="11"/>
      <c r="E69" s="11"/>
      <c r="F69" s="9" t="s">
        <v>18</v>
      </c>
      <c r="G69" s="9" t="s">
        <v>27</v>
      </c>
      <c r="H69" s="11"/>
      <c r="I69" s="12">
        <f t="shared" si="1"/>
        <v>0</v>
      </c>
      <c r="J69" s="12"/>
      <c r="K69" s="13">
        <f t="shared" si="2"/>
        <v>0</v>
      </c>
      <c r="L69" s="14" t="str">
        <f t="shared" si="3"/>
        <v>#DIV/0!</v>
      </c>
      <c r="M69" s="14" t="str">
        <f t="shared" si="4"/>
        <v>#DIV/0!</v>
      </c>
      <c r="N69" s="32"/>
      <c r="O69" s="12"/>
    </row>
    <row r="70">
      <c r="A70" s="8"/>
      <c r="B70" s="8"/>
      <c r="C70" s="35"/>
      <c r="D70" s="11"/>
      <c r="E70" s="11"/>
      <c r="F70" s="9" t="s">
        <v>18</v>
      </c>
      <c r="G70" s="9" t="s">
        <v>27</v>
      </c>
      <c r="H70" s="11"/>
      <c r="I70" s="12">
        <f t="shared" si="1"/>
        <v>0</v>
      </c>
      <c r="J70" s="12"/>
      <c r="K70" s="13">
        <f t="shared" si="2"/>
        <v>0</v>
      </c>
      <c r="L70" s="14" t="str">
        <f t="shared" si="3"/>
        <v>#DIV/0!</v>
      </c>
      <c r="M70" s="14" t="str">
        <f t="shared" si="4"/>
        <v>#DIV/0!</v>
      </c>
      <c r="N70" s="32"/>
      <c r="O70" s="12"/>
    </row>
    <row r="71">
      <c r="A71" s="8"/>
      <c r="B71" s="8"/>
      <c r="C71" s="35"/>
      <c r="D71" s="11"/>
      <c r="E71" s="11"/>
      <c r="F71" s="9" t="s">
        <v>18</v>
      </c>
      <c r="G71" s="9" t="s">
        <v>27</v>
      </c>
      <c r="H71" s="11"/>
      <c r="I71" s="12">
        <f t="shared" si="1"/>
        <v>0</v>
      </c>
      <c r="J71" s="12"/>
      <c r="K71" s="13">
        <f t="shared" si="2"/>
        <v>0</v>
      </c>
      <c r="L71" s="14" t="str">
        <f t="shared" si="3"/>
        <v>#DIV/0!</v>
      </c>
      <c r="M71" s="14" t="str">
        <f t="shared" si="4"/>
        <v>#DIV/0!</v>
      </c>
      <c r="N71" s="32"/>
      <c r="O71" s="12"/>
    </row>
    <row r="72">
      <c r="A72" s="8"/>
      <c r="B72" s="8"/>
      <c r="C72" s="35"/>
      <c r="D72" s="11"/>
      <c r="E72" s="11"/>
      <c r="F72" s="9" t="s">
        <v>18</v>
      </c>
      <c r="G72" s="9" t="s">
        <v>27</v>
      </c>
      <c r="H72" s="11"/>
      <c r="I72" s="12">
        <f t="shared" si="1"/>
        <v>0</v>
      </c>
      <c r="J72" s="12"/>
      <c r="K72" s="13">
        <f t="shared" si="2"/>
        <v>0</v>
      </c>
      <c r="L72" s="14" t="str">
        <f t="shared" si="3"/>
        <v>#DIV/0!</v>
      </c>
      <c r="M72" s="14" t="str">
        <f t="shared" si="4"/>
        <v>#DIV/0!</v>
      </c>
      <c r="N72" s="32"/>
      <c r="O72" s="12"/>
    </row>
    <row r="73">
      <c r="A73" s="8"/>
      <c r="B73" s="8"/>
      <c r="C73" s="9"/>
      <c r="D73" s="11"/>
      <c r="E73" s="11"/>
      <c r="F73" s="9" t="s">
        <v>18</v>
      </c>
      <c r="G73" s="9" t="s">
        <v>27</v>
      </c>
      <c r="H73" s="11"/>
      <c r="I73" s="12">
        <f t="shared" si="1"/>
        <v>0</v>
      </c>
      <c r="J73" s="12"/>
      <c r="K73" s="13">
        <f t="shared" si="2"/>
        <v>0</v>
      </c>
      <c r="L73" s="14" t="str">
        <f t="shared" si="3"/>
        <v>#DIV/0!</v>
      </c>
      <c r="M73" s="14" t="str">
        <f t="shared" si="4"/>
        <v>#DIV/0!</v>
      </c>
      <c r="N73" s="32"/>
      <c r="O73" s="12"/>
    </row>
    <row r="74">
      <c r="A74" s="8"/>
      <c r="B74" s="8"/>
      <c r="C74" s="9"/>
      <c r="D74" s="11"/>
      <c r="E74" s="11"/>
      <c r="F74" s="9" t="s">
        <v>18</v>
      </c>
      <c r="G74" s="9" t="s">
        <v>19</v>
      </c>
      <c r="H74" s="11"/>
      <c r="I74" s="12">
        <f t="shared" si="1"/>
        <v>0</v>
      </c>
      <c r="J74" s="11"/>
      <c r="K74" s="13">
        <f t="shared" si="2"/>
        <v>0</v>
      </c>
      <c r="L74" s="14" t="str">
        <f t="shared" si="3"/>
        <v>#DIV/0!</v>
      </c>
      <c r="M74" s="14" t="str">
        <f t="shared" si="4"/>
        <v>#DIV/0!</v>
      </c>
      <c r="N74" s="32"/>
      <c r="O74" s="12"/>
    </row>
    <row r="75">
      <c r="A75" s="8"/>
      <c r="B75" s="8"/>
      <c r="C75" s="35"/>
      <c r="D75" s="11"/>
      <c r="E75" s="11"/>
      <c r="F75" s="9" t="s">
        <v>18</v>
      </c>
      <c r="G75" s="9" t="s">
        <v>37</v>
      </c>
      <c r="H75" s="11"/>
      <c r="I75" s="12">
        <f t="shared" si="1"/>
        <v>0</v>
      </c>
      <c r="J75" s="11"/>
      <c r="K75" s="13">
        <f t="shared" si="2"/>
        <v>0</v>
      </c>
      <c r="L75" s="14" t="str">
        <f t="shared" si="3"/>
        <v>#DIV/0!</v>
      </c>
      <c r="M75" s="14" t="str">
        <f t="shared" si="4"/>
        <v>#DIV/0!</v>
      </c>
      <c r="N75" s="32"/>
      <c r="O75" s="12"/>
    </row>
    <row r="76">
      <c r="A76" s="8"/>
      <c r="B76" s="8"/>
      <c r="C76" s="9"/>
      <c r="D76" s="11"/>
      <c r="E76" s="11"/>
      <c r="F76" s="9" t="s">
        <v>18</v>
      </c>
      <c r="G76" s="9" t="s">
        <v>37</v>
      </c>
      <c r="H76" s="11"/>
      <c r="I76" s="12">
        <f t="shared" si="1"/>
        <v>0</v>
      </c>
      <c r="J76" s="11"/>
      <c r="K76" s="13">
        <f t="shared" si="2"/>
        <v>0</v>
      </c>
      <c r="L76" s="14" t="str">
        <f t="shared" si="3"/>
        <v>#DIV/0!</v>
      </c>
      <c r="M76" s="14" t="str">
        <f t="shared" si="4"/>
        <v>#DIV/0!</v>
      </c>
      <c r="N76" s="32"/>
      <c r="O76" s="12"/>
    </row>
    <row r="77">
      <c r="A77" s="8"/>
      <c r="B77" s="8"/>
      <c r="C77" s="9"/>
      <c r="D77" s="11"/>
      <c r="E77" s="11"/>
      <c r="F77" s="9" t="s">
        <v>18</v>
      </c>
      <c r="G77" s="9" t="s">
        <v>37</v>
      </c>
      <c r="H77" s="11"/>
      <c r="I77" s="12">
        <f t="shared" si="1"/>
        <v>0</v>
      </c>
      <c r="J77" s="11"/>
      <c r="K77" s="13">
        <f t="shared" si="2"/>
        <v>0</v>
      </c>
      <c r="L77" s="14" t="str">
        <f t="shared" si="3"/>
        <v>#DIV/0!</v>
      </c>
      <c r="M77" s="14" t="str">
        <f t="shared" si="4"/>
        <v>#DIV/0!</v>
      </c>
      <c r="N77" s="32"/>
      <c r="O77" s="12"/>
    </row>
    <row r="78">
      <c r="A78" s="8"/>
      <c r="B78" s="8"/>
      <c r="C78" s="9"/>
      <c r="D78" s="11"/>
      <c r="E78" s="11"/>
      <c r="F78" s="9" t="s">
        <v>18</v>
      </c>
      <c r="G78" s="9" t="s">
        <v>19</v>
      </c>
      <c r="H78" s="11"/>
      <c r="I78" s="12">
        <f t="shared" si="1"/>
        <v>0</v>
      </c>
      <c r="J78" s="11"/>
      <c r="K78" s="13">
        <f t="shared" si="2"/>
        <v>0</v>
      </c>
      <c r="L78" s="14" t="str">
        <f t="shared" si="3"/>
        <v>#DIV/0!</v>
      </c>
      <c r="M78" s="14" t="str">
        <f t="shared" si="4"/>
        <v>#DIV/0!</v>
      </c>
      <c r="N78" s="32"/>
      <c r="O78" s="12"/>
    </row>
    <row r="79">
      <c r="A79" s="8"/>
      <c r="B79" s="8"/>
      <c r="C79" s="9"/>
      <c r="D79" s="11"/>
      <c r="E79" s="11"/>
      <c r="F79" s="9" t="s">
        <v>18</v>
      </c>
      <c r="G79" s="9" t="s">
        <v>22</v>
      </c>
      <c r="H79" s="11"/>
      <c r="I79" s="12">
        <f t="shared" si="1"/>
        <v>0</v>
      </c>
      <c r="J79" s="12"/>
      <c r="K79" s="13">
        <f t="shared" si="2"/>
        <v>0</v>
      </c>
      <c r="L79" s="14" t="str">
        <f t="shared" si="3"/>
        <v>#DIV/0!</v>
      </c>
      <c r="M79" s="14" t="str">
        <f t="shared" si="4"/>
        <v>#DIV/0!</v>
      </c>
      <c r="N79" s="32"/>
      <c r="O79" s="12"/>
    </row>
    <row r="80">
      <c r="A80" s="8"/>
      <c r="B80" s="8"/>
      <c r="C80" s="35"/>
      <c r="D80" s="11"/>
      <c r="E80" s="11"/>
      <c r="F80" s="9" t="s">
        <v>18</v>
      </c>
      <c r="G80" s="9" t="s">
        <v>19</v>
      </c>
      <c r="H80" s="11"/>
      <c r="I80" s="12">
        <f t="shared" si="1"/>
        <v>0</v>
      </c>
      <c r="J80" s="12"/>
      <c r="K80" s="13">
        <f t="shared" si="2"/>
        <v>0</v>
      </c>
      <c r="L80" s="14" t="str">
        <f t="shared" si="3"/>
        <v>#DIV/0!</v>
      </c>
      <c r="M80" s="14" t="str">
        <f t="shared" si="4"/>
        <v>#DIV/0!</v>
      </c>
      <c r="N80" s="32"/>
      <c r="O80" s="12"/>
    </row>
    <row r="81">
      <c r="A81" s="8"/>
      <c r="B81" s="8"/>
      <c r="C81" s="35"/>
      <c r="D81" s="11"/>
      <c r="E81" s="11"/>
      <c r="F81" s="9" t="s">
        <v>18</v>
      </c>
      <c r="G81" s="9" t="s">
        <v>37</v>
      </c>
      <c r="H81" s="11"/>
      <c r="I81" s="12">
        <f t="shared" si="1"/>
        <v>0</v>
      </c>
      <c r="J81" s="12"/>
      <c r="K81" s="13">
        <f t="shared" si="2"/>
        <v>0</v>
      </c>
      <c r="L81" s="14" t="str">
        <f t="shared" si="3"/>
        <v>#DIV/0!</v>
      </c>
      <c r="M81" s="14" t="str">
        <f t="shared" si="4"/>
        <v>#DIV/0!</v>
      </c>
      <c r="N81" s="32"/>
      <c r="O81" s="12"/>
    </row>
    <row r="82">
      <c r="A82" s="8"/>
      <c r="B82" s="8"/>
      <c r="C82" s="9"/>
      <c r="D82" s="11"/>
      <c r="E82" s="11"/>
      <c r="F82" s="9" t="s">
        <v>18</v>
      </c>
      <c r="G82" s="9" t="s">
        <v>19</v>
      </c>
      <c r="H82" s="11"/>
      <c r="I82" s="12">
        <f t="shared" si="1"/>
        <v>0</v>
      </c>
      <c r="J82" s="11"/>
      <c r="K82" s="13">
        <f t="shared" si="2"/>
        <v>0</v>
      </c>
      <c r="L82" s="14" t="str">
        <f t="shared" si="3"/>
        <v>#DIV/0!</v>
      </c>
      <c r="M82" s="14" t="str">
        <f t="shared" si="4"/>
        <v>#DIV/0!</v>
      </c>
      <c r="N82" s="32"/>
      <c r="O82" s="12"/>
    </row>
    <row r="83">
      <c r="A83" s="8"/>
      <c r="B83" s="8"/>
      <c r="C83" s="9"/>
      <c r="D83" s="11"/>
      <c r="E83" s="11"/>
      <c r="F83" s="9" t="s">
        <v>18</v>
      </c>
      <c r="G83" s="9" t="s">
        <v>22</v>
      </c>
      <c r="H83" s="11"/>
      <c r="I83" s="12">
        <f t="shared" si="1"/>
        <v>0</v>
      </c>
      <c r="J83" s="12"/>
      <c r="K83" s="13">
        <f t="shared" si="2"/>
        <v>0</v>
      </c>
      <c r="L83" s="14" t="str">
        <f t="shared" si="3"/>
        <v>#DIV/0!</v>
      </c>
      <c r="M83" s="14" t="str">
        <f t="shared" si="4"/>
        <v>#DIV/0!</v>
      </c>
      <c r="N83" s="32"/>
      <c r="O83" s="12"/>
    </row>
    <row r="84">
      <c r="A84" s="8"/>
      <c r="B84" s="8"/>
      <c r="C84" s="9"/>
      <c r="D84" s="11"/>
      <c r="E84" s="11"/>
      <c r="F84" s="9" t="s">
        <v>18</v>
      </c>
      <c r="G84" s="9" t="s">
        <v>37</v>
      </c>
      <c r="H84" s="11"/>
      <c r="I84" s="12">
        <f t="shared" si="1"/>
        <v>0</v>
      </c>
      <c r="J84" s="12"/>
      <c r="K84" s="13">
        <f t="shared" si="2"/>
        <v>0</v>
      </c>
      <c r="L84" s="14" t="str">
        <f t="shared" si="3"/>
        <v>#DIV/0!</v>
      </c>
      <c r="M84" s="14" t="str">
        <f t="shared" si="4"/>
        <v>#DIV/0!</v>
      </c>
      <c r="N84" s="32"/>
      <c r="O84" s="12"/>
    </row>
    <row r="85">
      <c r="A85" s="8"/>
      <c r="B85" s="8"/>
      <c r="C85" s="35"/>
      <c r="D85" s="11"/>
      <c r="E85" s="11"/>
      <c r="F85" s="9" t="s">
        <v>18</v>
      </c>
      <c r="G85" s="9" t="s">
        <v>37</v>
      </c>
      <c r="H85" s="11"/>
      <c r="I85" s="12">
        <f t="shared" si="1"/>
        <v>0</v>
      </c>
      <c r="J85" s="11"/>
      <c r="K85" s="13">
        <f t="shared" si="2"/>
        <v>0</v>
      </c>
      <c r="L85" s="14" t="str">
        <f t="shared" si="3"/>
        <v>#DIV/0!</v>
      </c>
      <c r="M85" s="14" t="str">
        <f t="shared" si="4"/>
        <v>#DIV/0!</v>
      </c>
      <c r="N85" s="32"/>
      <c r="O85" s="12"/>
    </row>
    <row r="86">
      <c r="A86" s="8"/>
      <c r="B86" s="8"/>
      <c r="C86" s="35"/>
      <c r="D86" s="11"/>
      <c r="E86" s="11"/>
      <c r="F86" s="9" t="s">
        <v>18</v>
      </c>
      <c r="G86" s="9" t="s">
        <v>37</v>
      </c>
      <c r="H86" s="11"/>
      <c r="I86" s="12">
        <f t="shared" si="1"/>
        <v>0</v>
      </c>
      <c r="J86" s="11"/>
      <c r="K86" s="13">
        <f t="shared" si="2"/>
        <v>0</v>
      </c>
      <c r="L86" s="14" t="str">
        <f t="shared" si="3"/>
        <v>#DIV/0!</v>
      </c>
      <c r="M86" s="14" t="str">
        <f t="shared" si="4"/>
        <v>#DIV/0!</v>
      </c>
      <c r="N86" s="32"/>
      <c r="O86" s="12"/>
    </row>
    <row r="87">
      <c r="A87" s="8"/>
      <c r="B87" s="8"/>
      <c r="C87" s="35"/>
      <c r="D87" s="11"/>
      <c r="E87" s="11"/>
      <c r="F87" s="33" t="s">
        <v>18</v>
      </c>
      <c r="G87" s="33" t="s">
        <v>46</v>
      </c>
      <c r="H87" s="11"/>
      <c r="I87" s="12">
        <f t="shared" si="1"/>
        <v>0</v>
      </c>
      <c r="J87" s="11"/>
      <c r="K87" s="13">
        <f t="shared" si="2"/>
        <v>0</v>
      </c>
      <c r="L87" s="14" t="str">
        <f t="shared" si="3"/>
        <v>#DIV/0!</v>
      </c>
      <c r="M87" s="14" t="str">
        <f t="shared" si="4"/>
        <v>#DIV/0!</v>
      </c>
      <c r="N87" s="32"/>
      <c r="O87" s="12"/>
    </row>
    <row r="88">
      <c r="A88" s="8"/>
      <c r="B88" s="8"/>
      <c r="C88" s="35"/>
      <c r="D88" s="11"/>
      <c r="E88" s="11"/>
      <c r="F88" s="33" t="s">
        <v>18</v>
      </c>
      <c r="G88" s="33" t="s">
        <v>362</v>
      </c>
      <c r="H88" s="11"/>
      <c r="I88" s="12">
        <f t="shared" si="1"/>
        <v>0</v>
      </c>
      <c r="J88" s="11"/>
      <c r="K88" s="13">
        <f t="shared" si="2"/>
        <v>0</v>
      </c>
      <c r="L88" s="14" t="str">
        <f t="shared" si="3"/>
        <v>#DIV/0!</v>
      </c>
      <c r="M88" s="14" t="str">
        <f t="shared" si="4"/>
        <v>#DIV/0!</v>
      </c>
      <c r="N88" s="32"/>
      <c r="O88" s="12"/>
    </row>
    <row r="89">
      <c r="A89" s="8"/>
      <c r="B89" s="8"/>
      <c r="C89" s="35"/>
      <c r="D89" s="11"/>
      <c r="E89" s="11"/>
      <c r="F89" s="33" t="s">
        <v>18</v>
      </c>
      <c r="G89" s="33" t="s">
        <v>266</v>
      </c>
      <c r="H89" s="11"/>
      <c r="I89" s="12">
        <f t="shared" si="1"/>
        <v>0</v>
      </c>
      <c r="J89" s="11"/>
      <c r="K89" s="13">
        <f t="shared" si="2"/>
        <v>0</v>
      </c>
      <c r="L89" s="14" t="str">
        <f t="shared" si="3"/>
        <v>#DIV/0!</v>
      </c>
      <c r="M89" s="14" t="str">
        <f t="shared" si="4"/>
        <v>#DIV/0!</v>
      </c>
      <c r="N89" s="32"/>
      <c r="O89" s="12"/>
    </row>
    <row r="90">
      <c r="A90" s="8"/>
      <c r="B90" s="8"/>
      <c r="C90" s="35"/>
      <c r="D90" s="11"/>
      <c r="E90" s="11"/>
      <c r="F90" s="33" t="s">
        <v>18</v>
      </c>
      <c r="G90" s="33" t="s">
        <v>363</v>
      </c>
      <c r="H90" s="11"/>
      <c r="I90" s="12">
        <f t="shared" si="1"/>
        <v>0</v>
      </c>
      <c r="J90" s="11"/>
      <c r="K90" s="13">
        <f t="shared" si="2"/>
        <v>0</v>
      </c>
      <c r="L90" s="14" t="str">
        <f t="shared" si="3"/>
        <v>#DIV/0!</v>
      </c>
      <c r="M90" s="14" t="str">
        <f t="shared" si="4"/>
        <v>#DIV/0!</v>
      </c>
      <c r="N90" s="32"/>
      <c r="O90" s="12"/>
    </row>
    <row r="91">
      <c r="A91" s="8"/>
      <c r="B91" s="8"/>
      <c r="C91" s="35"/>
      <c r="D91" s="11"/>
      <c r="E91" s="11"/>
      <c r="F91" s="33" t="s">
        <v>18</v>
      </c>
      <c r="G91" s="33" t="s">
        <v>94</v>
      </c>
      <c r="H91" s="11"/>
      <c r="I91" s="12">
        <f t="shared" si="1"/>
        <v>0</v>
      </c>
      <c r="J91" s="11"/>
      <c r="K91" s="13">
        <f t="shared" si="2"/>
        <v>0</v>
      </c>
      <c r="L91" s="14" t="str">
        <f t="shared" si="3"/>
        <v>#DIV/0!</v>
      </c>
      <c r="M91" s="14" t="str">
        <f t="shared" si="4"/>
        <v>#DIV/0!</v>
      </c>
      <c r="N91" s="32"/>
      <c r="O91" s="12"/>
    </row>
    <row r="92">
      <c r="A92" s="8"/>
      <c r="B92" s="8"/>
      <c r="C92" s="35"/>
      <c r="D92" s="11"/>
      <c r="E92" s="11"/>
      <c r="F92" s="33" t="s">
        <v>18</v>
      </c>
      <c r="G92" s="33" t="s">
        <v>94</v>
      </c>
      <c r="H92" s="11"/>
      <c r="I92" s="12">
        <f t="shared" si="1"/>
        <v>0</v>
      </c>
      <c r="J92" s="11"/>
      <c r="K92" s="13">
        <f t="shared" si="2"/>
        <v>0</v>
      </c>
      <c r="L92" s="14" t="str">
        <f t="shared" si="3"/>
        <v>#DIV/0!</v>
      </c>
      <c r="M92" s="14" t="str">
        <f t="shared" si="4"/>
        <v>#DIV/0!</v>
      </c>
      <c r="N92" s="32"/>
      <c r="O92" s="12"/>
    </row>
    <row r="93">
      <c r="A93" s="8"/>
      <c r="B93" s="8"/>
      <c r="C93" s="35"/>
      <c r="D93" s="11"/>
      <c r="E93" s="11"/>
      <c r="F93" s="33" t="s">
        <v>18</v>
      </c>
      <c r="G93" s="33" t="s">
        <v>19</v>
      </c>
      <c r="H93" s="11"/>
      <c r="I93" s="12">
        <f t="shared" si="1"/>
        <v>0</v>
      </c>
      <c r="J93" s="11"/>
      <c r="K93" s="13">
        <f t="shared" si="2"/>
        <v>0</v>
      </c>
      <c r="L93" s="14" t="str">
        <f t="shared" si="3"/>
        <v>#DIV/0!</v>
      </c>
      <c r="M93" s="14" t="str">
        <f t="shared" si="4"/>
        <v>#DIV/0!</v>
      </c>
      <c r="N93" s="32"/>
      <c r="O93" s="12"/>
    </row>
    <row r="94">
      <c r="A94" s="8"/>
      <c r="B94" s="8"/>
      <c r="C94" s="35"/>
      <c r="D94" s="11"/>
      <c r="E94" s="11"/>
      <c r="F94" s="33" t="s">
        <v>18</v>
      </c>
      <c r="G94" s="33" t="s">
        <v>363</v>
      </c>
      <c r="H94" s="11"/>
      <c r="I94" s="12">
        <f t="shared" si="1"/>
        <v>0</v>
      </c>
      <c r="J94" s="11"/>
      <c r="K94" s="13">
        <f t="shared" si="2"/>
        <v>0</v>
      </c>
      <c r="L94" s="14" t="str">
        <f t="shared" si="3"/>
        <v>#DIV/0!</v>
      </c>
      <c r="M94" s="14" t="str">
        <f t="shared" si="4"/>
        <v>#DIV/0!</v>
      </c>
      <c r="N94" s="32"/>
      <c r="O94" s="12"/>
    </row>
    <row r="95">
      <c r="A95" s="8"/>
      <c r="B95" s="8"/>
      <c r="C95" s="35"/>
      <c r="D95" s="11"/>
      <c r="E95" s="11"/>
      <c r="F95" s="33" t="s">
        <v>18</v>
      </c>
      <c r="G95" s="33" t="s">
        <v>19</v>
      </c>
      <c r="H95" s="11"/>
      <c r="I95" s="12">
        <f t="shared" si="1"/>
        <v>0</v>
      </c>
      <c r="J95" s="11"/>
      <c r="K95" s="13">
        <f t="shared" si="2"/>
        <v>0</v>
      </c>
      <c r="L95" s="14" t="str">
        <f t="shared" si="3"/>
        <v>#DIV/0!</v>
      </c>
      <c r="M95" s="14" t="str">
        <f t="shared" si="4"/>
        <v>#DIV/0!</v>
      </c>
      <c r="N95" s="32"/>
      <c r="O95" s="12"/>
    </row>
    <row r="96">
      <c r="A96" s="8"/>
      <c r="B96" s="8"/>
      <c r="C96" s="35"/>
      <c r="D96" s="11"/>
      <c r="E96" s="11"/>
      <c r="F96" s="33" t="s">
        <v>18</v>
      </c>
      <c r="G96" s="33" t="s">
        <v>47</v>
      </c>
      <c r="H96" s="11"/>
      <c r="I96" s="12">
        <f t="shared" si="1"/>
        <v>0</v>
      </c>
      <c r="J96" s="11"/>
      <c r="K96" s="13">
        <f t="shared" si="2"/>
        <v>0</v>
      </c>
      <c r="L96" s="14" t="str">
        <f t="shared" si="3"/>
        <v>#DIV/0!</v>
      </c>
      <c r="M96" s="14" t="str">
        <f t="shared" si="4"/>
        <v>#DIV/0!</v>
      </c>
      <c r="N96" s="32"/>
      <c r="O96" s="12"/>
    </row>
    <row r="97">
      <c r="A97" s="8"/>
      <c r="B97" s="8"/>
      <c r="C97" s="35"/>
      <c r="D97" s="11"/>
      <c r="E97" s="11"/>
      <c r="F97" s="33" t="s">
        <v>18</v>
      </c>
      <c r="G97" s="33" t="s">
        <v>19</v>
      </c>
      <c r="H97" s="11"/>
      <c r="I97" s="12">
        <f t="shared" si="1"/>
        <v>0</v>
      </c>
      <c r="J97" s="11"/>
      <c r="K97" s="13">
        <f t="shared" si="2"/>
        <v>0</v>
      </c>
      <c r="L97" s="14" t="str">
        <f t="shared" si="3"/>
        <v>#DIV/0!</v>
      </c>
      <c r="M97" s="14" t="str">
        <f t="shared" si="4"/>
        <v>#DIV/0!</v>
      </c>
      <c r="N97" s="32"/>
      <c r="O97" s="12"/>
    </row>
    <row r="98">
      <c r="A98" s="8"/>
      <c r="B98" s="8"/>
      <c r="C98" s="35"/>
      <c r="D98" s="11"/>
      <c r="E98" s="11"/>
      <c r="F98" s="33" t="s">
        <v>18</v>
      </c>
      <c r="G98" s="33" t="s">
        <v>19</v>
      </c>
      <c r="H98" s="11"/>
      <c r="I98" s="12">
        <f t="shared" si="1"/>
        <v>0</v>
      </c>
      <c r="J98" s="11"/>
      <c r="K98" s="13">
        <f t="shared" si="2"/>
        <v>0</v>
      </c>
      <c r="L98" s="14" t="str">
        <f t="shared" si="3"/>
        <v>#DIV/0!</v>
      </c>
      <c r="M98" s="14" t="str">
        <f t="shared" si="4"/>
        <v>#DIV/0!</v>
      </c>
      <c r="N98" s="32"/>
      <c r="O98" s="12"/>
    </row>
    <row r="99">
      <c r="A99" s="36"/>
    </row>
    <row r="100">
      <c r="A100" s="39"/>
      <c r="B100" s="40"/>
      <c r="C100" s="41"/>
      <c r="D100" s="12">
        <f t="shared" ref="D100:E100" si="5">SUM(D2:D86)</f>
        <v>0</v>
      </c>
      <c r="E100" s="12">
        <f t="shared" si="5"/>
        <v>0</v>
      </c>
      <c r="F100" s="42"/>
      <c r="G100" s="41"/>
      <c r="H100" s="12">
        <f>SUM(H2:H86)</f>
        <v>0</v>
      </c>
      <c r="I100" s="12">
        <f>SUM(I51:I86)</f>
        <v>0</v>
      </c>
      <c r="J100" s="12">
        <f>SUM(J2:J86)</f>
        <v>0</v>
      </c>
      <c r="K100" s="30">
        <f>SUM(K51:K86)</f>
        <v>0</v>
      </c>
      <c r="L100" s="32"/>
      <c r="M100" s="32"/>
      <c r="N100" s="32"/>
      <c r="O100" s="32"/>
    </row>
    <row r="101">
      <c r="A101" s="36"/>
      <c r="B101" s="36"/>
    </row>
    <row r="102">
      <c r="A102" s="36"/>
      <c r="B102" s="36"/>
      <c r="C102" s="44" t="s">
        <v>159</v>
      </c>
      <c r="D102" s="12">
        <f>0.001*D100</f>
        <v>0</v>
      </c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  <row r="1001">
      <c r="A1001" s="36"/>
      <c r="B1001" s="36"/>
    </row>
    <row r="1002">
      <c r="A1002" s="36"/>
      <c r="B1002" s="36"/>
    </row>
    <row r="1003">
      <c r="A1003" s="36"/>
      <c r="B1003" s="36"/>
    </row>
    <row r="1004">
      <c r="A1004" s="36"/>
      <c r="B1004" s="36"/>
    </row>
    <row r="1005">
      <c r="A1005" s="36"/>
      <c r="B1005" s="36"/>
    </row>
    <row r="1006">
      <c r="A1006" s="36"/>
      <c r="B1006" s="36"/>
    </row>
    <row r="1007">
      <c r="A1007" s="36"/>
      <c r="B1007" s="36"/>
    </row>
    <row r="1008">
      <c r="A1008" s="36"/>
      <c r="B1008" s="36"/>
    </row>
    <row r="1009">
      <c r="A1009" s="36"/>
      <c r="B1009" s="36"/>
    </row>
    <row r="1010">
      <c r="A1010" s="36"/>
      <c r="B1010" s="36"/>
    </row>
    <row r="1011">
      <c r="A1011" s="36"/>
      <c r="B1011" s="36"/>
    </row>
    <row r="1012">
      <c r="A1012" s="36"/>
      <c r="B1012" s="36"/>
    </row>
    <row r="1013">
      <c r="A1013" s="36"/>
      <c r="B1013" s="36"/>
    </row>
    <row r="1014">
      <c r="A1014" s="36"/>
      <c r="B1014" s="36"/>
    </row>
    <row r="1015">
      <c r="A1015" s="36"/>
      <c r="B1015" s="36"/>
    </row>
    <row r="1016">
      <c r="A1016" s="36"/>
      <c r="B1016" s="36"/>
    </row>
    <row r="1017">
      <c r="A1017" s="36"/>
      <c r="B1017" s="36"/>
    </row>
    <row r="1018">
      <c r="A1018" s="36"/>
      <c r="B1018" s="36"/>
    </row>
    <row r="1019">
      <c r="A1019" s="36"/>
      <c r="B1019" s="36"/>
    </row>
    <row r="1020">
      <c r="A1020" s="36"/>
      <c r="B1020" s="36"/>
    </row>
    <row r="1021">
      <c r="A1021" s="36"/>
      <c r="B1021" s="36"/>
    </row>
    <row r="1022">
      <c r="A1022" s="36"/>
      <c r="B1022" s="36"/>
    </row>
    <row r="1023">
      <c r="A1023" s="36"/>
      <c r="B1023" s="36"/>
    </row>
    <row r="1024">
      <c r="A1024" s="36"/>
      <c r="B1024" s="36"/>
    </row>
    <row r="1025">
      <c r="A1025" s="36"/>
      <c r="B1025" s="36"/>
    </row>
    <row r="1026">
      <c r="A1026" s="36"/>
      <c r="B1026" s="36"/>
    </row>
    <row r="1027">
      <c r="A1027" s="36"/>
      <c r="B1027" s="36"/>
    </row>
    <row r="1028">
      <c r="A1028" s="36"/>
      <c r="B1028" s="36"/>
    </row>
    <row r="1029">
      <c r="A1029" s="36"/>
      <c r="B1029" s="36"/>
    </row>
    <row r="1030">
      <c r="A1030" s="36"/>
      <c r="B1030" s="36"/>
    </row>
    <row r="1031">
      <c r="A1031" s="36"/>
      <c r="B1031" s="36"/>
    </row>
    <row r="1032">
      <c r="A1032" s="36"/>
      <c r="B1032" s="36"/>
    </row>
    <row r="1033">
      <c r="A1033" s="36"/>
      <c r="B1033" s="36"/>
    </row>
    <row r="1034">
      <c r="A1034" s="36"/>
      <c r="B1034" s="36"/>
    </row>
    <row r="1035">
      <c r="A1035" s="36"/>
      <c r="B1035" s="36"/>
    </row>
    <row r="1036">
      <c r="A1036" s="36"/>
      <c r="B1036" s="36"/>
    </row>
    <row r="1037">
      <c r="A1037" s="36"/>
      <c r="B1037" s="36"/>
    </row>
    <row r="1038">
      <c r="A1038" s="36"/>
      <c r="B1038" s="36"/>
    </row>
    <row r="1039">
      <c r="A1039" s="36"/>
      <c r="B1039" s="36"/>
    </row>
    <row r="1040">
      <c r="A1040" s="36"/>
      <c r="B1040" s="36"/>
    </row>
    <row r="1041">
      <c r="A1041" s="36"/>
      <c r="B1041" s="36"/>
    </row>
    <row r="1042">
      <c r="A1042" s="36"/>
      <c r="B1042" s="36"/>
    </row>
    <row r="1043">
      <c r="A1043" s="36"/>
      <c r="B1043" s="36"/>
    </row>
    <row r="1044">
      <c r="A1044" s="36"/>
      <c r="B1044" s="36"/>
    </row>
    <row r="1045">
      <c r="A1045" s="36"/>
      <c r="B1045" s="36"/>
    </row>
    <row r="1046">
      <c r="A1046" s="36"/>
      <c r="B1046" s="36"/>
    </row>
    <row r="1047">
      <c r="A1047" s="36"/>
      <c r="B1047" s="36"/>
    </row>
    <row r="1048">
      <c r="A1048" s="36"/>
      <c r="B1048" s="36"/>
    </row>
  </sheetData>
  <mergeCells count="3">
    <mergeCell ref="A99:O99"/>
    <mergeCell ref="A100:C100"/>
    <mergeCell ref="F100:G100"/>
  </mergeCells>
  <dataValidations>
    <dataValidation type="list" allowBlank="1" showErrorMessage="1" sqref="G2:G98">
      <formula1>"1X,2X,3X,4X,5X,6X,7X,8X,9X,10X,11X,12X,13X,14X,15X,16X,17X,18X"</formula1>
    </dataValidation>
    <dataValidation type="list" allowBlank="1" showErrorMessage="1" sqref="F2:F98">
      <formula1>"PAGSEGURO,SUBPTY"</formula1>
    </dataValidation>
  </dataValidations>
  <drawing r:id="rId1"/>
</worksheet>
</file>