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Viet\Documents\GitHub\Scholar-Bowl-Scoring-Tool\scholarBowlScorer\templates\"/>
    </mc:Choice>
  </mc:AlternateContent>
  <bookViews>
    <workbookView xWindow="0" yWindow="465" windowWidth="21600" windowHeight="10095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1" i="1" l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10" i="1"/>
  <c r="T37" i="1"/>
  <c r="S37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10" i="1"/>
  <c r="I37" i="1"/>
  <c r="H37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M34" i="1"/>
  <c r="R35" i="1"/>
  <c r="Q35" i="1"/>
  <c r="P35" i="1"/>
  <c r="O35" i="1"/>
  <c r="N35" i="1"/>
  <c r="M35" i="1"/>
  <c r="R34" i="1"/>
  <c r="Q34" i="1"/>
  <c r="P34" i="1"/>
  <c r="O34" i="1"/>
  <c r="N34" i="1"/>
  <c r="R33" i="1"/>
  <c r="Q33" i="1"/>
  <c r="P33" i="1"/>
  <c r="O33" i="1"/>
  <c r="N33" i="1"/>
  <c r="M33" i="1"/>
  <c r="R32" i="1"/>
  <c r="Q32" i="1"/>
  <c r="P32" i="1"/>
  <c r="O32" i="1"/>
  <c r="N32" i="1"/>
  <c r="M32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R36" i="1"/>
  <c r="Q36" i="1"/>
  <c r="P36" i="1"/>
  <c r="O36" i="1"/>
  <c r="N36" i="1"/>
  <c r="M36" i="1"/>
  <c r="C36" i="1"/>
  <c r="D36" i="1"/>
  <c r="E36" i="1"/>
  <c r="F36" i="1"/>
  <c r="G36" i="1"/>
  <c r="Q37" i="1"/>
  <c r="R37" i="1"/>
  <c r="M37" i="1"/>
  <c r="N37" i="1"/>
  <c r="O37" i="1"/>
  <c r="P37" i="1"/>
  <c r="B37" i="1"/>
  <c r="C37" i="1"/>
  <c r="D37" i="1"/>
  <c r="E37" i="1"/>
  <c r="F37" i="1"/>
  <c r="G37" i="1"/>
  <c r="B36" i="1"/>
  <c r="B34" i="1"/>
  <c r="B35" i="1"/>
  <c r="T38" i="1"/>
  <c r="N39" i="1"/>
  <c r="I38" i="1"/>
  <c r="C39" i="1"/>
  <c r="B33" i="1"/>
  <c r="B32" i="1"/>
</calcChain>
</file>

<file path=xl/comments1.xml><?xml version="1.0" encoding="utf-8"?>
<comments xmlns="http://schemas.openxmlformats.org/spreadsheetml/2006/main">
  <authors>
    <author>Viet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Viet:</t>
        </r>
        <r>
          <rPr>
            <sz val="9"/>
            <color indexed="81"/>
            <rFont val="Tahoma"/>
            <charset val="1"/>
          </rPr>
          <t xml:space="preserve">
jx:area(lastCell="V39")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Viet:</t>
        </r>
        <r>
          <rPr>
            <sz val="9"/>
            <color indexed="81"/>
            <rFont val="Tahoma"/>
            <charset val="1"/>
          </rPr>
          <t xml:space="preserve">
jx:each(items="exportList" var="exportList" lastCell="V39")</t>
        </r>
      </text>
    </comment>
  </commentList>
</comments>
</file>

<file path=xl/sharedStrings.xml><?xml version="1.0" encoding="utf-8"?>
<sst xmlns="http://schemas.openxmlformats.org/spreadsheetml/2006/main" count="403" uniqueCount="396">
  <si>
    <t>Scoresheet</t>
  </si>
  <si>
    <t>Room #</t>
  </si>
  <si>
    <t>Moderator</t>
  </si>
  <si>
    <t>Round #</t>
  </si>
  <si>
    <t>Packet</t>
  </si>
  <si>
    <t>Scorekeeper</t>
  </si>
  <si>
    <t>Players</t>
  </si>
  <si>
    <t>${RoundID.room}</t>
  </si>
  <si>
    <t>${RoundID.mod}</t>
  </si>
  <si>
    <t>${RoundID.rnumber}</t>
  </si>
  <si>
    <t>${RoundID.packet}</t>
  </si>
  <si>
    <t>${RoundID.skeep}</t>
  </si>
  <si>
    <t>TAP1</t>
  </si>
  <si>
    <t>TAP2</t>
  </si>
  <si>
    <t>TAP3</t>
  </si>
  <si>
    <t>TAP4</t>
  </si>
  <si>
    <t>TBP1</t>
  </si>
  <si>
    <t>TBP2</t>
  </si>
  <si>
    <t>TBP3</t>
  </si>
  <si>
    <t>TBP4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</si>
  <si>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</si>
  <si>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</si>
  <si>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</si>
  <si>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</si>
  <si>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</si>
  <si>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</si>
  <si>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</si>
  <si>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</si>
  <si>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</si>
  <si>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</si>
  <si>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</si>
  <si>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</si>
  <si>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</si>
  <si>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</si>
  <si>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</si>
  <si>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</si>
  <si>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</si>
  <si>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</si>
  <si>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</si>
  <si>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</si>
  <si>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TIEBREAKER</t>
  </si>
  <si>
    <t>SUBTOTALS</t>
  </si>
  <si>
    <t>TOTALS</t>
  </si>
  <si>
    <t>Team A</t>
  </si>
  <si>
    <t>Team B</t>
  </si>
  <si>
    <t>TAP5</t>
  </si>
  <si>
    <t>TAP6</t>
  </si>
  <si>
    <t>ABONUS</t>
  </si>
  <si>
    <t>AREBOUND</t>
  </si>
  <si>
    <t>TBP5</t>
  </si>
  <si>
    <t>TBP6</t>
  </si>
  <si>
    <t>BBONUS</t>
  </si>
  <si>
    <t>BREBOUND</t>
  </si>
  <si>
    <t>TOTALBONUS</t>
  </si>
  <si>
    <t>${bonusArray[0][0]}</t>
  </si>
  <si>
    <t>${bonusArray[1][0]}</t>
  </si>
  <si>
    <t>${bonusArray[2][0]}</t>
  </si>
  <si>
    <t>${bonusArray[3][0]}</t>
  </si>
  <si>
    <t>${bonusArray[4][0]}</t>
  </si>
  <si>
    <t>${bonusArray[5][0]}</t>
  </si>
  <si>
    <t>${bonusArray[6][0]}</t>
  </si>
  <si>
    <t>${bonusArray[7][0]}</t>
  </si>
  <si>
    <t>${bonusArray[8][0]}</t>
  </si>
  <si>
    <t>${bonusArray[9][0]}</t>
  </si>
  <si>
    <t>${bonusArray[10][0]}</t>
  </si>
  <si>
    <t>${bonusArray[11][0]}</t>
  </si>
  <si>
    <t>${bonusArray[12][0]}</t>
  </si>
  <si>
    <t>${bonusArray[13][0]}</t>
  </si>
  <si>
    <t>${bonusArray[14][0]}</t>
  </si>
  <si>
    <t>${bonusArray[15][0]}</t>
  </si>
  <si>
    <t>${bonusArray[16][0]}</t>
  </si>
  <si>
    <t>${bonusArray[17][0]}</t>
  </si>
  <si>
    <t>${bonusArray[18][0]}</t>
  </si>
  <si>
    <t>${bonusArray[19][0]}</t>
  </si>
  <si>
    <t>${bonusArray[1][1]}</t>
  </si>
  <si>
    <t>${bonusArray[2][1]}</t>
  </si>
  <si>
    <t>${bonusArray[3][1]}</t>
  </si>
  <si>
    <t>${bonusArray[4][1]}</t>
  </si>
  <si>
    <t>${bonusArray[5][1]}</t>
  </si>
  <si>
    <t>${bonusArray[6][1]}</t>
  </si>
  <si>
    <t>${bonusArray[7][1]}</t>
  </si>
  <si>
    <t>${bonusArray[8][1]}</t>
  </si>
  <si>
    <t>${bonusArray[9][1]}</t>
  </si>
  <si>
    <t>${bonusArray[10][1]}</t>
  </si>
  <si>
    <t>${bonusArray[11][1]}</t>
  </si>
  <si>
    <t>${bonusArray[12][1]}</t>
  </si>
  <si>
    <t>${bonusArray[13][1]}</t>
  </si>
  <si>
    <t>${bonusArray[14][1]}</t>
  </si>
  <si>
    <t>${bonusArray[15][1]}</t>
  </si>
  <si>
    <t>${bonusArray[16][1]}</t>
  </si>
  <si>
    <t>${bonusArray[17][1]}</t>
  </si>
  <si>
    <t>${bonusArray[18][1]}</t>
  </si>
  <si>
    <t>${bonusArray[19][1]}</t>
  </si>
  <si>
    <t>${bonusArray[0][1]}</t>
  </si>
  <si>
    <t>${bonusArray[1][2]}</t>
  </si>
  <si>
    <t>${bonusArray[2][2]}</t>
  </si>
  <si>
    <t>${bonusArray[3][2]}</t>
  </si>
  <si>
    <t>${bonusArray[4][2]}</t>
  </si>
  <si>
    <t>${bonusArray[5][2]}</t>
  </si>
  <si>
    <t>${bonusArray[6][2]}</t>
  </si>
  <si>
    <t>${bonusArray[7][2]}</t>
  </si>
  <si>
    <t>${bonusArray[8][2]}</t>
  </si>
  <si>
    <t>${bonusArray[9][2]}</t>
  </si>
  <si>
    <t>${bonusArray[10][2]}</t>
  </si>
  <si>
    <t>${bonusArray[11][2]}</t>
  </si>
  <si>
    <t>${bonusArray[12][2]}</t>
  </si>
  <si>
    <t>${bonusArray[13][2]}</t>
  </si>
  <si>
    <t>${bonusArray[14][2]}</t>
  </si>
  <si>
    <t>${bonusArray[15][2]}</t>
  </si>
  <si>
    <t>${bonusArray[16][2]}</t>
  </si>
  <si>
    <t>${bonusArray[17][2]}</t>
  </si>
  <si>
    <t>${bonusArray[18][2]}</t>
  </si>
  <si>
    <t>${bonusArray[19][2]}</t>
  </si>
  <si>
    <t>${bonusArray[0][2]}</t>
  </si>
  <si>
    <t>${bonusArray[0][3]}</t>
  </si>
  <si>
    <t>${bonusArray[1][3]}</t>
  </si>
  <si>
    <t>${bonusArray[2][3]}</t>
  </si>
  <si>
    <t>${bonusArray[3][3]}</t>
  </si>
  <si>
    <t>${bonusArray[4][3]}</t>
  </si>
  <si>
    <t>${bonusArray[5][3]}</t>
  </si>
  <si>
    <t>${bonusArray[6][3]}</t>
  </si>
  <si>
    <t>${bonusArray[7][3]}</t>
  </si>
  <si>
    <t>${bonusArray[8][3]}</t>
  </si>
  <si>
    <t>${bonusArray[9][3]}</t>
  </si>
  <si>
    <t>${bonusArray[10][3]}</t>
  </si>
  <si>
    <t>${bonusArray[11][3]}</t>
  </si>
  <si>
    <t>${bonusArray[12][3]}</t>
  </si>
  <si>
    <t>${bonusArray[13][3]}</t>
  </si>
  <si>
    <t>${bonusArray[14][3]}</t>
  </si>
  <si>
    <t>${bonusArray[15][3]}</t>
  </si>
  <si>
    <t>${bonusArray[16][3]}</t>
  </si>
  <si>
    <t>${bonusArray[17][3]}</t>
  </si>
  <si>
    <t>${bonusArray[18][3]}</t>
  </si>
  <si>
    <t>${bonusArray[19][3]}</t>
  </si>
  <si>
    <t>${teamAName}</t>
  </si>
  <si>
    <t>${teamBName}</t>
  </si>
  <si>
    <t>QUESTIONS ANSWERED</t>
  </si>
  <si>
    <t>ROUNDSPLAYED</t>
  </si>
  <si>
    <t>SUBTOTAL</t>
  </si>
  <si>
    <t>POINTS EARNED</t>
  </si>
  <si>
    <t>BONUSES EARNED</t>
  </si>
  <si>
    <t>REBOUND TOTAL</t>
  </si>
  <si>
    <t>${RoundID.rteamAName}</t>
  </si>
  <si>
    <t>${RoundID.rteamBName}</t>
  </si>
  <si>
    <t>${RoundID.a1Name}</t>
  </si>
  <si>
    <t>${RoundID.a2Name}</t>
  </si>
  <si>
    <t>${RoundID.a3Name}</t>
  </si>
  <si>
    <t>${RoundID.a4Name}</t>
  </si>
  <si>
    <t>${RoundID.a5Name}</t>
  </si>
  <si>
    <t>${RoundID.a6Name}</t>
  </si>
  <si>
    <t>${RoundID.b1Name}</t>
  </si>
  <si>
    <t>${RoundID.b2Name}</t>
  </si>
  <si>
    <t>${RoundID.b3Name}</t>
  </si>
  <si>
    <t>${RoundID.b4Name}</t>
  </si>
  <si>
    <t>${RoundID.b5Name}</t>
  </si>
  <si>
    <t>${RoundID.b6Name}</t>
  </si>
  <si>
    <t>${RoundID.rscores[0][0]}</t>
  </si>
  <si>
    <t>${RoundID.rscores[0][1]}</t>
  </si>
  <si>
    <t>${RoundID.rscores[0][2]}</t>
  </si>
  <si>
    <t>${RoundID.rscores[0][3]}</t>
  </si>
  <si>
    <t>${RoundID.rscores[0][4]}</t>
  </si>
  <si>
    <t>${RoundID.rscores[0][5]}</t>
  </si>
  <si>
    <t>${RoundID.rscores[0][6]}</t>
  </si>
  <si>
    <t>${RoundID.rscores[0][7]}</t>
  </si>
  <si>
    <t>${RoundID.rscores[0][8]}</t>
  </si>
  <si>
    <t>${RoundID.rscores[0][9]}</t>
  </si>
  <si>
    <t>${RoundID.rscores[0][10]}</t>
  </si>
  <si>
    <t>${RoundID.rscores[0][11]}</t>
  </si>
  <si>
    <t>${RoundID.rscores[1][0]}</t>
  </si>
  <si>
    <t>${RoundID.rscores[1][1]}</t>
  </si>
  <si>
    <t>${RoundID.rscores[1][2]}</t>
  </si>
  <si>
    <t>${RoundID.rscores[1][3]}</t>
  </si>
  <si>
    <t>${RoundID.rscores[1][4]}</t>
  </si>
  <si>
    <t>${RoundID.rscores[1][5]}</t>
  </si>
  <si>
    <t>${RoundID.rscores[1][6]}</t>
  </si>
  <si>
    <t>${RoundID.rscores[1][7]}</t>
  </si>
  <si>
    <t>${RoundID.rscores[1][8]}</t>
  </si>
  <si>
    <t>${RoundID.rscores[1][9]}</t>
  </si>
  <si>
    <t>${RoundID.rscores[1][10]}</t>
  </si>
  <si>
    <t>${RoundID.rscores[1][11]}</t>
  </si>
  <si>
    <t>${RoundID.rscores[2][0]}</t>
  </si>
  <si>
    <t>${RoundID.rscores[2][1]}</t>
  </si>
  <si>
    <t>${RoundID.rscores[2][2]}</t>
  </si>
  <si>
    <t>${RoundID.rscores[2][3]}</t>
  </si>
  <si>
    <t>${RoundID.rscores[2][4]}</t>
  </si>
  <si>
    <t>${RoundID.rscores[2][5]}</t>
  </si>
  <si>
    <t>${RoundID.rscores[2][6]}</t>
  </si>
  <si>
    <t>${RoundID.rscores[2][7]}</t>
  </si>
  <si>
    <t>${RoundID.rscores[2][8]}</t>
  </si>
  <si>
    <t>${RoundID.rscores[2][9]}</t>
  </si>
  <si>
    <t>${RoundID.rscores[2][10]}</t>
  </si>
  <si>
    <t>${RoundID.rscores[2][11]}</t>
  </si>
  <si>
    <t>${RoundID.rscores[3][0]}</t>
  </si>
  <si>
    <t>${RoundID.rscores[3][1]}</t>
  </si>
  <si>
    <t>${RoundID.rscores[3][2]}</t>
  </si>
  <si>
    <t>${RoundID.rscores[3][3]}</t>
  </si>
  <si>
    <t>${RoundID.rscores[3][4]}</t>
  </si>
  <si>
    <t>${RoundID.rscores[3][5]}</t>
  </si>
  <si>
    <t>${RoundID.rscores[3][6]}</t>
  </si>
  <si>
    <t>${RoundID.rscores[3][7]}</t>
  </si>
  <si>
    <t>${RoundID.rscores[3][8]}</t>
  </si>
  <si>
    <t>${RoundID.rscores[3][9]}</t>
  </si>
  <si>
    <t>${RoundID.rscores[3][10]}</t>
  </si>
  <si>
    <t>${RoundID.rscores[3][11]}</t>
  </si>
  <si>
    <t>${RoundID.rscores[4][0]}</t>
  </si>
  <si>
    <t>${RoundID.rscores[4][1]}</t>
  </si>
  <si>
    <t>${RoundID.rscores[4][2]}</t>
  </si>
  <si>
    <t>${RoundID.rscores[4][3]}</t>
  </si>
  <si>
    <t>${RoundID.rscores[4][4]}</t>
  </si>
  <si>
    <t>${RoundID.rscores[4][5]}</t>
  </si>
  <si>
    <t>${RoundID.rscores[4][6]}</t>
  </si>
  <si>
    <t>${RoundID.rscores[4][7]}</t>
  </si>
  <si>
    <t>${RoundID.rscores[4][8]}</t>
  </si>
  <si>
    <t>${RoundID.rscores[4][9]}</t>
  </si>
  <si>
    <t>${RoundID.rscores[4][10]}</t>
  </si>
  <si>
    <t>${RoundID.rscores[4][11]}</t>
  </si>
  <si>
    <t>${RoundID.rscores[5][0]}</t>
  </si>
  <si>
    <t>${RoundID.rscores[5][1]}</t>
  </si>
  <si>
    <t>${RoundID.rscores[5][2]}</t>
  </si>
  <si>
    <t>${RoundID.rscores[5][3]}</t>
  </si>
  <si>
    <t>${RoundID.rscores[5][4]}</t>
  </si>
  <si>
    <t>${RoundID.rscores[5][5]}</t>
  </si>
  <si>
    <t>${RoundID.rscores[5][6]}</t>
  </si>
  <si>
    <t>${RoundID.rscores[5][7]}</t>
  </si>
  <si>
    <t>${RoundID.rscores[5][8]}</t>
  </si>
  <si>
    <t>${RoundID.rscores[5][9]}</t>
  </si>
  <si>
    <t>${RoundID.rscores[5][10]}</t>
  </si>
  <si>
    <t>${RoundID.rscores[5][11]}</t>
  </si>
  <si>
    <t>${RoundID.rscores[6][0]}</t>
  </si>
  <si>
    <t>${RoundID.rscores[6][1]}</t>
  </si>
  <si>
    <t>${RoundID.rscores[6][2]}</t>
  </si>
  <si>
    <t>${RoundID.rscores[6][3]}</t>
  </si>
  <si>
    <t>${RoundID.rscores[6][4]}</t>
  </si>
  <si>
    <t>${RoundID.rscores[6][5]}</t>
  </si>
  <si>
    <t>${RoundID.rscores[6][6]}</t>
  </si>
  <si>
    <t>${RoundID.rscores[6][7]}</t>
  </si>
  <si>
    <t>${RoundID.rscores[6][8]}</t>
  </si>
  <si>
    <t>${RoundID.rscores[6][9]}</t>
  </si>
  <si>
    <t>${RoundID.rscores[6][10]}</t>
  </si>
  <si>
    <t>${RoundID.rscores[6][11]}</t>
  </si>
  <si>
    <t>${RoundID.rscores[7][0]}</t>
  </si>
  <si>
    <t>${RoundID.rscores[7][1]}</t>
  </si>
  <si>
    <t>${RoundID.rscores[7][2]}</t>
  </si>
  <si>
    <t>${RoundID.rscores[7][3]}</t>
  </si>
  <si>
    <t>${RoundID.rscores[7][4]}</t>
  </si>
  <si>
    <t>${RoundID.rscores[7][5]}</t>
  </si>
  <si>
    <t>${RoundID.rscores[7][6]}</t>
  </si>
  <si>
    <t>${RoundID.rscores[7][7]}</t>
  </si>
  <si>
    <t>${RoundID.rscores[7][8]}</t>
  </si>
  <si>
    <t>${RoundID.rscores[7][9]}</t>
  </si>
  <si>
    <t>${RoundID.rscores[7][10]}</t>
  </si>
  <si>
    <t>${RoundID.rscores[7][11]}</t>
  </si>
  <si>
    <t>${RoundID.rscores[8][0]}</t>
  </si>
  <si>
    <t>${RoundID.rscores[8][1]}</t>
  </si>
  <si>
    <t>${RoundID.rscores[8][2]}</t>
  </si>
  <si>
    <t>${RoundID.rscores[8][3]}</t>
  </si>
  <si>
    <t>${RoundID.rscores[8][4]}</t>
  </si>
  <si>
    <t>${RoundID.rscores[8][5]}</t>
  </si>
  <si>
    <t>${RoundID.rscores[8][6]}</t>
  </si>
  <si>
    <t>${RoundID.rscores[8][7]}</t>
  </si>
  <si>
    <t>${RoundID.rscores[8][8]}</t>
  </si>
  <si>
    <t>${RoundID.rscores[8][9]}</t>
  </si>
  <si>
    <t>${RoundID.rscores[8][10]}</t>
  </si>
  <si>
    <t>${RoundID.rscores[8][11]}</t>
  </si>
  <si>
    <t>${RoundID.rscores[9][0]}</t>
  </si>
  <si>
    <t>${RoundID.rscores[9][1]}</t>
  </si>
  <si>
    <t>${RoundID.rscores[9][2]}</t>
  </si>
  <si>
    <t>${RoundID.rscores[9][3]}</t>
  </si>
  <si>
    <t>${RoundID.rscores[9][4]}</t>
  </si>
  <si>
    <t>${RoundID.rscores[9][5]}</t>
  </si>
  <si>
    <t>${RoundID.rscores[9][6]}</t>
  </si>
  <si>
    <t>${RoundID.rscores[9][7]}</t>
  </si>
  <si>
    <t>${RoundID.rscores[9][8]}</t>
  </si>
  <si>
    <t>${RoundID.rscores[9][9]}</t>
  </si>
  <si>
    <t>${RoundID.rscores[9][10]}</t>
  </si>
  <si>
    <t>${RoundID.rscores[9][11]}</t>
  </si>
  <si>
    <t>${RoundID.rscores[10][0]}</t>
  </si>
  <si>
    <t>${RoundID.rscores[10][1]}</t>
  </si>
  <si>
    <t>${RoundID.rscores[10][2]}</t>
  </si>
  <si>
    <t>${RoundID.rscores[10][3]}</t>
  </si>
  <si>
    <t>${RoundID.rscores[10][4]}</t>
  </si>
  <si>
    <t>${RoundID.rscores[10][5]}</t>
  </si>
  <si>
    <t>${RoundID.rscores[10][6]}</t>
  </si>
  <si>
    <t>${RoundID.rscores[10][7]}</t>
  </si>
  <si>
    <t>${RoundID.rscores[10][8]}</t>
  </si>
  <si>
    <t>${RoundID.rscores[10][9]}</t>
  </si>
  <si>
    <t>${RoundID.rscores[10][10]}</t>
  </si>
  <si>
    <t>${RoundID.rscores[10][11]}</t>
  </si>
  <si>
    <t>${RoundID.rscores[11][0]}</t>
  </si>
  <si>
    <t>${RoundID.rscores[11][1]}</t>
  </si>
  <si>
    <t>${RoundID.rscores[11][2]}</t>
  </si>
  <si>
    <t>${RoundID.rscores[11][3]}</t>
  </si>
  <si>
    <t>${RoundID.rscores[11][4]}</t>
  </si>
  <si>
    <t>${RoundID.rscores[11][5]}</t>
  </si>
  <si>
    <t>${RoundID.rscores[11][6]}</t>
  </si>
  <si>
    <t>${RoundID.rscores[11][7]}</t>
  </si>
  <si>
    <t>${RoundID.rscores[11][8]}</t>
  </si>
  <si>
    <t>${RoundID.rscores[11][9]}</t>
  </si>
  <si>
    <t>${RoundID.rscores[11][10]}</t>
  </si>
  <si>
    <t>${RoundID.rscores[11][11]}</t>
  </si>
  <si>
    <t>${RoundID.rscores[12][0]}</t>
  </si>
  <si>
    <t>${RoundID.rscores[12][1]}</t>
  </si>
  <si>
    <t>${RoundID.rscores[12][2]}</t>
  </si>
  <si>
    <t>${RoundID.rscores[12][3]}</t>
  </si>
  <si>
    <t>${RoundID.rscores[12][4]}</t>
  </si>
  <si>
    <t>${RoundID.rscores[12][5]}</t>
  </si>
  <si>
    <t>${RoundID.rscores[12][6]}</t>
  </si>
  <si>
    <t>${RoundID.rscores[12][7]}</t>
  </si>
  <si>
    <t>${RoundID.rscores[12][8]}</t>
  </si>
  <si>
    <t>${RoundID.rscores[12][9]}</t>
  </si>
  <si>
    <t>${RoundID.rscores[12][10]}</t>
  </si>
  <si>
    <t>${RoundID.rscores[12][11]}</t>
  </si>
  <si>
    <t>${RoundID.rscores[13][0]}</t>
  </si>
  <si>
    <t>${RoundID.rscores[13][1]}</t>
  </si>
  <si>
    <t>${RoundID.rscores[13][2]}</t>
  </si>
  <si>
    <t>${RoundID.rscores[13][3]}</t>
  </si>
  <si>
    <t>${RoundID.rscores[13][4]}</t>
  </si>
  <si>
    <t>${RoundID.rscores[13][5]}</t>
  </si>
  <si>
    <t>${RoundID.rscores[13][6]}</t>
  </si>
  <si>
    <t>${RoundID.rscores[13][7]}</t>
  </si>
  <si>
    <t>${RoundID.rscores[13][8]}</t>
  </si>
  <si>
    <t>${RoundID.rscores[13][9]}</t>
  </si>
  <si>
    <t>${RoundID.rscores[13][10]}</t>
  </si>
  <si>
    <t>${RoundID.rscores[13][11]}</t>
  </si>
  <si>
    <t>${RoundID.rscores[14][0]}</t>
  </si>
  <si>
    <t>${RoundID.rscores[14][1]}</t>
  </si>
  <si>
    <t>${RoundID.rscores[14][2]}</t>
  </si>
  <si>
    <t>${RoundID.rscores[14][3]}</t>
  </si>
  <si>
    <t>${RoundID.rscores[14][4]}</t>
  </si>
  <si>
    <t>${RoundID.rscores[14][5]}</t>
  </si>
  <si>
    <t>${RoundID.rscores[14][6]}</t>
  </si>
  <si>
    <t>${RoundID.rscores[14][7]}</t>
  </si>
  <si>
    <t>${RoundID.rscores[14][8]}</t>
  </si>
  <si>
    <t>${RoundID.rscores[14][9]}</t>
  </si>
  <si>
    <t>${RoundID.rscores[14][10]}</t>
  </si>
  <si>
    <t>${RoundID.rscores[14][11]}</t>
  </si>
  <si>
    <t>${RoundID.rscores[15][0]}</t>
  </si>
  <si>
    <t>${RoundID.rscores[15][1]}</t>
  </si>
  <si>
    <t>${RoundID.rscores[15][2]}</t>
  </si>
  <si>
    <t>${RoundID.rscores[15][3]}</t>
  </si>
  <si>
    <t>${RoundID.rscores[15][4]}</t>
  </si>
  <si>
    <t>${RoundID.rscores[15][5]}</t>
  </si>
  <si>
    <t>${RoundID.rscores[15][6]}</t>
  </si>
  <si>
    <t>${RoundID.rscores[15][7]}</t>
  </si>
  <si>
    <t>${RoundID.rscores[15][8]}</t>
  </si>
  <si>
    <t>${RoundID.rscores[15][9]}</t>
  </si>
  <si>
    <t>${RoundID.rscores[15][10]}</t>
  </si>
  <si>
    <t>${RoundID.rscores[15][11]}</t>
  </si>
  <si>
    <t>${RoundID.rscores[16][0]}</t>
  </si>
  <si>
    <t>${RoundID.rscores[16][1]}</t>
  </si>
  <si>
    <t>${RoundID.rscores[16][2]}</t>
  </si>
  <si>
    <t>${RoundID.rscores[16][3]}</t>
  </si>
  <si>
    <t>${RoundID.rscores[16][4]}</t>
  </si>
  <si>
    <t>${RoundID.rscores[16][5]}</t>
  </si>
  <si>
    <t>${RoundID.rscores[16][6]}</t>
  </si>
  <si>
    <t>${RoundID.rscores[16][7]}</t>
  </si>
  <si>
    <t>${RoundID.rscores[16][8]}</t>
  </si>
  <si>
    <t>${RoundID.rscores[16][9]}</t>
  </si>
  <si>
    <t>${RoundID.rscores[16][10]}</t>
  </si>
  <si>
    <t>${RoundID.rscores[16][11]}</t>
  </si>
  <si>
    <t>${RoundID.rscores[17][0]}</t>
  </si>
  <si>
    <t>${RoundID.rscores[17][1]}</t>
  </si>
  <si>
    <t>${RoundID.rscores[17][2]}</t>
  </si>
  <si>
    <t>${RoundID.rscores[17][3]}</t>
  </si>
  <si>
    <t>${RoundID.rscores[17][4]}</t>
  </si>
  <si>
    <t>${RoundID.rscores[17][5]}</t>
  </si>
  <si>
    <t>${RoundID.rscores[17][6]}</t>
  </si>
  <si>
    <t>${RoundID.rscores[17][7]}</t>
  </si>
  <si>
    <t>${RoundID.rscores[17][8]}</t>
  </si>
  <si>
    <t>${RoundID.rscores[17][9]}</t>
  </si>
  <si>
    <t>${RoundID.rscores[17][10]}</t>
  </si>
  <si>
    <t>${RoundID.rscores[17][11]}</t>
  </si>
  <si>
    <t>${RoundID.rscores[18][0]}</t>
  </si>
  <si>
    <t>${RoundID.rscores[18][1]}</t>
  </si>
  <si>
    <t>${RoundID.rscores[18][2]}</t>
  </si>
  <si>
    <t>${RoundID.rscores[18][3]}</t>
  </si>
  <si>
    <t>${RoundID.rscores[18][4]}</t>
  </si>
  <si>
    <t>${RoundID.rscores[18][5]}</t>
  </si>
  <si>
    <t>${RoundID.rscores[18][6]}</t>
  </si>
  <si>
    <t>${RoundID.rscores[18][7]}</t>
  </si>
  <si>
    <t>${RoundID.rscores[18][8]}</t>
  </si>
  <si>
    <t>${RoundID.rscores[18][9]}</t>
  </si>
  <si>
    <t>${RoundID.rscores[18][10]}</t>
  </si>
  <si>
    <t>${RoundID.rscores[18][11]}</t>
  </si>
  <si>
    <t>${RoundID.rscores[19][0]}</t>
  </si>
  <si>
    <t>${RoundID.rscores[19][1]}</t>
  </si>
  <si>
    <t>${RoundID.rscores[19][2]}</t>
  </si>
  <si>
    <t>${RoundID.rscores[19][3]}</t>
  </si>
  <si>
    <t>${RoundID.rscores[19][4]}</t>
  </si>
  <si>
    <t>${RoundID.rscores[19][5]}</t>
  </si>
  <si>
    <t>${RoundID.rscores[19][6]}</t>
  </si>
  <si>
    <t>${RoundID.rscores[19][7]}</t>
  </si>
  <si>
    <t>${RoundID.rscores[19][8]}</t>
  </si>
  <si>
    <t>${RoundID.rscores[19][9]}</t>
  </si>
  <si>
    <t>${RoundID.rscores[19][10]}</t>
  </si>
  <si>
    <t>${RoundID.rscores[19][11]}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</si>
</sst>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"/>
  <sheetViews>
    <sheetView tabSelected="1" topLeftCell="A4" zoomScale="55" zoomScaleNormal="55" workbookViewId="0">
      <selection activeCell="B32" sqref="B32"/>
    </sheetView>
  </sheetViews>
  <sheetFormatPr defaultColWidth="8.85546875" defaultRowHeight="15" x14ac:dyDescent="0.25"/>
  <cols>
    <col min="1" max="1" width="18.42578125" customWidth="1"/>
    <col min="2" max="2" width="19.85546875" customWidth="1"/>
    <col min="3" max="3" width="22.28515625" customWidth="1"/>
    <col min="4" max="4" width="19.28515625" customWidth="1"/>
    <col min="5" max="5" width="17.42578125" customWidth="1"/>
    <col min="6" max="6" width="18.7109375" customWidth="1"/>
    <col min="7" max="7" width="16.7109375" customWidth="1"/>
    <col min="8" max="8" width="22.28515625" customWidth="1"/>
    <col min="9" max="9" width="19" customWidth="1"/>
    <col min="10" max="10" width="19.42578125" customWidth="1"/>
    <col min="11" max="11" width="17.42578125" customWidth="1"/>
    <col min="12" max="12" width="14.28515625" customWidth="1"/>
    <col min="13" max="13" width="15" customWidth="1"/>
    <col min="14" max="14" width="20.42578125" customWidth="1"/>
    <col min="15" max="15" width="17.85546875" customWidth="1"/>
    <col min="16" max="16" width="16" customWidth="1"/>
    <col min="17" max="17" width="15.7109375" customWidth="1"/>
    <col min="18" max="18" width="15.28515625" customWidth="1"/>
    <col min="19" max="19" width="21.5703125" customWidth="1"/>
    <col min="20" max="20" width="19.7109375" customWidth="1"/>
    <col min="21" max="21" width="16.85546875" customWidth="1"/>
    <col min="22" max="22" width="13.5703125" customWidth="1"/>
  </cols>
  <sheetData>
    <row r="1" spans="1:22" x14ac:dyDescent="0.25">
      <c r="A1" s="1" t="s">
        <v>0</v>
      </c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22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6" spans="1:22" x14ac:dyDescent="0.25">
      <c r="B6" s="1" t="s">
        <v>43</v>
      </c>
      <c r="M6" s="1" t="s">
        <v>44</v>
      </c>
    </row>
    <row r="7" spans="1:22" x14ac:dyDescent="0.25">
      <c r="B7" s="1" t="s">
        <v>142</v>
      </c>
      <c r="M7" s="1" t="s">
        <v>143</v>
      </c>
    </row>
    <row r="8" spans="1:22" x14ac:dyDescent="0.25">
      <c r="A8" s="1" t="s">
        <v>6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45</v>
      </c>
      <c r="G8" s="1" t="s">
        <v>46</v>
      </c>
      <c r="H8" t="s">
        <v>47</v>
      </c>
      <c r="I8" t="s">
        <v>48</v>
      </c>
      <c r="J8" t="s">
        <v>139</v>
      </c>
      <c r="K8" t="s">
        <v>138</v>
      </c>
      <c r="M8" s="1" t="s">
        <v>16</v>
      </c>
      <c r="N8" s="1" t="s">
        <v>17</v>
      </c>
      <c r="O8" s="1" t="s">
        <v>18</v>
      </c>
      <c r="P8" s="1" t="s">
        <v>19</v>
      </c>
      <c r="Q8" s="1" t="s">
        <v>49</v>
      </c>
      <c r="R8" s="1" t="s">
        <v>50</v>
      </c>
      <c r="S8" t="s">
        <v>51</v>
      </c>
      <c r="T8" t="s">
        <v>52</v>
      </c>
      <c r="U8" t="s">
        <v>139</v>
      </c>
      <c r="V8" t="s">
        <v>138</v>
      </c>
    </row>
    <row r="9" spans="1:22" x14ac:dyDescent="0.25"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M9" s="1" t="s">
        <v>150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155</v>
      </c>
    </row>
    <row r="10" spans="1:22" x14ac:dyDescent="0.25">
      <c r="A10" s="1" t="s">
        <v>20</v>
      </c>
      <c r="B10" s="1" t="s">
        <v>156</v>
      </c>
      <c r="C10" s="1" t="s">
        <v>157</v>
      </c>
      <c r="D10" s="1" t="s">
        <v>158</v>
      </c>
      <c r="E10" s="1" t="s">
        <v>159</v>
      </c>
      <c r="F10" s="1" t="s">
        <v>160</v>
      </c>
      <c r="G10" s="1" t="s">
        <v>161</v>
      </c>
      <c r="H10" t="s">
        <v>54</v>
      </c>
      <c r="I10" t="s">
        <v>93</v>
      </c>
      <c r="J10">
        <f>SUM(B10:I10)</f>
        <v>0</v>
      </c>
      <c r="K10">
        <f>SUM(B10:I10)</f>
        <v>0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  <c r="R10" s="1" t="s">
        <v>167</v>
      </c>
      <c r="S10" t="s">
        <v>113</v>
      </c>
      <c r="T10" t="s">
        <v>114</v>
      </c>
      <c r="U10">
        <f>SUM(M10:T10)</f>
        <v>0</v>
      </c>
      <c r="V10">
        <f>SUM(M10:T10)</f>
        <v>0</v>
      </c>
    </row>
    <row r="11" spans="1:22" x14ac:dyDescent="0.25">
      <c r="A11" s="1" t="s">
        <v>21</v>
      </c>
      <c r="B11" s="1" t="s">
        <v>168</v>
      </c>
      <c r="C11" s="1" t="s">
        <v>169</v>
      </c>
      <c r="D11" s="1" t="s">
        <v>170</v>
      </c>
      <c r="E11" s="1" t="s">
        <v>171</v>
      </c>
      <c r="F11" s="1" t="s">
        <v>172</v>
      </c>
      <c r="G11" s="1" t="s">
        <v>173</v>
      </c>
      <c r="H11" t="s">
        <v>55</v>
      </c>
      <c r="I11" t="s">
        <v>74</v>
      </c>
      <c r="J11">
        <f t="shared" ref="J11:J29" si="0">SUM(B11:I11)</f>
        <v>0</v>
      </c>
      <c r="K11">
        <f>SUM(B10:I11)</f>
        <v>0</v>
      </c>
      <c r="M11" s="1" t="s">
        <v>174</v>
      </c>
      <c r="N11" s="1" t="s">
        <v>175</v>
      </c>
      <c r="O11" s="1" t="s">
        <v>176</v>
      </c>
      <c r="P11" s="1" t="s">
        <v>177</v>
      </c>
      <c r="Q11" s="1" t="s">
        <v>178</v>
      </c>
      <c r="R11" s="1" t="s">
        <v>179</v>
      </c>
      <c r="S11" t="s">
        <v>94</v>
      </c>
      <c r="T11" t="s">
        <v>115</v>
      </c>
      <c r="U11">
        <f t="shared" ref="U11:U29" si="1">SUM(M11:T11)</f>
        <v>0</v>
      </c>
      <c r="V11">
        <f>SUM(M10:T11)</f>
        <v>0</v>
      </c>
    </row>
    <row r="12" spans="1:22" x14ac:dyDescent="0.25">
      <c r="A12" s="1" t="s">
        <v>22</v>
      </c>
      <c r="B12" s="1" t="s">
        <v>180</v>
      </c>
      <c r="C12" s="1" t="s">
        <v>181</v>
      </c>
      <c r="D12" s="1" t="s">
        <v>182</v>
      </c>
      <c r="E12" s="1" t="s">
        <v>183</v>
      </c>
      <c r="F12" s="1" t="s">
        <v>184</v>
      </c>
      <c r="G12" s="1" t="s">
        <v>185</v>
      </c>
      <c r="H12" t="s">
        <v>56</v>
      </c>
      <c r="I12" t="s">
        <v>75</v>
      </c>
      <c r="J12">
        <f t="shared" si="0"/>
        <v>0</v>
      </c>
      <c r="K12">
        <f>SUM(B10:I12)</f>
        <v>0</v>
      </c>
      <c r="M12" s="1" t="s">
        <v>186</v>
      </c>
      <c r="N12" s="1" t="s">
        <v>187</v>
      </c>
      <c r="O12" s="1" t="s">
        <v>188</v>
      </c>
      <c r="P12" s="1" t="s">
        <v>189</v>
      </c>
      <c r="Q12" s="1" t="s">
        <v>190</v>
      </c>
      <c r="R12" s="1" t="s">
        <v>191</v>
      </c>
      <c r="S12" t="s">
        <v>95</v>
      </c>
      <c r="T12" t="s">
        <v>116</v>
      </c>
      <c r="U12">
        <f t="shared" si="1"/>
        <v>0</v>
      </c>
      <c r="V12">
        <f>SUM(M10:T12)</f>
        <v>0</v>
      </c>
    </row>
    <row r="13" spans="1:22" x14ac:dyDescent="0.25">
      <c r="A13" s="1" t="s">
        <v>23</v>
      </c>
      <c r="B13" s="1" t="s">
        <v>192</v>
      </c>
      <c r="C13" s="1" t="s">
        <v>193</v>
      </c>
      <c r="D13" s="1" t="s">
        <v>194</v>
      </c>
      <c r="E13" s="1" t="s">
        <v>195</v>
      </c>
      <c r="F13" s="1" t="s">
        <v>196</v>
      </c>
      <c r="G13" s="1" t="s">
        <v>197</v>
      </c>
      <c r="H13" t="s">
        <v>57</v>
      </c>
      <c r="I13" t="s">
        <v>76</v>
      </c>
      <c r="J13">
        <f t="shared" si="0"/>
        <v>0</v>
      </c>
      <c r="K13">
        <f>SUM(B10:I13)</f>
        <v>0</v>
      </c>
      <c r="M13" s="1" t="s">
        <v>198</v>
      </c>
      <c r="N13" s="1" t="s">
        <v>199</v>
      </c>
      <c r="O13" s="1" t="s">
        <v>200</v>
      </c>
      <c r="P13" s="1" t="s">
        <v>201</v>
      </c>
      <c r="Q13" s="1" t="s">
        <v>202</v>
      </c>
      <c r="R13" s="1" t="s">
        <v>203</v>
      </c>
      <c r="S13" t="s">
        <v>96</v>
      </c>
      <c r="T13" t="s">
        <v>117</v>
      </c>
      <c r="U13">
        <f t="shared" si="1"/>
        <v>0</v>
      </c>
      <c r="V13">
        <f>SUM(M10:T13)</f>
        <v>0</v>
      </c>
    </row>
    <row r="14" spans="1:22" x14ac:dyDescent="0.25">
      <c r="A14" s="1" t="s">
        <v>24</v>
      </c>
      <c r="B14" s="1" t="s">
        <v>204</v>
      </c>
      <c r="C14" s="1" t="s">
        <v>205</v>
      </c>
      <c r="D14" s="1" t="s">
        <v>206</v>
      </c>
      <c r="E14" s="1" t="s">
        <v>207</v>
      </c>
      <c r="F14" s="1" t="s">
        <v>208</v>
      </c>
      <c r="G14" s="1" t="s">
        <v>209</v>
      </c>
      <c r="H14" t="s">
        <v>58</v>
      </c>
      <c r="I14" t="s">
        <v>77</v>
      </c>
      <c r="J14">
        <f t="shared" si="0"/>
        <v>0</v>
      </c>
      <c r="K14">
        <f>SUM(B10:I14)</f>
        <v>0</v>
      </c>
      <c r="M14" s="1" t="s">
        <v>210</v>
      </c>
      <c r="N14" s="1" t="s">
        <v>211</v>
      </c>
      <c r="O14" s="1" t="s">
        <v>212</v>
      </c>
      <c r="P14" s="1" t="s">
        <v>213</v>
      </c>
      <c r="Q14" s="1" t="s">
        <v>214</v>
      </c>
      <c r="R14" s="1" t="s">
        <v>215</v>
      </c>
      <c r="S14" t="s">
        <v>97</v>
      </c>
      <c r="T14" t="s">
        <v>118</v>
      </c>
      <c r="U14">
        <f t="shared" si="1"/>
        <v>0</v>
      </c>
      <c r="V14">
        <f>SUM(M10:T14)</f>
        <v>0</v>
      </c>
    </row>
    <row r="15" spans="1:22" x14ac:dyDescent="0.25">
      <c r="A15" s="1" t="s">
        <v>25</v>
      </c>
      <c r="B15" s="1" t="s">
        <v>216</v>
      </c>
      <c r="C15" s="1" t="s">
        <v>217</v>
      </c>
      <c r="D15" s="1" t="s">
        <v>218</v>
      </c>
      <c r="E15" s="1" t="s">
        <v>219</v>
      </c>
      <c r="F15" s="1" t="s">
        <v>220</v>
      </c>
      <c r="G15" s="1" t="s">
        <v>221</v>
      </c>
      <c r="H15" t="s">
        <v>59</v>
      </c>
      <c r="I15" t="s">
        <v>78</v>
      </c>
      <c r="J15">
        <f t="shared" si="0"/>
        <v>0</v>
      </c>
      <c r="K15">
        <f>SUM(B10:I15)</f>
        <v>0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  <c r="S15" t="s">
        <v>98</v>
      </c>
      <c r="T15" t="s">
        <v>119</v>
      </c>
      <c r="U15">
        <f t="shared" si="1"/>
        <v>0</v>
      </c>
      <c r="V15">
        <f>SUM(M10:T15)</f>
        <v>0</v>
      </c>
    </row>
    <row r="16" spans="1:22" x14ac:dyDescent="0.25">
      <c r="A16" s="1" t="s">
        <v>26</v>
      </c>
      <c r="B16" s="1" t="s">
        <v>228</v>
      </c>
      <c r="C16" s="1" t="s">
        <v>229</v>
      </c>
      <c r="D16" s="1" t="s">
        <v>230</v>
      </c>
      <c r="E16" s="1" t="s">
        <v>231</v>
      </c>
      <c r="F16" s="1" t="s">
        <v>232</v>
      </c>
      <c r="G16" s="1" t="s">
        <v>233</v>
      </c>
      <c r="H16" t="s">
        <v>60</v>
      </c>
      <c r="I16" t="s">
        <v>79</v>
      </c>
      <c r="J16">
        <f t="shared" si="0"/>
        <v>0</v>
      </c>
      <c r="K16">
        <f>SUM(B10:I16)</f>
        <v>0</v>
      </c>
      <c r="M16" s="1" t="s">
        <v>234</v>
      </c>
      <c r="N16" s="1" t="s">
        <v>235</v>
      </c>
      <c r="O16" s="1" t="s">
        <v>236</v>
      </c>
      <c r="P16" s="1" t="s">
        <v>237</v>
      </c>
      <c r="Q16" s="1" t="s">
        <v>238</v>
      </c>
      <c r="R16" s="1" t="s">
        <v>239</v>
      </c>
      <c r="S16" t="s">
        <v>99</v>
      </c>
      <c r="T16" t="s">
        <v>120</v>
      </c>
      <c r="U16">
        <f t="shared" si="1"/>
        <v>0</v>
      </c>
      <c r="V16">
        <f>SUM(M10:T16)</f>
        <v>0</v>
      </c>
    </row>
    <row r="17" spans="1:22" x14ac:dyDescent="0.25">
      <c r="A17" s="1" t="s">
        <v>27</v>
      </c>
      <c r="B17" s="1" t="s">
        <v>240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  <c r="H17" t="s">
        <v>61</v>
      </c>
      <c r="I17" t="s">
        <v>80</v>
      </c>
      <c r="J17">
        <f t="shared" si="0"/>
        <v>0</v>
      </c>
      <c r="K17">
        <f>SUM(B10:I17)</f>
        <v>0</v>
      </c>
      <c r="M17" s="1" t="s">
        <v>246</v>
      </c>
      <c r="N17" s="1" t="s">
        <v>247</v>
      </c>
      <c r="O17" s="1" t="s">
        <v>248</v>
      </c>
      <c r="P17" s="1" t="s">
        <v>249</v>
      </c>
      <c r="Q17" s="1" t="s">
        <v>250</v>
      </c>
      <c r="R17" s="1" t="s">
        <v>251</v>
      </c>
      <c r="S17" t="s">
        <v>100</v>
      </c>
      <c r="T17" t="s">
        <v>121</v>
      </c>
      <c r="U17">
        <f t="shared" si="1"/>
        <v>0</v>
      </c>
      <c r="V17">
        <f>SUM(M10:T17)</f>
        <v>0</v>
      </c>
    </row>
    <row r="18" spans="1:22" x14ac:dyDescent="0.25">
      <c r="A18" s="1" t="s">
        <v>28</v>
      </c>
      <c r="B18" s="1" t="s">
        <v>252</v>
      </c>
      <c r="C18" s="1" t="s">
        <v>253</v>
      </c>
      <c r="D18" s="1" t="s">
        <v>254</v>
      </c>
      <c r="E18" s="1" t="s">
        <v>255</v>
      </c>
      <c r="F18" s="1" t="s">
        <v>256</v>
      </c>
      <c r="G18" s="1" t="s">
        <v>257</v>
      </c>
      <c r="H18" t="s">
        <v>62</v>
      </c>
      <c r="I18" t="s">
        <v>81</v>
      </c>
      <c r="J18">
        <f t="shared" si="0"/>
        <v>0</v>
      </c>
      <c r="K18">
        <f>SUM(B10:I18)</f>
        <v>0</v>
      </c>
      <c r="M18" s="1" t="s">
        <v>258</v>
      </c>
      <c r="N18" s="1" t="s">
        <v>259</v>
      </c>
      <c r="O18" s="1" t="s">
        <v>260</v>
      </c>
      <c r="P18" s="1" t="s">
        <v>261</v>
      </c>
      <c r="Q18" s="1" t="s">
        <v>262</v>
      </c>
      <c r="R18" s="1" t="s">
        <v>263</v>
      </c>
      <c r="S18" t="s">
        <v>101</v>
      </c>
      <c r="T18" t="s">
        <v>122</v>
      </c>
      <c r="U18">
        <f t="shared" si="1"/>
        <v>0</v>
      </c>
      <c r="V18">
        <f>SUM(M10:T18)</f>
        <v>0</v>
      </c>
    </row>
    <row r="19" spans="1:22" x14ac:dyDescent="0.25">
      <c r="A19" s="1" t="s">
        <v>29</v>
      </c>
      <c r="B19" s="1" t="s">
        <v>264</v>
      </c>
      <c r="C19" s="1" t="s">
        <v>265</v>
      </c>
      <c r="D19" s="1" t="s">
        <v>266</v>
      </c>
      <c r="E19" s="1" t="s">
        <v>267</v>
      </c>
      <c r="F19" s="1" t="s">
        <v>268</v>
      </c>
      <c r="G19" s="1" t="s">
        <v>269</v>
      </c>
      <c r="H19" t="s">
        <v>63</v>
      </c>
      <c r="I19" t="s">
        <v>82</v>
      </c>
      <c r="J19">
        <f t="shared" si="0"/>
        <v>0</v>
      </c>
      <c r="K19">
        <f>SUM(B10:I19)</f>
        <v>0</v>
      </c>
      <c r="M19" s="1" t="s">
        <v>270</v>
      </c>
      <c r="N19" s="1" t="s">
        <v>271</v>
      </c>
      <c r="O19" s="1" t="s">
        <v>272</v>
      </c>
      <c r="P19" s="1" t="s">
        <v>273</v>
      </c>
      <c r="Q19" s="1" t="s">
        <v>274</v>
      </c>
      <c r="R19" s="1" t="s">
        <v>275</v>
      </c>
      <c r="S19" t="s">
        <v>102</v>
      </c>
      <c r="T19" t="s">
        <v>123</v>
      </c>
      <c r="U19">
        <f t="shared" si="1"/>
        <v>0</v>
      </c>
      <c r="V19">
        <f>SUM(M10:T19)</f>
        <v>0</v>
      </c>
    </row>
    <row r="20" spans="1:22" x14ac:dyDescent="0.25">
      <c r="A20" s="1" t="s">
        <v>30</v>
      </c>
      <c r="B20" s="1" t="s">
        <v>276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t="s">
        <v>64</v>
      </c>
      <c r="I20" t="s">
        <v>83</v>
      </c>
      <c r="J20">
        <f t="shared" si="0"/>
        <v>0</v>
      </c>
      <c r="K20">
        <f>SUM(B10:I20)</f>
        <v>0</v>
      </c>
      <c r="M20" s="1" t="s">
        <v>282</v>
      </c>
      <c r="N20" s="1" t="s">
        <v>283</v>
      </c>
      <c r="O20" s="1" t="s">
        <v>284</v>
      </c>
      <c r="P20" s="1" t="s">
        <v>285</v>
      </c>
      <c r="Q20" s="1" t="s">
        <v>286</v>
      </c>
      <c r="R20" s="1" t="s">
        <v>287</v>
      </c>
      <c r="S20" t="s">
        <v>103</v>
      </c>
      <c r="T20" t="s">
        <v>124</v>
      </c>
      <c r="U20">
        <f t="shared" si="1"/>
        <v>0</v>
      </c>
      <c r="V20">
        <f>SUM(M10:T20)</f>
        <v>0</v>
      </c>
    </row>
    <row r="21" spans="1:22" x14ac:dyDescent="0.25">
      <c r="A21" s="1" t="s">
        <v>31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293</v>
      </c>
      <c r="H21" t="s">
        <v>65</v>
      </c>
      <c r="I21" t="s">
        <v>84</v>
      </c>
      <c r="J21">
        <f t="shared" si="0"/>
        <v>0</v>
      </c>
      <c r="K21">
        <f>SUM(B10:I21)</f>
        <v>0</v>
      </c>
      <c r="M21" s="1" t="s">
        <v>294</v>
      </c>
      <c r="N21" s="1" t="s">
        <v>295</v>
      </c>
      <c r="O21" s="1" t="s">
        <v>296</v>
      </c>
      <c r="P21" s="1" t="s">
        <v>297</v>
      </c>
      <c r="Q21" s="1" t="s">
        <v>298</v>
      </c>
      <c r="R21" s="1" t="s">
        <v>299</v>
      </c>
      <c r="S21" t="s">
        <v>104</v>
      </c>
      <c r="T21" t="s">
        <v>125</v>
      </c>
      <c r="U21">
        <f t="shared" si="1"/>
        <v>0</v>
      </c>
      <c r="V21">
        <f>SUM(M10:T21)</f>
        <v>0</v>
      </c>
    </row>
    <row r="22" spans="1:22" x14ac:dyDescent="0.25">
      <c r="A22" s="1" t="s">
        <v>32</v>
      </c>
      <c r="B22" s="1" t="s">
        <v>300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t="s">
        <v>66</v>
      </c>
      <c r="I22" t="s">
        <v>85</v>
      </c>
      <c r="J22">
        <f t="shared" si="0"/>
        <v>0</v>
      </c>
      <c r="K22">
        <f>SUM(B10:I22)</f>
        <v>0</v>
      </c>
      <c r="M22" s="1" t="s">
        <v>306</v>
      </c>
      <c r="N22" s="1" t="s">
        <v>307</v>
      </c>
      <c r="O22" s="1" t="s">
        <v>308</v>
      </c>
      <c r="P22" s="1" t="s">
        <v>309</v>
      </c>
      <c r="Q22" s="1" t="s">
        <v>310</v>
      </c>
      <c r="R22" s="1" t="s">
        <v>311</v>
      </c>
      <c r="S22" t="s">
        <v>105</v>
      </c>
      <c r="T22" t="s">
        <v>126</v>
      </c>
      <c r="U22">
        <f t="shared" si="1"/>
        <v>0</v>
      </c>
      <c r="V22">
        <f>SUM(M10:T22)</f>
        <v>0</v>
      </c>
    </row>
    <row r="23" spans="1:22" x14ac:dyDescent="0.25">
      <c r="A23" s="1" t="s">
        <v>33</v>
      </c>
      <c r="B23" s="1" t="s">
        <v>312</v>
      </c>
      <c r="C23" s="1" t="s">
        <v>313</v>
      </c>
      <c r="D23" s="1" t="s">
        <v>314</v>
      </c>
      <c r="E23" s="1" t="s">
        <v>315</v>
      </c>
      <c r="F23" s="1" t="s">
        <v>316</v>
      </c>
      <c r="G23" s="1" t="s">
        <v>317</v>
      </c>
      <c r="H23" t="s">
        <v>67</v>
      </c>
      <c r="I23" t="s">
        <v>86</v>
      </c>
      <c r="J23">
        <f t="shared" si="0"/>
        <v>0</v>
      </c>
      <c r="K23">
        <f>SUM(B10:I23)</f>
        <v>0</v>
      </c>
      <c r="M23" s="1" t="s">
        <v>318</v>
      </c>
      <c r="N23" s="1" t="s">
        <v>319</v>
      </c>
      <c r="O23" s="1" t="s">
        <v>320</v>
      </c>
      <c r="P23" s="1" t="s">
        <v>321</v>
      </c>
      <c r="Q23" s="1" t="s">
        <v>322</v>
      </c>
      <c r="R23" s="1" t="s">
        <v>323</v>
      </c>
      <c r="S23" t="s">
        <v>106</v>
      </c>
      <c r="T23" t="s">
        <v>127</v>
      </c>
      <c r="U23">
        <f t="shared" si="1"/>
        <v>0</v>
      </c>
      <c r="V23">
        <f>SUM(M10:T23)</f>
        <v>0</v>
      </c>
    </row>
    <row r="24" spans="1:22" x14ac:dyDescent="0.25">
      <c r="A24" s="1" t="s">
        <v>34</v>
      </c>
      <c r="B24" s="1" t="s">
        <v>324</v>
      </c>
      <c r="C24" s="1" t="s">
        <v>325</v>
      </c>
      <c r="D24" s="1" t="s">
        <v>326</v>
      </c>
      <c r="E24" s="1" t="s">
        <v>327</v>
      </c>
      <c r="F24" s="1" t="s">
        <v>328</v>
      </c>
      <c r="G24" s="1" t="s">
        <v>329</v>
      </c>
      <c r="H24" t="s">
        <v>68</v>
      </c>
      <c r="I24" t="s">
        <v>87</v>
      </c>
      <c r="J24">
        <f t="shared" si="0"/>
        <v>0</v>
      </c>
      <c r="K24">
        <f>SUM(B10:I24)</f>
        <v>0</v>
      </c>
      <c r="M24" s="1" t="s">
        <v>330</v>
      </c>
      <c r="N24" s="1" t="s">
        <v>331</v>
      </c>
      <c r="O24" s="1" t="s">
        <v>332</v>
      </c>
      <c r="P24" s="1" t="s">
        <v>333</v>
      </c>
      <c r="Q24" s="1" t="s">
        <v>334</v>
      </c>
      <c r="R24" s="1" t="s">
        <v>335</v>
      </c>
      <c r="S24" t="s">
        <v>107</v>
      </c>
      <c r="T24" t="s">
        <v>128</v>
      </c>
      <c r="U24">
        <f t="shared" si="1"/>
        <v>0</v>
      </c>
      <c r="V24">
        <f>SUM(M10:T24)</f>
        <v>0</v>
      </c>
    </row>
    <row r="25" spans="1:22" x14ac:dyDescent="0.25">
      <c r="A25" s="1" t="s">
        <v>35</v>
      </c>
      <c r="B25" s="1" t="s">
        <v>336</v>
      </c>
      <c r="C25" s="1" t="s">
        <v>337</v>
      </c>
      <c r="D25" s="1" t="s">
        <v>338</v>
      </c>
      <c r="E25" s="1" t="s">
        <v>339</v>
      </c>
      <c r="F25" s="1" t="s">
        <v>340</v>
      </c>
      <c r="G25" s="1" t="s">
        <v>341</v>
      </c>
      <c r="H25" t="s">
        <v>69</v>
      </c>
      <c r="I25" t="s">
        <v>88</v>
      </c>
      <c r="J25">
        <f t="shared" si="0"/>
        <v>0</v>
      </c>
      <c r="K25">
        <f>SUM(B10:I25)</f>
        <v>0</v>
      </c>
      <c r="M25" s="1" t="s">
        <v>342</v>
      </c>
      <c r="N25" s="1" t="s">
        <v>343</v>
      </c>
      <c r="O25" s="1" t="s">
        <v>344</v>
      </c>
      <c r="P25" s="1" t="s">
        <v>345</v>
      </c>
      <c r="Q25" s="1" t="s">
        <v>346</v>
      </c>
      <c r="R25" s="1" t="s">
        <v>347</v>
      </c>
      <c r="S25" t="s">
        <v>108</v>
      </c>
      <c r="T25" t="s">
        <v>129</v>
      </c>
      <c r="U25">
        <f t="shared" si="1"/>
        <v>0</v>
      </c>
      <c r="V25">
        <f>SUM(M10:T25)</f>
        <v>0</v>
      </c>
    </row>
    <row r="26" spans="1:22" x14ac:dyDescent="0.25">
      <c r="A26" s="1" t="s">
        <v>36</v>
      </c>
      <c r="B26" s="1" t="s">
        <v>348</v>
      </c>
      <c r="C26" s="1" t="s">
        <v>349</v>
      </c>
      <c r="D26" s="1" t="s">
        <v>350</v>
      </c>
      <c r="E26" s="1" t="s">
        <v>351</v>
      </c>
      <c r="F26" s="1" t="s">
        <v>352</v>
      </c>
      <c r="G26" s="1" t="s">
        <v>353</v>
      </c>
      <c r="H26" t="s">
        <v>70</v>
      </c>
      <c r="I26" t="s">
        <v>89</v>
      </c>
      <c r="J26">
        <f t="shared" si="0"/>
        <v>0</v>
      </c>
      <c r="K26">
        <f>SUM(B10:I26)</f>
        <v>0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t="s">
        <v>109</v>
      </c>
      <c r="T26" t="s">
        <v>130</v>
      </c>
      <c r="U26">
        <f t="shared" si="1"/>
        <v>0</v>
      </c>
      <c r="V26">
        <f>SUM(M10:T26)</f>
        <v>0</v>
      </c>
    </row>
    <row r="27" spans="1:22" x14ac:dyDescent="0.25">
      <c r="A27" s="1" t="s">
        <v>37</v>
      </c>
      <c r="B27" s="1" t="s">
        <v>360</v>
      </c>
      <c r="C27" s="1" t="s">
        <v>361</v>
      </c>
      <c r="D27" s="1" t="s">
        <v>362</v>
      </c>
      <c r="E27" s="1" t="s">
        <v>363</v>
      </c>
      <c r="F27" s="1" t="s">
        <v>364</v>
      </c>
      <c r="G27" s="1" t="s">
        <v>365</v>
      </c>
      <c r="H27" t="s">
        <v>71</v>
      </c>
      <c r="I27" t="s">
        <v>90</v>
      </c>
      <c r="J27">
        <f t="shared" si="0"/>
        <v>0</v>
      </c>
      <c r="K27">
        <f>SUM(B10:I27)</f>
        <v>0</v>
      </c>
      <c r="M27" s="1" t="s">
        <v>366</v>
      </c>
      <c r="N27" s="1" t="s">
        <v>367</v>
      </c>
      <c r="O27" s="1" t="s">
        <v>368</v>
      </c>
      <c r="P27" s="1" t="s">
        <v>369</v>
      </c>
      <c r="Q27" s="1" t="s">
        <v>370</v>
      </c>
      <c r="R27" s="1" t="s">
        <v>371</v>
      </c>
      <c r="S27" t="s">
        <v>110</v>
      </c>
      <c r="T27" t="s">
        <v>131</v>
      </c>
      <c r="U27">
        <f t="shared" si="1"/>
        <v>0</v>
      </c>
      <c r="V27">
        <f>SUM(M10:T27)</f>
        <v>0</v>
      </c>
    </row>
    <row r="28" spans="1:22" x14ac:dyDescent="0.25">
      <c r="A28" s="1" t="s">
        <v>38</v>
      </c>
      <c r="B28" s="1" t="s">
        <v>372</v>
      </c>
      <c r="C28" s="1" t="s">
        <v>373</v>
      </c>
      <c r="D28" s="1" t="s">
        <v>374</v>
      </c>
      <c r="E28" s="1" t="s">
        <v>375</v>
      </c>
      <c r="F28" s="1" t="s">
        <v>376</v>
      </c>
      <c r="G28" s="1" t="s">
        <v>377</v>
      </c>
      <c r="H28" t="s">
        <v>72</v>
      </c>
      <c r="I28" t="s">
        <v>91</v>
      </c>
      <c r="J28">
        <f t="shared" si="0"/>
        <v>0</v>
      </c>
      <c r="K28">
        <f>SUM(B10:I28)</f>
        <v>0</v>
      </c>
      <c r="M28" s="1" t="s">
        <v>378</v>
      </c>
      <c r="N28" s="1" t="s">
        <v>379</v>
      </c>
      <c r="O28" s="1" t="s">
        <v>380</v>
      </c>
      <c r="P28" s="1" t="s">
        <v>381</v>
      </c>
      <c r="Q28" s="1" t="s">
        <v>382</v>
      </c>
      <c r="R28" s="1" t="s">
        <v>383</v>
      </c>
      <c r="S28" t="s">
        <v>111</v>
      </c>
      <c r="T28" t="s">
        <v>132</v>
      </c>
      <c r="U28">
        <f t="shared" si="1"/>
        <v>0</v>
      </c>
      <c r="V28">
        <f>SUM(M10:T28)</f>
        <v>0</v>
      </c>
    </row>
    <row r="29" spans="1:22" x14ac:dyDescent="0.25">
      <c r="A29" s="1" t="s">
        <v>39</v>
      </c>
      <c r="B29" s="1" t="s">
        <v>384</v>
      </c>
      <c r="C29" s="1" t="s">
        <v>385</v>
      </c>
      <c r="D29" s="1" t="s">
        <v>386</v>
      </c>
      <c r="E29" s="1" t="s">
        <v>387</v>
      </c>
      <c r="F29" s="1" t="s">
        <v>388</v>
      </c>
      <c r="G29" s="1" t="s">
        <v>389</v>
      </c>
      <c r="H29" t="s">
        <v>73</v>
      </c>
      <c r="I29" t="s">
        <v>92</v>
      </c>
      <c r="J29">
        <f t="shared" si="0"/>
        <v>0</v>
      </c>
      <c r="K29">
        <f>SUM(B10:I29)</f>
        <v>0</v>
      </c>
      <c r="M29" s="1" t="s">
        <v>390</v>
      </c>
      <c r="N29" s="1" t="s">
        <v>391</v>
      </c>
      <c r="O29" s="1" t="s">
        <v>392</v>
      </c>
      <c r="P29" s="1" t="s">
        <v>393</v>
      </c>
      <c r="Q29" s="1" t="s">
        <v>394</v>
      </c>
      <c r="R29" s="1" t="s">
        <v>395</v>
      </c>
      <c r="S29" t="s">
        <v>112</v>
      </c>
      <c r="T29" t="s">
        <v>133</v>
      </c>
      <c r="U29">
        <f t="shared" si="1"/>
        <v>0</v>
      </c>
      <c r="V29">
        <f>SUM(M10:T29)</f>
        <v>0</v>
      </c>
    </row>
    <row r="30" spans="1:22" x14ac:dyDescent="0.25">
      <c r="A30" t="s">
        <v>40</v>
      </c>
    </row>
    <row r="31" spans="1:22" x14ac:dyDescent="0.25">
      <c r="A31" t="s">
        <v>136</v>
      </c>
      <c r="L31" t="s">
        <v>136</v>
      </c>
    </row>
    <row r="32" spans="1:22" x14ac:dyDescent="0.25">
      <c r="A32">
        <v>10</v>
      </c>
      <c r="B32">
        <f>COUNTIF(B10:B29, 10)</f>
        <v>0</v>
      </c>
      <c r="C32">
        <f t="shared" ref="C32:G32" si="2">COUNTIF(C10:C29, 10)</f>
        <v>0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0</v>
      </c>
      <c r="L32">
        <v>10</v>
      </c>
      <c r="M32">
        <f>COUNTIF(M10:M29, 10)</f>
        <v>0</v>
      </c>
      <c r="N32">
        <f t="shared" ref="N32:R32" si="3">COUNTIF(N10:N29, 10)</f>
        <v>0</v>
      </c>
      <c r="O32">
        <f t="shared" si="3"/>
        <v>0</v>
      </c>
      <c r="P32">
        <f t="shared" si="3"/>
        <v>0</v>
      </c>
      <c r="Q32">
        <f t="shared" si="3"/>
        <v>0</v>
      </c>
      <c r="R32">
        <f t="shared" si="3"/>
        <v>0</v>
      </c>
    </row>
    <row r="33" spans="1:20" x14ac:dyDescent="0.25">
      <c r="A33">
        <v>15</v>
      </c>
      <c r="B33">
        <f>COUNTIF(B10:B29, 15)</f>
        <v>0</v>
      </c>
      <c r="C33">
        <f t="shared" ref="C33:G33" si="4">COUNTIF(C10:C29, 15)</f>
        <v>0</v>
      </c>
      <c r="D33">
        <f t="shared" si="4"/>
        <v>0</v>
      </c>
      <c r="E33">
        <f t="shared" si="4"/>
        <v>0</v>
      </c>
      <c r="F33">
        <f t="shared" si="4"/>
        <v>0</v>
      </c>
      <c r="G33">
        <f t="shared" si="4"/>
        <v>0</v>
      </c>
      <c r="L33">
        <v>15</v>
      </c>
      <c r="M33">
        <f>COUNTIF(M10:M29, 15)</f>
        <v>0</v>
      </c>
      <c r="N33">
        <f t="shared" ref="N33:R33" si="5">COUNTIF(N10:N29, 15)</f>
        <v>0</v>
      </c>
      <c r="O33">
        <f t="shared" si="5"/>
        <v>0</v>
      </c>
      <c r="P33">
        <f t="shared" si="5"/>
        <v>0</v>
      </c>
      <c r="Q33">
        <f t="shared" si="5"/>
        <v>0</v>
      </c>
      <c r="R33">
        <f t="shared" si="5"/>
        <v>0</v>
      </c>
    </row>
    <row r="34" spans="1:20" x14ac:dyDescent="0.25">
      <c r="A34">
        <v>-5</v>
      </c>
      <c r="B34">
        <f>COUNTIF(B10:B29, -5)</f>
        <v>0</v>
      </c>
      <c r="C34">
        <f t="shared" ref="C34:G34" si="6">COUNTIF(C10:C29, -5)</f>
        <v>0</v>
      </c>
      <c r="D34">
        <f t="shared" si="6"/>
        <v>0</v>
      </c>
      <c r="E34">
        <f t="shared" si="6"/>
        <v>0</v>
      </c>
      <c r="F34">
        <f t="shared" si="6"/>
        <v>0</v>
      </c>
      <c r="G34">
        <f t="shared" si="6"/>
        <v>0</v>
      </c>
      <c r="L34">
        <v>-5</v>
      </c>
      <c r="M34">
        <f>COUNTIF(M10:M29, -5)</f>
        <v>0</v>
      </c>
      <c r="N34">
        <f t="shared" ref="N34:R34" si="7">COUNTIF(N10:N29, -5)</f>
        <v>0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</row>
    <row r="35" spans="1:20" x14ac:dyDescent="0.25">
      <c r="A35">
        <v>0</v>
      </c>
      <c r="B35">
        <f>COUNTIF(B10:B29, 0.001)</f>
        <v>0</v>
      </c>
      <c r="C35">
        <f t="shared" ref="C35:G35" si="8">COUNTIF(C10:C29, 0.001)</f>
        <v>0</v>
      </c>
      <c r="D35">
        <f t="shared" si="8"/>
        <v>0</v>
      </c>
      <c r="E35">
        <f t="shared" si="8"/>
        <v>0</v>
      </c>
      <c r="F35">
        <f t="shared" si="8"/>
        <v>0</v>
      </c>
      <c r="G35">
        <f t="shared" si="8"/>
        <v>0</v>
      </c>
      <c r="L35">
        <v>0</v>
      </c>
      <c r="M35">
        <f>COUNTIF(M10:M29, 0.001)</f>
        <v>0</v>
      </c>
      <c r="N35">
        <f t="shared" ref="N35:R35" si="9">COUNTIF(N10:N29, 0.001)</f>
        <v>0</v>
      </c>
      <c r="O35">
        <f t="shared" si="9"/>
        <v>0</v>
      </c>
      <c r="P35">
        <f t="shared" si="9"/>
        <v>0</v>
      </c>
      <c r="Q35">
        <f t="shared" si="9"/>
        <v>0</v>
      </c>
      <c r="R35">
        <f t="shared" si="9"/>
        <v>0</v>
      </c>
    </row>
    <row r="36" spans="1:20" x14ac:dyDescent="0.25">
      <c r="A36" t="s">
        <v>137</v>
      </c>
      <c r="B36">
        <f>COUNTIF(B10:B29, 0.01)</f>
        <v>0</v>
      </c>
      <c r="C36">
        <f t="shared" ref="C36:G36" si="10">COUNTIF(C10:C29, 0.01)</f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 t="s">
        <v>140</v>
      </c>
      <c r="I36" t="s">
        <v>141</v>
      </c>
      <c r="L36" t="s">
        <v>137</v>
      </c>
      <c r="M36">
        <f>COUNTIF(M10:M29, 0.01)</f>
        <v>0</v>
      </c>
      <c r="N36">
        <f t="shared" ref="N36:R36" si="11">COUNTIF(N10:N29, 0.01)</f>
        <v>0</v>
      </c>
      <c r="O36">
        <f t="shared" si="11"/>
        <v>0</v>
      </c>
      <c r="P36">
        <f t="shared" si="11"/>
        <v>0</v>
      </c>
      <c r="Q36">
        <f t="shared" si="11"/>
        <v>0</v>
      </c>
      <c r="R36">
        <f t="shared" si="11"/>
        <v>0</v>
      </c>
      <c r="S36" t="s">
        <v>140</v>
      </c>
      <c r="T36" t="s">
        <v>141</v>
      </c>
    </row>
    <row r="37" spans="1:20" x14ac:dyDescent="0.25">
      <c r="A37" t="s">
        <v>41</v>
      </c>
      <c r="B37">
        <f t="shared" ref="B37:F37" si="12">FLOOR(SUM(B9:B29), 1)</f>
        <v>0</v>
      </c>
      <c r="C37">
        <f t="shared" si="12"/>
        <v>0</v>
      </c>
      <c r="D37">
        <f t="shared" si="12"/>
        <v>0</v>
      </c>
      <c r="E37">
        <f t="shared" si="12"/>
        <v>0</v>
      </c>
      <c r="F37">
        <f t="shared" si="12"/>
        <v>0</v>
      </c>
      <c r="G37">
        <f>FLOOR(SUM(G9:G29), 1)</f>
        <v>0</v>
      </c>
      <c r="H37">
        <f>FLOOR(SUM(H10:H29), 1)</f>
        <v>0</v>
      </c>
      <c r="I37">
        <f>FLOOR(SUM(I10:I29), 1)</f>
        <v>0</v>
      </c>
      <c r="M37">
        <f t="shared" ref="M37:R37" si="13">FLOOR(SUM(M9:M29), 1)</f>
        <v>0</v>
      </c>
      <c r="N37">
        <f t="shared" si="13"/>
        <v>0</v>
      </c>
      <c r="O37">
        <f t="shared" si="13"/>
        <v>0</v>
      </c>
      <c r="P37">
        <f t="shared" si="13"/>
        <v>0</v>
      </c>
      <c r="Q37">
        <f t="shared" si="13"/>
        <v>0</v>
      </c>
      <c r="R37">
        <f t="shared" si="13"/>
        <v>0</v>
      </c>
      <c r="S37">
        <f>FLOOR(SUM(S10:S29), 1)</f>
        <v>0</v>
      </c>
      <c r="T37">
        <f>FLOOR(SUM(T10:T29), 1)</f>
        <v>0</v>
      </c>
    </row>
    <row r="38" spans="1:20" x14ac:dyDescent="0.25">
      <c r="H38" t="s">
        <v>53</v>
      </c>
      <c r="I38">
        <f>SUM(H37:I37)</f>
        <v>0</v>
      </c>
      <c r="S38" t="s">
        <v>53</v>
      </c>
      <c r="T38">
        <f>SUM(S37:T37)</f>
        <v>0</v>
      </c>
    </row>
    <row r="39" spans="1:20" x14ac:dyDescent="0.25">
      <c r="A39" t="s">
        <v>42</v>
      </c>
      <c r="B39" t="s">
        <v>134</v>
      </c>
      <c r="C39">
        <f>SUM(B37:G37)+I38</f>
        <v>0</v>
      </c>
      <c r="M39" t="s">
        <v>135</v>
      </c>
      <c r="N39">
        <f>SUM(M37:R37)+T38</f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</dc:creator>
  <cp:lastModifiedBy>Viet</cp:lastModifiedBy>
  <dcterms:created xsi:type="dcterms:W3CDTF">2018-02-18T20:39:07Z</dcterms:created>
  <dcterms:modified xsi:type="dcterms:W3CDTF">2018-04-09T04:34:35Z</dcterms:modified>
</cp:coreProperties>
</file>