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548189/Downloads/"/>
    </mc:Choice>
  </mc:AlternateContent>
  <bookViews>
    <workbookView xWindow="0" yWindow="460" windowWidth="21600" windowHeight="101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O35" i="1"/>
  <c r="N35" i="1"/>
  <c r="M35" i="1"/>
  <c r="L35" i="1"/>
  <c r="K35" i="1"/>
  <c r="J35" i="1"/>
  <c r="O34" i="1"/>
  <c r="N34" i="1"/>
  <c r="M34" i="1"/>
  <c r="L34" i="1"/>
  <c r="K34" i="1"/>
  <c r="O33" i="1"/>
  <c r="N33" i="1"/>
  <c r="M33" i="1"/>
  <c r="L33" i="1"/>
  <c r="K33" i="1"/>
  <c r="J33" i="1"/>
  <c r="O32" i="1"/>
  <c r="N32" i="1"/>
  <c r="M32" i="1"/>
  <c r="L32" i="1"/>
  <c r="K32" i="1"/>
  <c r="J32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O36" i="1"/>
  <c r="N36" i="1"/>
  <c r="M36" i="1"/>
  <c r="L36" i="1"/>
  <c r="K36" i="1"/>
  <c r="J36" i="1"/>
  <c r="C36" i="1"/>
  <c r="D36" i="1"/>
  <c r="E36" i="1"/>
  <c r="F36" i="1"/>
  <c r="G36" i="1"/>
  <c r="Q37" i="1"/>
  <c r="N37" i="1"/>
  <c r="O37" i="1"/>
  <c r="P37" i="1"/>
  <c r="H37" i="1"/>
  <c r="I37" i="1"/>
  <c r="J37" i="1"/>
  <c r="K37" i="1"/>
  <c r="L37" i="1"/>
  <c r="M37" i="1"/>
  <c r="B37" i="1"/>
  <c r="C37" i="1"/>
  <c r="D37" i="1"/>
  <c r="E37" i="1"/>
  <c r="F37" i="1"/>
  <c r="G37" i="1"/>
  <c r="B36" i="1"/>
  <c r="B34" i="1"/>
  <c r="B35" i="1"/>
  <c r="Q38" i="1"/>
  <c r="K39" i="1"/>
  <c r="I38" i="1"/>
  <c r="C39" i="1"/>
  <c r="B33" i="1"/>
  <c r="B32" i="1"/>
</calcChain>
</file>

<file path=xl/sharedStrings.xml><?xml version="1.0" encoding="utf-8"?>
<sst xmlns="http://schemas.openxmlformats.org/spreadsheetml/2006/main" count="395" uniqueCount="390">
  <si>
    <t>Scoresheet</t>
  </si>
  <si>
    <t>Room #</t>
  </si>
  <si>
    <t>Moderator</t>
  </si>
  <si>
    <t>Round #</t>
  </si>
  <si>
    <t>Packet</t>
  </si>
  <si>
    <t>Scorekeeper</t>
  </si>
  <si>
    <t>Players</t>
  </si>
  <si>
    <t>${RoundID.room}</t>
  </si>
  <si>
    <t>${RoundID.mod}</t>
  </si>
  <si>
    <t>${RoundID.rnumber}</t>
  </si>
  <si>
    <t>${RoundID.packet}</t>
  </si>
  <si>
    <t>${RoundID.skeep}</t>
  </si>
  <si>
    <t>TAP1</t>
  </si>
  <si>
    <t>TAP2</t>
  </si>
  <si>
    <t>TAP3</t>
  </si>
  <si>
    <t>TAP4</t>
  </si>
  <si>
    <t>TBP1</t>
  </si>
  <si>
    <t>TBP2</t>
  </si>
  <si>
    <t>TBP3</t>
  </si>
  <si>
    <t>TBP4</t>
  </si>
  <si>
    <t>${Players.A1}</t>
  </si>
  <si>
    <t>${Players.A2}</t>
  </si>
  <si>
    <t>${Players.A3}</t>
  </si>
  <si>
    <t>${Players.A4}</t>
  </si>
  <si>
    <t>${Players.B1}</t>
  </si>
  <si>
    <t>${Players.B2}</t>
  </si>
  <si>
    <t>${Players.B3}</t>
  </si>
  <si>
    <t>${Players.B4}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</si>
  <si>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</si>
  <si>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</si>
  <si>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</si>
  <si>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</si>
  <si>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</si>
  <si>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</si>
  <si>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</si>
  <si>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</si>
  <si>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</si>
  <si>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</si>
  <si>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</si>
  <si>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</si>
  <si>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</si>
  <si>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</si>
  <si>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</si>
  <si>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</si>
  <si>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</si>
  <si>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</si>
  <si>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</si>
  <si>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</si>
  <si>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TIEBREAKER</t>
  </si>
  <si>
    <t>SUBTOTALS</t>
  </si>
  <si>
    <t>TOTALS</t>
  </si>
  <si>
    <t>Team A</t>
  </si>
  <si>
    <t>Team B</t>
  </si>
  <si>
    <t>TAP5</t>
  </si>
  <si>
    <t>TAP6</t>
  </si>
  <si>
    <t>ABONUS</t>
  </si>
  <si>
    <t>AREBOUND</t>
  </si>
  <si>
    <t>TBP5</t>
  </si>
  <si>
    <t>TBP6</t>
  </si>
  <si>
    <t>${Players.B6}</t>
  </si>
  <si>
    <t>${Players.B5}</t>
  </si>
  <si>
    <t>BBONUS</t>
  </si>
  <si>
    <t>BREBOUND</t>
  </si>
  <si>
    <t>${scores[0][0]}</t>
  </si>
  <si>
    <t>${scores[1][0]}</t>
  </si>
  <si>
    <t>${scores[2][0]}</t>
  </si>
  <si>
    <t>${scores[3][0]}</t>
  </si>
  <si>
    <t>${scores[4][0]}</t>
  </si>
  <si>
    <t>${scores[5][0]}</t>
  </si>
  <si>
    <t>${scores[6][0]}</t>
  </si>
  <si>
    <t>${scores[7][0]}</t>
  </si>
  <si>
    <t>${scores[8][0]}</t>
  </si>
  <si>
    <t>${scores[9][0]}</t>
  </si>
  <si>
    <t>${scores[10][0]}</t>
  </si>
  <si>
    <t>${scores[11][0]}</t>
  </si>
  <si>
    <t>${scores[12][0]}</t>
  </si>
  <si>
    <t>${scores[13][0]}</t>
  </si>
  <si>
    <t>${scores[14][0]}</t>
  </si>
  <si>
    <t>${scores[15][0]}</t>
  </si>
  <si>
    <t>${scores[16][0]}</t>
  </si>
  <si>
    <t>${scores[17][0]}</t>
  </si>
  <si>
    <t>${scores[18][0]}</t>
  </si>
  <si>
    <t>${scores[19][0]}</t>
  </si>
  <si>
    <t>${scores[1][1]}</t>
  </si>
  <si>
    <t>${scores[2][1]}</t>
  </si>
  <si>
    <t>${scores[3][1]}</t>
  </si>
  <si>
    <t>${scores[4][1]}</t>
  </si>
  <si>
    <t>${scores[5][1]}</t>
  </si>
  <si>
    <t>${scores[6][1]}</t>
  </si>
  <si>
    <t>${scores[7][1]}</t>
  </si>
  <si>
    <t>${scores[8][1]}</t>
  </si>
  <si>
    <t>${scores[9][1]}</t>
  </si>
  <si>
    <t>${scores[10][1]}</t>
  </si>
  <si>
    <t>${scores[11][1]}</t>
  </si>
  <si>
    <t>${scores[12][1]}</t>
  </si>
  <si>
    <t>${scores[13][1]}</t>
  </si>
  <si>
    <t>${scores[14][1]}</t>
  </si>
  <si>
    <t>${scores[15][1]}</t>
  </si>
  <si>
    <t>${scores[16][1]}</t>
  </si>
  <si>
    <t>${scores[17][1]}</t>
  </si>
  <si>
    <t>${scores[18][1]}</t>
  </si>
  <si>
    <t>${scores[19][1]}</t>
  </si>
  <si>
    <t>${scores[0][1]}</t>
  </si>
  <si>
    <t>${scores[1][2]}</t>
  </si>
  <si>
    <t>${scores[2][2]}</t>
  </si>
  <si>
    <t>${scores[3][2]}</t>
  </si>
  <si>
    <t>${scores[4][2]}</t>
  </si>
  <si>
    <t>${scores[5][2]}</t>
  </si>
  <si>
    <t>${scores[6][2]}</t>
  </si>
  <si>
    <t>${scores[7][2]}</t>
  </si>
  <si>
    <t>${scores[8][2]}</t>
  </si>
  <si>
    <t>${scores[9][2]}</t>
  </si>
  <si>
    <t>${scores[10][2]}</t>
  </si>
  <si>
    <t>${scores[11][2]}</t>
  </si>
  <si>
    <t>${scores[12][2]}</t>
  </si>
  <si>
    <t>${scores[13][2]}</t>
  </si>
  <si>
    <t>${scores[14][2]}</t>
  </si>
  <si>
    <t>${scores[15][2]}</t>
  </si>
  <si>
    <t>${scores[16][2]}</t>
  </si>
  <si>
    <t>${scores[17][2]}</t>
  </si>
  <si>
    <t>${scores[18][2]}</t>
  </si>
  <si>
    <t>${scores[19][2]}</t>
  </si>
  <si>
    <t>${scores[0][2]}</t>
  </si>
  <si>
    <t>${scores[1][3]}</t>
  </si>
  <si>
    <t>${scores[2][3]}</t>
  </si>
  <si>
    <t>${scores[3][3]}</t>
  </si>
  <si>
    <t>${scores[4][3]}</t>
  </si>
  <si>
    <t>${scores[5][3]}</t>
  </si>
  <si>
    <t>${scores[6][3]}</t>
  </si>
  <si>
    <t>${scores[7][3]}</t>
  </si>
  <si>
    <t>${scores[8][3]}</t>
  </si>
  <si>
    <t>${scores[9][3]}</t>
  </si>
  <si>
    <t>${scores[10][3]}</t>
  </si>
  <si>
    <t>${scores[11][3]}</t>
  </si>
  <si>
    <t>${scores[12][3]}</t>
  </si>
  <si>
    <t>${scores[13][3]}</t>
  </si>
  <si>
    <t>${scores[14][3]}</t>
  </si>
  <si>
    <t>${scores[15][3]}</t>
  </si>
  <si>
    <t>${scores[16][3]}</t>
  </si>
  <si>
    <t>${scores[17][3]}</t>
  </si>
  <si>
    <t>${scores[18][3]}</t>
  </si>
  <si>
    <t>${scores[19][3]}</t>
  </si>
  <si>
    <t>${scores[0][3]}</t>
  </si>
  <si>
    <t>${scores[1][4]}</t>
  </si>
  <si>
    <t>${scores[2][4]}</t>
  </si>
  <si>
    <t>${scores[3][4]}</t>
  </si>
  <si>
    <t>${scores[4][4]}</t>
  </si>
  <si>
    <t>${scores[5][4]}</t>
  </si>
  <si>
    <t>${scores[6][4]}</t>
  </si>
  <si>
    <t>${scores[7][4]}</t>
  </si>
  <si>
    <t>${scores[8][4]}</t>
  </si>
  <si>
    <t>${scores[9][4]}</t>
  </si>
  <si>
    <t>${scores[10][4]}</t>
  </si>
  <si>
    <t>${scores[11][4]}</t>
  </si>
  <si>
    <t>${scores[12][4]}</t>
  </si>
  <si>
    <t>${scores[13][4]}</t>
  </si>
  <si>
    <t>${scores[14][4]}</t>
  </si>
  <si>
    <t>${scores[15][4]}</t>
  </si>
  <si>
    <t>${scores[16][4]}</t>
  </si>
  <si>
    <t>${scores[17][4]}</t>
  </si>
  <si>
    <t>${scores[18][4]}</t>
  </si>
  <si>
    <t>${scores[19][4]}</t>
  </si>
  <si>
    <t>${scores[0][4]}</t>
  </si>
  <si>
    <t>${scores[1][5]}</t>
  </si>
  <si>
    <t>${scores[2][5]}</t>
  </si>
  <si>
    <t>${scores[3][5]}</t>
  </si>
  <si>
    <t>${scores[4][5]}</t>
  </si>
  <si>
    <t>${scores[5][5]}</t>
  </si>
  <si>
    <t>${scores[6][5]}</t>
  </si>
  <si>
    <t>${scores[7][5]}</t>
  </si>
  <si>
    <t>${scores[8][5]}</t>
  </si>
  <si>
    <t>${scores[9][5]}</t>
  </si>
  <si>
    <t>${scores[10][5]}</t>
  </si>
  <si>
    <t>${scores[11][5]}</t>
  </si>
  <si>
    <t>${scores[12][5]}</t>
  </si>
  <si>
    <t>${scores[13][5]}</t>
  </si>
  <si>
    <t>${scores[14][5]}</t>
  </si>
  <si>
    <t>${scores[15][5]}</t>
  </si>
  <si>
    <t>${scores[16][5]}</t>
  </si>
  <si>
    <t>${scores[17][5]}</t>
  </si>
  <si>
    <t>${scores[18][5]}</t>
  </si>
  <si>
    <t>${scores[19][5]}</t>
  </si>
  <si>
    <t>${scores[0][5]}</t>
  </si>
  <si>
    <t>${scores[0][6]}</t>
  </si>
  <si>
    <t>${scores[1][6]}</t>
  </si>
  <si>
    <t>${scores[2][6]}</t>
  </si>
  <si>
    <t>${scores[3][6]}</t>
  </si>
  <si>
    <t>${scores[4][6]}</t>
  </si>
  <si>
    <t>${scores[5][6]}</t>
  </si>
  <si>
    <t>${scores[6][6]}</t>
  </si>
  <si>
    <t>${scores[7][6]}</t>
  </si>
  <si>
    <t>${scores[8][6]}</t>
  </si>
  <si>
    <t>${scores[9][6]}</t>
  </si>
  <si>
    <t>${scores[10][6]}</t>
  </si>
  <si>
    <t>${scores[11][6]}</t>
  </si>
  <si>
    <t>${scores[12][6]}</t>
  </si>
  <si>
    <t>${scores[13][6]}</t>
  </si>
  <si>
    <t>${scores[14][6]}</t>
  </si>
  <si>
    <t>${scores[15][6]}</t>
  </si>
  <si>
    <t>${scores[16][6]}</t>
  </si>
  <si>
    <t>${scores[17][6]}</t>
  </si>
  <si>
    <t>${scores[18][6]}</t>
  </si>
  <si>
    <t>${scores[19][6]}</t>
  </si>
  <si>
    <t>${scores[0][7]}</t>
  </si>
  <si>
    <t>${scores[1][7]}</t>
  </si>
  <si>
    <t>${scores[2][7]}</t>
  </si>
  <si>
    <t>${scores[3][7]}</t>
  </si>
  <si>
    <t>${scores[4][7]}</t>
  </si>
  <si>
    <t>${scores[5][7]}</t>
  </si>
  <si>
    <t>${scores[6][7]}</t>
  </si>
  <si>
    <t>${scores[7][7]}</t>
  </si>
  <si>
    <t>${scores[8][7]}</t>
  </si>
  <si>
    <t>${scores[9][7]}</t>
  </si>
  <si>
    <t>${scores[10][7]}</t>
  </si>
  <si>
    <t>${scores[11][7]}</t>
  </si>
  <si>
    <t>${scores[12][7]}</t>
  </si>
  <si>
    <t>${scores[13][7]}</t>
  </si>
  <si>
    <t>${scores[14][7]}</t>
  </si>
  <si>
    <t>${scores[15][7]}</t>
  </si>
  <si>
    <t>${scores[16][7]}</t>
  </si>
  <si>
    <t>${scores[17][7]}</t>
  </si>
  <si>
    <t>${scores[18][7]}</t>
  </si>
  <si>
    <t>${scores[19][7]}</t>
  </si>
  <si>
    <t>${scores[0][8]}</t>
  </si>
  <si>
    <t>${scores[1][8]}</t>
  </si>
  <si>
    <t>${scores[2][8]}</t>
  </si>
  <si>
    <t>${scores[3][8]}</t>
  </si>
  <si>
    <t>${scores[4][8]}</t>
  </si>
  <si>
    <t>${scores[5][8]}</t>
  </si>
  <si>
    <t>${scores[6][8]}</t>
  </si>
  <si>
    <t>${scores[7][8]}</t>
  </si>
  <si>
    <t>${scores[8][8]}</t>
  </si>
  <si>
    <t>${scores[9][8]}</t>
  </si>
  <si>
    <t>${scores[10][8]}</t>
  </si>
  <si>
    <t>${scores[11][8]}</t>
  </si>
  <si>
    <t>${scores[12][8]}</t>
  </si>
  <si>
    <t>${scores[13][8]}</t>
  </si>
  <si>
    <t>${scores[14][8]}</t>
  </si>
  <si>
    <t>${scores[15][8]}</t>
  </si>
  <si>
    <t>${scores[16][8]}</t>
  </si>
  <si>
    <t>${scores[17][8]}</t>
  </si>
  <si>
    <t>${scores[18][8]}</t>
  </si>
  <si>
    <t>${scores[19][8]}</t>
  </si>
  <si>
    <t>${scores[1][9]}</t>
  </si>
  <si>
    <t>${scores[2][9]}</t>
  </si>
  <si>
    <t>${scores[3][9]}</t>
  </si>
  <si>
    <t>${scores[4][9]}</t>
  </si>
  <si>
    <t>${scores[5][9]}</t>
  </si>
  <si>
    <t>${scores[6][9]}</t>
  </si>
  <si>
    <t>${scores[7][9]}</t>
  </si>
  <si>
    <t>${scores[8][9]}</t>
  </si>
  <si>
    <t>${scores[9][9]}</t>
  </si>
  <si>
    <t>${scores[10][9]}</t>
  </si>
  <si>
    <t>${scores[11][9]}</t>
  </si>
  <si>
    <t>${scores[12][9]}</t>
  </si>
  <si>
    <t>${scores[13][9]}</t>
  </si>
  <si>
    <t>${scores[14][9]}</t>
  </si>
  <si>
    <t>${scores[15][9]}</t>
  </si>
  <si>
    <t>${scores[16][9]}</t>
  </si>
  <si>
    <t>${scores[17][9]}</t>
  </si>
  <si>
    <t>${scores[18][9]}</t>
  </si>
  <si>
    <t>${scores[19][9]}</t>
  </si>
  <si>
    <t>${scores[0][9]}</t>
  </si>
  <si>
    <t>${scores[0][10]}</t>
  </si>
  <si>
    <t>${scores[1][10]}</t>
  </si>
  <si>
    <t>${scores[2][10]}</t>
  </si>
  <si>
    <t>${scores[3][10]}</t>
  </si>
  <si>
    <t>${scores[4][10]}</t>
  </si>
  <si>
    <t>${scores[5][10]}</t>
  </si>
  <si>
    <t>${scores[6][10]}</t>
  </si>
  <si>
    <t>${scores[7][10]}</t>
  </si>
  <si>
    <t>${scores[8][10]}</t>
  </si>
  <si>
    <t>${scores[9][10]}</t>
  </si>
  <si>
    <t>${scores[10][10]}</t>
  </si>
  <si>
    <t>${scores[11][10]}</t>
  </si>
  <si>
    <t>${scores[12][10]}</t>
  </si>
  <si>
    <t>${scores[13][10]}</t>
  </si>
  <si>
    <t>${scores[14][10]}</t>
  </si>
  <si>
    <t>${scores[15][10]}</t>
  </si>
  <si>
    <t>${scores[16][10]}</t>
  </si>
  <si>
    <t>${scores[17][10]}</t>
  </si>
  <si>
    <t>${scores[18][10]}</t>
  </si>
  <si>
    <t>${scores[19][10]}</t>
  </si>
  <si>
    <t>${scores[0][11]}</t>
  </si>
  <si>
    <t>${scores[1][11]}</t>
  </si>
  <si>
    <t>${scores[2][11]}</t>
  </si>
  <si>
    <t>${scores[3][11]}</t>
  </si>
  <si>
    <t>${scores[4][11]}</t>
  </si>
  <si>
    <t>${scores[5][11]}</t>
  </si>
  <si>
    <t>${scores[6][11]}</t>
  </si>
  <si>
    <t>${scores[7][11]}</t>
  </si>
  <si>
    <t>${scores[8][11]}</t>
  </si>
  <si>
    <t>${scores[9][11]}</t>
  </si>
  <si>
    <t>${scores[10][11]}</t>
  </si>
  <si>
    <t>${scores[11][11]}</t>
  </si>
  <si>
    <t>${scores[12][11]}</t>
  </si>
  <si>
    <t>${scores[13][11]}</t>
  </si>
  <si>
    <t>${scores[14][11]}</t>
  </si>
  <si>
    <t>${scores[15][11]}</t>
  </si>
  <si>
    <t>${scores[16][11]}</t>
  </si>
  <si>
    <t>${scores[17][11]}</t>
  </si>
  <si>
    <t>${scores[18][11]}</t>
  </si>
  <si>
    <t>${scores[19][11]}</t>
  </si>
  <si>
    <t>TOTALBONUS</t>
  </si>
  <si>
    <t>${bonusArray[0][0]}</t>
  </si>
  <si>
    <t>${bonusArray[1][0]}</t>
  </si>
  <si>
    <t>${bonusArray[2][0]}</t>
  </si>
  <si>
    <t>${bonusArray[3][0]}</t>
  </si>
  <si>
    <t>${bonusArray[4][0]}</t>
  </si>
  <si>
    <t>${bonusArray[5][0]}</t>
  </si>
  <si>
    <t>${bonusArray[6][0]}</t>
  </si>
  <si>
    <t>${bonusArray[7][0]}</t>
  </si>
  <si>
    <t>${bonusArray[8][0]}</t>
  </si>
  <si>
    <t>${bonusArray[9][0]}</t>
  </si>
  <si>
    <t>${bonusArray[10][0]}</t>
  </si>
  <si>
    <t>${bonusArray[11][0]}</t>
  </si>
  <si>
    <t>${bonusArray[12][0]}</t>
  </si>
  <si>
    <t>${bonusArray[13][0]}</t>
  </si>
  <si>
    <t>${bonusArray[14][0]}</t>
  </si>
  <si>
    <t>${bonusArray[15][0]}</t>
  </si>
  <si>
    <t>${bonusArray[16][0]}</t>
  </si>
  <si>
    <t>${bonusArray[17][0]}</t>
  </si>
  <si>
    <t>${bonusArray[18][0]}</t>
  </si>
  <si>
    <t>${bonusArray[19][0]}</t>
  </si>
  <si>
    <t>${bonusArray[1][1]}</t>
  </si>
  <si>
    <t>${bonusArray[2][1]}</t>
  </si>
  <si>
    <t>${bonusArray[3][1]}</t>
  </si>
  <si>
    <t>${bonusArray[4][1]}</t>
  </si>
  <si>
    <t>${bonusArray[5][1]}</t>
  </si>
  <si>
    <t>${bonusArray[6][1]}</t>
  </si>
  <si>
    <t>${bonusArray[7][1]}</t>
  </si>
  <si>
    <t>${bonusArray[8][1]}</t>
  </si>
  <si>
    <t>${bonusArray[9][1]}</t>
  </si>
  <si>
    <t>${bonusArray[10][1]}</t>
  </si>
  <si>
    <t>${bonusArray[11][1]}</t>
  </si>
  <si>
    <t>${bonusArray[12][1]}</t>
  </si>
  <si>
    <t>${bonusArray[13][1]}</t>
  </si>
  <si>
    <t>${bonusArray[14][1]}</t>
  </si>
  <si>
    <t>${bonusArray[15][1]}</t>
  </si>
  <si>
    <t>${bonusArray[16][1]}</t>
  </si>
  <si>
    <t>${bonusArray[17][1]}</t>
  </si>
  <si>
    <t>${bonusArray[18][1]}</t>
  </si>
  <si>
    <t>${bonusArray[19][1]}</t>
  </si>
  <si>
    <t>${bonusArray[0][1]}</t>
  </si>
  <si>
    <t>${bonusArray[1][2]}</t>
  </si>
  <si>
    <t>${bonusArray[2][2]}</t>
  </si>
  <si>
    <t>${bonusArray[3][2]}</t>
  </si>
  <si>
    <t>${bonusArray[4][2]}</t>
  </si>
  <si>
    <t>${bonusArray[5][2]}</t>
  </si>
  <si>
    <t>${bonusArray[6][2]}</t>
  </si>
  <si>
    <t>${bonusArray[7][2]}</t>
  </si>
  <si>
    <t>${bonusArray[8][2]}</t>
  </si>
  <si>
    <t>${bonusArray[9][2]}</t>
  </si>
  <si>
    <t>${bonusArray[10][2]}</t>
  </si>
  <si>
    <t>${bonusArray[11][2]}</t>
  </si>
  <si>
    <t>${bonusArray[12][2]}</t>
  </si>
  <si>
    <t>${bonusArray[13][2]}</t>
  </si>
  <si>
    <t>${bonusArray[14][2]}</t>
  </si>
  <si>
    <t>${bonusArray[15][2]}</t>
  </si>
  <si>
    <t>${bonusArray[16][2]}</t>
  </si>
  <si>
    <t>${bonusArray[17][2]}</t>
  </si>
  <si>
    <t>${bonusArray[18][2]}</t>
  </si>
  <si>
    <t>${bonusArray[19][2]}</t>
  </si>
  <si>
    <t>${bonusArray[0][2]}</t>
  </si>
  <si>
    <t>${bonusArray[0][3]}</t>
  </si>
  <si>
    <t>${bonusArray[1][3]}</t>
  </si>
  <si>
    <t>${bonusArray[2][3]}</t>
  </si>
  <si>
    <t>${bonusArray[3][3]}</t>
  </si>
  <si>
    <t>${bonusArray[4][3]}</t>
  </si>
  <si>
    <t>${bonusArray[5][3]}</t>
  </si>
  <si>
    <t>${bonusArray[6][3]}</t>
  </si>
  <si>
    <t>${bonusArray[7][3]}</t>
  </si>
  <si>
    <t>${bonusArray[8][3]}</t>
  </si>
  <si>
    <t>${bonusArray[9][3]}</t>
  </si>
  <si>
    <t>${bonusArray[10][3]}</t>
  </si>
  <si>
    <t>${bonusArray[11][3]}</t>
  </si>
  <si>
    <t>${bonusArray[12][3]}</t>
  </si>
  <si>
    <t>${bonusArray[13][3]}</t>
  </si>
  <si>
    <t>${bonusArray[14][3]}</t>
  </si>
  <si>
    <t>${bonusArray[15][3]}</t>
  </si>
  <si>
    <t>${bonusArray[16][3]}</t>
  </si>
  <si>
    <t>${bonusArray[17][3]}</t>
  </si>
  <si>
    <t>${bonusArray[18][3]}</t>
  </si>
  <si>
    <t>${bonusArray[19][3]}</t>
  </si>
  <si>
    <t>${Players.A6}</t>
  </si>
  <si>
    <t>${Players.A5}</t>
  </si>
  <si>
    <t>${teamAName}</t>
  </si>
  <si>
    <t>${teamBName}</t>
  </si>
  <si>
    <t>QUESTIONS ANSWERED</t>
  </si>
  <si>
    <t>ROUNDSPLAYED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</si>
</sst>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4" zoomScale="75" workbookViewId="0">
      <selection activeCell="Q36" sqref="Q36"/>
    </sheetView>
  </sheetViews>
  <sheetFormatPr baseColWidth="10" defaultColWidth="8.83203125" defaultRowHeight="15" x14ac:dyDescent="0.2"/>
  <cols>
    <col min="1" max="1" width="18.5" customWidth="1"/>
    <col min="2" max="2" width="19.83203125" customWidth="1"/>
    <col min="3" max="3" width="22.33203125" customWidth="1"/>
    <col min="4" max="4" width="19.33203125" customWidth="1"/>
    <col min="5" max="5" width="17.5" customWidth="1"/>
    <col min="6" max="6" width="18.6640625" customWidth="1"/>
    <col min="7" max="7" width="16.6640625" customWidth="1"/>
    <col min="8" max="8" width="18.6640625" customWidth="1"/>
    <col min="9" max="9" width="17.6640625" customWidth="1"/>
    <col min="10" max="10" width="19.5" customWidth="1"/>
    <col min="11" max="11" width="17.5" customWidth="1"/>
    <col min="12" max="12" width="14.33203125" customWidth="1"/>
    <col min="13" max="13" width="15" customWidth="1"/>
    <col min="14" max="14" width="20.5" customWidth="1"/>
    <col min="15" max="15" width="17.83203125" customWidth="1"/>
    <col min="16" max="16" width="16" customWidth="1"/>
    <col min="17" max="17" width="15.6640625" customWidth="1"/>
  </cols>
  <sheetData>
    <row r="1" spans="1:17" x14ac:dyDescent="0.2">
      <c r="A1" t="s">
        <v>0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7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6" spans="1:17" x14ac:dyDescent="0.2">
      <c r="B6" t="s">
        <v>51</v>
      </c>
      <c r="J6" t="s">
        <v>52</v>
      </c>
    </row>
    <row r="7" spans="1:17" x14ac:dyDescent="0.2">
      <c r="B7" t="s">
        <v>386</v>
      </c>
      <c r="J7" t="s">
        <v>387</v>
      </c>
    </row>
    <row r="8" spans="1:17" x14ac:dyDescent="0.2">
      <c r="A8" t="s">
        <v>6</v>
      </c>
      <c r="B8" t="s">
        <v>12</v>
      </c>
      <c r="C8" t="s">
        <v>13</v>
      </c>
      <c r="D8" t="s">
        <v>14</v>
      </c>
      <c r="E8" t="s">
        <v>15</v>
      </c>
      <c r="F8" t="s">
        <v>53</v>
      </c>
      <c r="G8" t="s">
        <v>54</v>
      </c>
      <c r="H8" t="s">
        <v>55</v>
      </c>
      <c r="I8" t="s">
        <v>56</v>
      </c>
      <c r="J8" t="s">
        <v>16</v>
      </c>
      <c r="K8" t="s">
        <v>17</v>
      </c>
      <c r="L8" t="s">
        <v>18</v>
      </c>
      <c r="M8" t="s">
        <v>19</v>
      </c>
      <c r="N8" t="s">
        <v>57</v>
      </c>
      <c r="O8" t="s">
        <v>58</v>
      </c>
      <c r="P8" t="s">
        <v>61</v>
      </c>
      <c r="Q8" t="s">
        <v>62</v>
      </c>
    </row>
    <row r="9" spans="1:17" x14ac:dyDescent="0.2">
      <c r="B9" t="s">
        <v>20</v>
      </c>
      <c r="C9" t="s">
        <v>21</v>
      </c>
      <c r="D9" t="s">
        <v>22</v>
      </c>
      <c r="E9" t="s">
        <v>23</v>
      </c>
      <c r="F9" t="s">
        <v>385</v>
      </c>
      <c r="G9" t="s">
        <v>384</v>
      </c>
      <c r="J9" t="s">
        <v>24</v>
      </c>
      <c r="K9" t="s">
        <v>25</v>
      </c>
      <c r="L9" t="s">
        <v>26</v>
      </c>
      <c r="M9" t="s">
        <v>27</v>
      </c>
      <c r="N9" t="s">
        <v>60</v>
      </c>
      <c r="O9" t="s">
        <v>59</v>
      </c>
    </row>
    <row r="10" spans="1:17" x14ac:dyDescent="0.2">
      <c r="A10" t="s">
        <v>28</v>
      </c>
      <c r="B10" t="s">
        <v>63</v>
      </c>
      <c r="C10" t="s">
        <v>102</v>
      </c>
      <c r="D10" t="s">
        <v>122</v>
      </c>
      <c r="E10" t="s">
        <v>142</v>
      </c>
      <c r="F10" t="s">
        <v>162</v>
      </c>
      <c r="G10" t="s">
        <v>182</v>
      </c>
      <c r="H10" t="s">
        <v>304</v>
      </c>
      <c r="I10" t="s">
        <v>343</v>
      </c>
      <c r="J10" t="s">
        <v>183</v>
      </c>
      <c r="K10" t="s">
        <v>203</v>
      </c>
      <c r="L10" t="s">
        <v>223</v>
      </c>
      <c r="M10" t="s">
        <v>262</v>
      </c>
      <c r="N10" t="s">
        <v>263</v>
      </c>
      <c r="O10" t="s">
        <v>283</v>
      </c>
      <c r="P10" t="s">
        <v>363</v>
      </c>
      <c r="Q10" t="s">
        <v>364</v>
      </c>
    </row>
    <row r="11" spans="1:17" x14ac:dyDescent="0.2">
      <c r="A11" t="s">
        <v>29</v>
      </c>
      <c r="B11" t="s">
        <v>64</v>
      </c>
      <c r="C11" t="s">
        <v>83</v>
      </c>
      <c r="D11" t="s">
        <v>103</v>
      </c>
      <c r="E11" t="s">
        <v>123</v>
      </c>
      <c r="F11" t="s">
        <v>143</v>
      </c>
      <c r="G11" t="s">
        <v>163</v>
      </c>
      <c r="H11" t="s">
        <v>305</v>
      </c>
      <c r="I11" t="s">
        <v>324</v>
      </c>
      <c r="J11" t="s">
        <v>184</v>
      </c>
      <c r="K11" t="s">
        <v>204</v>
      </c>
      <c r="L11" t="s">
        <v>224</v>
      </c>
      <c r="M11" t="s">
        <v>243</v>
      </c>
      <c r="N11" t="s">
        <v>264</v>
      </c>
      <c r="O11" t="s">
        <v>284</v>
      </c>
      <c r="P11" t="s">
        <v>344</v>
      </c>
      <c r="Q11" t="s">
        <v>365</v>
      </c>
    </row>
    <row r="12" spans="1:17" x14ac:dyDescent="0.2">
      <c r="A12" t="s">
        <v>30</v>
      </c>
      <c r="B12" t="s">
        <v>65</v>
      </c>
      <c r="C12" t="s">
        <v>84</v>
      </c>
      <c r="D12" t="s">
        <v>104</v>
      </c>
      <c r="E12" t="s">
        <v>124</v>
      </c>
      <c r="F12" t="s">
        <v>144</v>
      </c>
      <c r="G12" t="s">
        <v>164</v>
      </c>
      <c r="H12" t="s">
        <v>306</v>
      </c>
      <c r="I12" t="s">
        <v>325</v>
      </c>
      <c r="J12" t="s">
        <v>185</v>
      </c>
      <c r="K12" t="s">
        <v>205</v>
      </c>
      <c r="L12" t="s">
        <v>225</v>
      </c>
      <c r="M12" t="s">
        <v>244</v>
      </c>
      <c r="N12" t="s">
        <v>265</v>
      </c>
      <c r="O12" t="s">
        <v>285</v>
      </c>
      <c r="P12" t="s">
        <v>345</v>
      </c>
      <c r="Q12" t="s">
        <v>366</v>
      </c>
    </row>
    <row r="13" spans="1:17" x14ac:dyDescent="0.2">
      <c r="A13" t="s">
        <v>31</v>
      </c>
      <c r="B13" t="s">
        <v>66</v>
      </c>
      <c r="C13" t="s">
        <v>85</v>
      </c>
      <c r="D13" t="s">
        <v>105</v>
      </c>
      <c r="E13" t="s">
        <v>125</v>
      </c>
      <c r="F13" t="s">
        <v>145</v>
      </c>
      <c r="G13" t="s">
        <v>165</v>
      </c>
      <c r="H13" t="s">
        <v>307</v>
      </c>
      <c r="I13" t="s">
        <v>326</v>
      </c>
      <c r="J13" t="s">
        <v>186</v>
      </c>
      <c r="K13" t="s">
        <v>206</v>
      </c>
      <c r="L13" t="s">
        <v>226</v>
      </c>
      <c r="M13" t="s">
        <v>245</v>
      </c>
      <c r="N13" t="s">
        <v>266</v>
      </c>
      <c r="O13" t="s">
        <v>286</v>
      </c>
      <c r="P13" t="s">
        <v>346</v>
      </c>
      <c r="Q13" t="s">
        <v>367</v>
      </c>
    </row>
    <row r="14" spans="1:17" x14ac:dyDescent="0.2">
      <c r="A14" t="s">
        <v>32</v>
      </c>
      <c r="B14" t="s">
        <v>67</v>
      </c>
      <c r="C14" t="s">
        <v>86</v>
      </c>
      <c r="D14" t="s">
        <v>106</v>
      </c>
      <c r="E14" t="s">
        <v>126</v>
      </c>
      <c r="F14" t="s">
        <v>146</v>
      </c>
      <c r="G14" t="s">
        <v>166</v>
      </c>
      <c r="H14" t="s">
        <v>308</v>
      </c>
      <c r="I14" t="s">
        <v>327</v>
      </c>
      <c r="J14" t="s">
        <v>187</v>
      </c>
      <c r="K14" t="s">
        <v>207</v>
      </c>
      <c r="L14" t="s">
        <v>227</v>
      </c>
      <c r="M14" t="s">
        <v>246</v>
      </c>
      <c r="N14" t="s">
        <v>267</v>
      </c>
      <c r="O14" t="s">
        <v>287</v>
      </c>
      <c r="P14" t="s">
        <v>347</v>
      </c>
      <c r="Q14" t="s">
        <v>368</v>
      </c>
    </row>
    <row r="15" spans="1:17" x14ac:dyDescent="0.2">
      <c r="A15" t="s">
        <v>33</v>
      </c>
      <c r="B15" t="s">
        <v>68</v>
      </c>
      <c r="C15" t="s">
        <v>87</v>
      </c>
      <c r="D15" t="s">
        <v>107</v>
      </c>
      <c r="E15" t="s">
        <v>127</v>
      </c>
      <c r="F15" t="s">
        <v>147</v>
      </c>
      <c r="G15" t="s">
        <v>167</v>
      </c>
      <c r="H15" t="s">
        <v>309</v>
      </c>
      <c r="I15" t="s">
        <v>328</v>
      </c>
      <c r="J15" t="s">
        <v>188</v>
      </c>
      <c r="K15" t="s">
        <v>208</v>
      </c>
      <c r="L15" t="s">
        <v>228</v>
      </c>
      <c r="M15" t="s">
        <v>247</v>
      </c>
      <c r="N15" t="s">
        <v>268</v>
      </c>
      <c r="O15" t="s">
        <v>288</v>
      </c>
      <c r="P15" t="s">
        <v>348</v>
      </c>
      <c r="Q15" t="s">
        <v>369</v>
      </c>
    </row>
    <row r="16" spans="1:17" x14ac:dyDescent="0.2">
      <c r="A16" t="s">
        <v>34</v>
      </c>
      <c r="B16" t="s">
        <v>69</v>
      </c>
      <c r="C16" t="s">
        <v>88</v>
      </c>
      <c r="D16" t="s">
        <v>108</v>
      </c>
      <c r="E16" t="s">
        <v>128</v>
      </c>
      <c r="F16" t="s">
        <v>148</v>
      </c>
      <c r="G16" t="s">
        <v>168</v>
      </c>
      <c r="H16" t="s">
        <v>310</v>
      </c>
      <c r="I16" t="s">
        <v>329</v>
      </c>
      <c r="J16" t="s">
        <v>189</v>
      </c>
      <c r="K16" t="s">
        <v>209</v>
      </c>
      <c r="L16" t="s">
        <v>229</v>
      </c>
      <c r="M16" t="s">
        <v>248</v>
      </c>
      <c r="N16" t="s">
        <v>269</v>
      </c>
      <c r="O16" t="s">
        <v>289</v>
      </c>
      <c r="P16" t="s">
        <v>349</v>
      </c>
      <c r="Q16" t="s">
        <v>370</v>
      </c>
    </row>
    <row r="17" spans="1:17" x14ac:dyDescent="0.2">
      <c r="A17" t="s">
        <v>35</v>
      </c>
      <c r="B17" t="s">
        <v>70</v>
      </c>
      <c r="C17" t="s">
        <v>89</v>
      </c>
      <c r="D17" t="s">
        <v>109</v>
      </c>
      <c r="E17" t="s">
        <v>129</v>
      </c>
      <c r="F17" t="s">
        <v>149</v>
      </c>
      <c r="G17" t="s">
        <v>169</v>
      </c>
      <c r="H17" t="s">
        <v>311</v>
      </c>
      <c r="I17" t="s">
        <v>330</v>
      </c>
      <c r="J17" t="s">
        <v>190</v>
      </c>
      <c r="K17" t="s">
        <v>210</v>
      </c>
      <c r="L17" t="s">
        <v>230</v>
      </c>
      <c r="M17" t="s">
        <v>249</v>
      </c>
      <c r="N17" t="s">
        <v>270</v>
      </c>
      <c r="O17" t="s">
        <v>290</v>
      </c>
      <c r="P17" t="s">
        <v>350</v>
      </c>
      <c r="Q17" t="s">
        <v>371</v>
      </c>
    </row>
    <row r="18" spans="1:17" x14ac:dyDescent="0.2">
      <c r="A18" t="s">
        <v>36</v>
      </c>
      <c r="B18" t="s">
        <v>71</v>
      </c>
      <c r="C18" t="s">
        <v>90</v>
      </c>
      <c r="D18" t="s">
        <v>110</v>
      </c>
      <c r="E18" t="s">
        <v>130</v>
      </c>
      <c r="F18" t="s">
        <v>150</v>
      </c>
      <c r="G18" t="s">
        <v>170</v>
      </c>
      <c r="H18" t="s">
        <v>312</v>
      </c>
      <c r="I18" t="s">
        <v>331</v>
      </c>
      <c r="J18" t="s">
        <v>191</v>
      </c>
      <c r="K18" t="s">
        <v>211</v>
      </c>
      <c r="L18" t="s">
        <v>231</v>
      </c>
      <c r="M18" t="s">
        <v>250</v>
      </c>
      <c r="N18" t="s">
        <v>271</v>
      </c>
      <c r="O18" t="s">
        <v>291</v>
      </c>
      <c r="P18" t="s">
        <v>351</v>
      </c>
      <c r="Q18" t="s">
        <v>372</v>
      </c>
    </row>
    <row r="19" spans="1:17" x14ac:dyDescent="0.2">
      <c r="A19" t="s">
        <v>37</v>
      </c>
      <c r="B19" t="s">
        <v>72</v>
      </c>
      <c r="C19" t="s">
        <v>91</v>
      </c>
      <c r="D19" t="s">
        <v>111</v>
      </c>
      <c r="E19" t="s">
        <v>131</v>
      </c>
      <c r="F19" t="s">
        <v>151</v>
      </c>
      <c r="G19" t="s">
        <v>171</v>
      </c>
      <c r="H19" t="s">
        <v>313</v>
      </c>
      <c r="I19" t="s">
        <v>332</v>
      </c>
      <c r="J19" t="s">
        <v>192</v>
      </c>
      <c r="K19" t="s">
        <v>212</v>
      </c>
      <c r="L19" t="s">
        <v>232</v>
      </c>
      <c r="M19" t="s">
        <v>251</v>
      </c>
      <c r="N19" t="s">
        <v>272</v>
      </c>
      <c r="O19" t="s">
        <v>292</v>
      </c>
      <c r="P19" t="s">
        <v>352</v>
      </c>
      <c r="Q19" t="s">
        <v>373</v>
      </c>
    </row>
    <row r="20" spans="1:17" x14ac:dyDescent="0.2">
      <c r="A20" t="s">
        <v>38</v>
      </c>
      <c r="B20" t="s">
        <v>73</v>
      </c>
      <c r="C20" t="s">
        <v>92</v>
      </c>
      <c r="D20" t="s">
        <v>112</v>
      </c>
      <c r="E20" t="s">
        <v>132</v>
      </c>
      <c r="F20" t="s">
        <v>152</v>
      </c>
      <c r="G20" t="s">
        <v>172</v>
      </c>
      <c r="H20" t="s">
        <v>314</v>
      </c>
      <c r="I20" t="s">
        <v>333</v>
      </c>
      <c r="J20" t="s">
        <v>193</v>
      </c>
      <c r="K20" t="s">
        <v>213</v>
      </c>
      <c r="L20" t="s">
        <v>233</v>
      </c>
      <c r="M20" t="s">
        <v>252</v>
      </c>
      <c r="N20" t="s">
        <v>273</v>
      </c>
      <c r="O20" t="s">
        <v>293</v>
      </c>
      <c r="P20" t="s">
        <v>353</v>
      </c>
      <c r="Q20" t="s">
        <v>374</v>
      </c>
    </row>
    <row r="21" spans="1:17" x14ac:dyDescent="0.2">
      <c r="A21" t="s">
        <v>39</v>
      </c>
      <c r="B21" t="s">
        <v>74</v>
      </c>
      <c r="C21" t="s">
        <v>93</v>
      </c>
      <c r="D21" t="s">
        <v>113</v>
      </c>
      <c r="E21" t="s">
        <v>133</v>
      </c>
      <c r="F21" t="s">
        <v>153</v>
      </c>
      <c r="G21" t="s">
        <v>173</v>
      </c>
      <c r="H21" t="s">
        <v>315</v>
      </c>
      <c r="I21" t="s">
        <v>334</v>
      </c>
      <c r="J21" t="s">
        <v>194</v>
      </c>
      <c r="K21" t="s">
        <v>214</v>
      </c>
      <c r="L21" t="s">
        <v>234</v>
      </c>
      <c r="M21" t="s">
        <v>253</v>
      </c>
      <c r="N21" t="s">
        <v>274</v>
      </c>
      <c r="O21" t="s">
        <v>294</v>
      </c>
      <c r="P21" t="s">
        <v>354</v>
      </c>
      <c r="Q21" t="s">
        <v>375</v>
      </c>
    </row>
    <row r="22" spans="1:17" x14ac:dyDescent="0.2">
      <c r="A22" t="s">
        <v>40</v>
      </c>
      <c r="B22" t="s">
        <v>75</v>
      </c>
      <c r="C22" t="s">
        <v>94</v>
      </c>
      <c r="D22" t="s">
        <v>114</v>
      </c>
      <c r="E22" t="s">
        <v>134</v>
      </c>
      <c r="F22" t="s">
        <v>154</v>
      </c>
      <c r="G22" t="s">
        <v>174</v>
      </c>
      <c r="H22" t="s">
        <v>316</v>
      </c>
      <c r="I22" t="s">
        <v>335</v>
      </c>
      <c r="J22" t="s">
        <v>195</v>
      </c>
      <c r="K22" t="s">
        <v>215</v>
      </c>
      <c r="L22" t="s">
        <v>235</v>
      </c>
      <c r="M22" t="s">
        <v>254</v>
      </c>
      <c r="N22" t="s">
        <v>275</v>
      </c>
      <c r="O22" t="s">
        <v>295</v>
      </c>
      <c r="P22" t="s">
        <v>355</v>
      </c>
      <c r="Q22" t="s">
        <v>376</v>
      </c>
    </row>
    <row r="23" spans="1:17" x14ac:dyDescent="0.2">
      <c r="A23" t="s">
        <v>41</v>
      </c>
      <c r="B23" t="s">
        <v>76</v>
      </c>
      <c r="C23" t="s">
        <v>95</v>
      </c>
      <c r="D23" t="s">
        <v>115</v>
      </c>
      <c r="E23" t="s">
        <v>135</v>
      </c>
      <c r="F23" t="s">
        <v>155</v>
      </c>
      <c r="G23" t="s">
        <v>175</v>
      </c>
      <c r="H23" t="s">
        <v>317</v>
      </c>
      <c r="I23" t="s">
        <v>336</v>
      </c>
      <c r="J23" t="s">
        <v>196</v>
      </c>
      <c r="K23" t="s">
        <v>216</v>
      </c>
      <c r="L23" t="s">
        <v>236</v>
      </c>
      <c r="M23" t="s">
        <v>255</v>
      </c>
      <c r="N23" t="s">
        <v>276</v>
      </c>
      <c r="O23" t="s">
        <v>296</v>
      </c>
      <c r="P23" t="s">
        <v>356</v>
      </c>
      <c r="Q23" t="s">
        <v>377</v>
      </c>
    </row>
    <row r="24" spans="1:17" x14ac:dyDescent="0.2">
      <c r="A24" t="s">
        <v>42</v>
      </c>
      <c r="B24" t="s">
        <v>77</v>
      </c>
      <c r="C24" t="s">
        <v>96</v>
      </c>
      <c r="D24" t="s">
        <v>116</v>
      </c>
      <c r="E24" t="s">
        <v>136</v>
      </c>
      <c r="F24" t="s">
        <v>156</v>
      </c>
      <c r="G24" t="s">
        <v>176</v>
      </c>
      <c r="H24" t="s">
        <v>318</v>
      </c>
      <c r="I24" t="s">
        <v>337</v>
      </c>
      <c r="J24" t="s">
        <v>197</v>
      </c>
      <c r="K24" t="s">
        <v>217</v>
      </c>
      <c r="L24" t="s">
        <v>237</v>
      </c>
      <c r="M24" t="s">
        <v>256</v>
      </c>
      <c r="N24" t="s">
        <v>277</v>
      </c>
      <c r="O24" t="s">
        <v>297</v>
      </c>
      <c r="P24" t="s">
        <v>357</v>
      </c>
      <c r="Q24" t="s">
        <v>378</v>
      </c>
    </row>
    <row r="25" spans="1:17" x14ac:dyDescent="0.2">
      <c r="A25" t="s">
        <v>43</v>
      </c>
      <c r="B25" t="s">
        <v>78</v>
      </c>
      <c r="C25" t="s">
        <v>97</v>
      </c>
      <c r="D25" t="s">
        <v>117</v>
      </c>
      <c r="E25" t="s">
        <v>137</v>
      </c>
      <c r="F25" t="s">
        <v>157</v>
      </c>
      <c r="G25" t="s">
        <v>177</v>
      </c>
      <c r="H25" t="s">
        <v>319</v>
      </c>
      <c r="I25" t="s">
        <v>338</v>
      </c>
      <c r="J25" t="s">
        <v>198</v>
      </c>
      <c r="K25" t="s">
        <v>218</v>
      </c>
      <c r="L25" t="s">
        <v>238</v>
      </c>
      <c r="M25" t="s">
        <v>257</v>
      </c>
      <c r="N25" t="s">
        <v>278</v>
      </c>
      <c r="O25" t="s">
        <v>298</v>
      </c>
      <c r="P25" t="s">
        <v>358</v>
      </c>
      <c r="Q25" t="s">
        <v>379</v>
      </c>
    </row>
    <row r="26" spans="1:17" x14ac:dyDescent="0.2">
      <c r="A26" t="s">
        <v>44</v>
      </c>
      <c r="B26" t="s">
        <v>79</v>
      </c>
      <c r="C26" t="s">
        <v>98</v>
      </c>
      <c r="D26" t="s">
        <v>118</v>
      </c>
      <c r="E26" t="s">
        <v>138</v>
      </c>
      <c r="F26" t="s">
        <v>158</v>
      </c>
      <c r="G26" t="s">
        <v>178</v>
      </c>
      <c r="H26" t="s">
        <v>320</v>
      </c>
      <c r="I26" t="s">
        <v>339</v>
      </c>
      <c r="J26" t="s">
        <v>199</v>
      </c>
      <c r="K26" t="s">
        <v>219</v>
      </c>
      <c r="L26" t="s">
        <v>239</v>
      </c>
      <c r="M26" t="s">
        <v>258</v>
      </c>
      <c r="N26" t="s">
        <v>279</v>
      </c>
      <c r="O26" t="s">
        <v>299</v>
      </c>
      <c r="P26" t="s">
        <v>359</v>
      </c>
      <c r="Q26" t="s">
        <v>380</v>
      </c>
    </row>
    <row r="27" spans="1:17" x14ac:dyDescent="0.2">
      <c r="A27" t="s">
        <v>45</v>
      </c>
      <c r="B27" t="s">
        <v>80</v>
      </c>
      <c r="C27" t="s">
        <v>99</v>
      </c>
      <c r="D27" t="s">
        <v>119</v>
      </c>
      <c r="E27" t="s">
        <v>139</v>
      </c>
      <c r="F27" t="s">
        <v>159</v>
      </c>
      <c r="G27" t="s">
        <v>179</v>
      </c>
      <c r="H27" t="s">
        <v>321</v>
      </c>
      <c r="I27" t="s">
        <v>340</v>
      </c>
      <c r="J27" t="s">
        <v>200</v>
      </c>
      <c r="K27" t="s">
        <v>220</v>
      </c>
      <c r="L27" t="s">
        <v>240</v>
      </c>
      <c r="M27" t="s">
        <v>259</v>
      </c>
      <c r="N27" t="s">
        <v>280</v>
      </c>
      <c r="O27" t="s">
        <v>300</v>
      </c>
      <c r="P27" t="s">
        <v>360</v>
      </c>
      <c r="Q27" t="s">
        <v>381</v>
      </c>
    </row>
    <row r="28" spans="1:17" x14ac:dyDescent="0.2">
      <c r="A28" t="s">
        <v>46</v>
      </c>
      <c r="B28" t="s">
        <v>81</v>
      </c>
      <c r="C28" t="s">
        <v>100</v>
      </c>
      <c r="D28" t="s">
        <v>120</v>
      </c>
      <c r="E28" t="s">
        <v>140</v>
      </c>
      <c r="F28" t="s">
        <v>160</v>
      </c>
      <c r="G28" t="s">
        <v>180</v>
      </c>
      <c r="H28" t="s">
        <v>322</v>
      </c>
      <c r="I28" t="s">
        <v>341</v>
      </c>
      <c r="J28" t="s">
        <v>201</v>
      </c>
      <c r="K28" t="s">
        <v>221</v>
      </c>
      <c r="L28" t="s">
        <v>241</v>
      </c>
      <c r="M28" t="s">
        <v>260</v>
      </c>
      <c r="N28" t="s">
        <v>281</v>
      </c>
      <c r="O28" t="s">
        <v>301</v>
      </c>
      <c r="P28" t="s">
        <v>361</v>
      </c>
      <c r="Q28" t="s">
        <v>382</v>
      </c>
    </row>
    <row r="29" spans="1:17" x14ac:dyDescent="0.2">
      <c r="A29" t="s">
        <v>47</v>
      </c>
      <c r="B29" t="s">
        <v>82</v>
      </c>
      <c r="C29" t="s">
        <v>101</v>
      </c>
      <c r="D29" t="s">
        <v>121</v>
      </c>
      <c r="E29" t="s">
        <v>141</v>
      </c>
      <c r="F29" t="s">
        <v>161</v>
      </c>
      <c r="G29" t="s">
        <v>181</v>
      </c>
      <c r="H29" t="s">
        <v>323</v>
      </c>
      <c r="I29" t="s">
        <v>342</v>
      </c>
      <c r="J29" t="s">
        <v>202</v>
      </c>
      <c r="K29" t="s">
        <v>222</v>
      </c>
      <c r="L29" t="s">
        <v>242</v>
      </c>
      <c r="M29" t="s">
        <v>261</v>
      </c>
      <c r="N29" t="s">
        <v>282</v>
      </c>
      <c r="O29" t="s">
        <v>302</v>
      </c>
      <c r="P29" t="s">
        <v>362</v>
      </c>
      <c r="Q29" t="s">
        <v>383</v>
      </c>
    </row>
    <row r="30" spans="1:17" x14ac:dyDescent="0.2">
      <c r="A30" t="s">
        <v>48</v>
      </c>
    </row>
    <row r="31" spans="1:17" x14ac:dyDescent="0.2">
      <c r="A31" t="s">
        <v>388</v>
      </c>
      <c r="I31" t="s">
        <v>388</v>
      </c>
    </row>
    <row r="32" spans="1:17" x14ac:dyDescent="0.2">
      <c r="A32">
        <v>10</v>
      </c>
      <c r="B32">
        <f>COUNTIF(B10:B29, 10)</f>
        <v>0</v>
      </c>
      <c r="C32">
        <f t="shared" ref="C32:G32" si="0">COUNTIF(C10:C29, 10)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I32">
        <v>10</v>
      </c>
      <c r="J32">
        <f>COUNTIF(J10:J29, 10)</f>
        <v>0</v>
      </c>
      <c r="K32">
        <f t="shared" ref="K32:O32" si="1">COUNTIF(K10:K29, 10)</f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7" x14ac:dyDescent="0.2">
      <c r="A33">
        <v>15</v>
      </c>
      <c r="B33">
        <f>COUNTIF(B10:B29, 15)</f>
        <v>0</v>
      </c>
      <c r="C33">
        <f t="shared" ref="C33:G33" si="2">COUNTIF(C10:C29, 15)</f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I33">
        <v>15</v>
      </c>
      <c r="J33">
        <f>COUNTIF(J10:J29, 15)</f>
        <v>0</v>
      </c>
      <c r="K33">
        <f t="shared" ref="K33:O33" si="3">COUNTIF(K10:K29, 15)</f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</row>
    <row r="34" spans="1:17" x14ac:dyDescent="0.2">
      <c r="A34">
        <v>-5</v>
      </c>
      <c r="B34">
        <f>COUNTIF(B10:B29, -5)</f>
        <v>0</v>
      </c>
      <c r="C34">
        <f t="shared" ref="C34:G34" si="4">COUNTIF(C10:C29, -5)</f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I34">
        <v>-5</v>
      </c>
      <c r="J34">
        <f>COUNTIF(J10:J29, -5)</f>
        <v>0</v>
      </c>
      <c r="K34">
        <f t="shared" ref="K34:O34" si="5">COUNTIF(K10:K29, -5)</f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</row>
    <row r="35" spans="1:17" x14ac:dyDescent="0.2">
      <c r="A35">
        <v>0</v>
      </c>
      <c r="B35">
        <f>COUNTIF(B10:B29, 0.001)</f>
        <v>0</v>
      </c>
      <c r="C35">
        <f t="shared" ref="C35:G35" si="6">COUNTIF(C10:C29, 0.001)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I35">
        <v>0</v>
      </c>
      <c r="J35">
        <f>COUNTIF(J10:J29, 0.001)</f>
        <v>0</v>
      </c>
      <c r="K35">
        <f t="shared" ref="K35:O35" si="7">COUNTIF(K10:K29, 0.001)</f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</row>
    <row r="36" spans="1:17" x14ac:dyDescent="0.2">
      <c r="A36" t="s">
        <v>389</v>
      </c>
      <c r="B36">
        <f>COUNTIF(B10:B29, 0.01)</f>
        <v>0</v>
      </c>
      <c r="C36">
        <f t="shared" ref="C36:G36" si="8">COUNTIF(C10:C29, 0.01)</f>
        <v>0</v>
      </c>
      <c r="D36">
        <f t="shared" si="8"/>
        <v>0</v>
      </c>
      <c r="E36">
        <f t="shared" si="8"/>
        <v>0</v>
      </c>
      <c r="F36">
        <f t="shared" si="8"/>
        <v>0</v>
      </c>
      <c r="G36">
        <f t="shared" si="8"/>
        <v>0</v>
      </c>
      <c r="I36" t="s">
        <v>389</v>
      </c>
      <c r="J36">
        <f>COUNTIF(J10:J29, 0.01)</f>
        <v>0</v>
      </c>
      <c r="K36">
        <f t="shared" ref="K36:O36" si="9">COUNTIF(K10:K29, 0.01)</f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</row>
    <row r="37" spans="1:17" x14ac:dyDescent="0.2">
      <c r="A37" t="s">
        <v>49</v>
      </c>
      <c r="B37">
        <f t="shared" ref="B37:F37" si="10">FLOOR(SUM(B9:B29), 1)</f>
        <v>0</v>
      </c>
      <c r="C37">
        <f t="shared" si="10"/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>FLOOR(SUM(G9:G29), 1)</f>
        <v>0</v>
      </c>
      <c r="H37">
        <f t="shared" ref="H37:Q37" si="11">FLOOR(SUM(H9:H29), 1)</f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</row>
    <row r="38" spans="1:17" x14ac:dyDescent="0.2">
      <c r="H38" t="s">
        <v>303</v>
      </c>
      <c r="I38">
        <f>SUM(H37:I37)</f>
        <v>0</v>
      </c>
      <c r="P38" t="s">
        <v>303</v>
      </c>
      <c r="Q38">
        <f>SUM(P37:Q37)</f>
        <v>0</v>
      </c>
    </row>
    <row r="39" spans="1:17" x14ac:dyDescent="0.2">
      <c r="A39" t="s">
        <v>50</v>
      </c>
      <c r="B39" t="s">
        <v>386</v>
      </c>
      <c r="C39">
        <f>SUM(B37:G37)+I38</f>
        <v>0</v>
      </c>
      <c r="J39" t="s">
        <v>387</v>
      </c>
      <c r="K39">
        <f>SUM(J37:O37)+Q38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</dc:creator>
  <cp:lastModifiedBy>Microsoft Office User</cp:lastModifiedBy>
  <dcterms:created xsi:type="dcterms:W3CDTF">2018-02-18T20:39:07Z</dcterms:created>
  <dcterms:modified xsi:type="dcterms:W3CDTF">2018-02-21T18:44:55Z</dcterms:modified>
</cp:coreProperties>
</file>