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Informe contable\"/>
    </mc:Choice>
  </mc:AlternateContent>
  <xr:revisionPtr revIDLastSave="0" documentId="8_{780C199B-1F5E-48F3-BF71-FFE39D2E1E00}" xr6:coauthVersionLast="45" xr6:coauthVersionMax="45" xr10:uidLastSave="{00000000-0000-0000-0000-000000000000}"/>
  <bookViews>
    <workbookView xWindow="-120" yWindow="-120" windowWidth="20730" windowHeight="11040" xr2:uid="{F0E54991-69C0-4D84-8FD3-2BA5068889C9}"/>
  </bookViews>
  <sheets>
    <sheet name="arrendami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28" i="1" s="1"/>
  <c r="D25" i="1"/>
  <c r="D15" i="1"/>
  <c r="D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</author>
  </authors>
  <commentList>
    <comment ref="B3" authorId="0" shapeId="0" xr:uid="{2BC5EEE5-D928-42E4-A944-A7EA260FCBCD}">
      <text>
        <r>
          <rPr>
            <sz val="11"/>
            <color theme="1"/>
            <rFont val="Calibri"/>
            <family val="2"/>
            <scheme val="minor"/>
          </rPr>
          <t>======
ID#AAAA8mwM56k
SECRETARIA    (2023-11-16 13:45:18)
ESTE REEMPLAZA OCTAVIO ARIAS</t>
        </r>
      </text>
    </comment>
    <comment ref="D15" authorId="1" shapeId="0" xr:uid="{4036AC2D-94CE-4109-BCF8-DCF8EA32FAD9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se cancela 2,300,000 cada tres meses.</t>
        </r>
      </text>
    </comment>
  </commentList>
</comments>
</file>

<file path=xl/sharedStrings.xml><?xml version="1.0" encoding="utf-8"?>
<sst xmlns="http://schemas.openxmlformats.org/spreadsheetml/2006/main" count="51" uniqueCount="50">
  <si>
    <t>Arrend/espacios/cerros</t>
  </si>
  <si>
    <t>JAIRO VASQUEZ</t>
  </si>
  <si>
    <t>COMISONVENTAS</t>
  </si>
  <si>
    <t xml:space="preserve">EDWAR ERNESTO  GALLEGO </t>
  </si>
  <si>
    <t>EL RUBI- YOLOMBO ANTI</t>
  </si>
  <si>
    <t xml:space="preserve">MIGUEL VAHOS   </t>
  </si>
  <si>
    <t>HORIZONTE</t>
  </si>
  <si>
    <t>ALFONSO TAPIAS MACHADO</t>
  </si>
  <si>
    <t>FINCA EL MICO</t>
  </si>
  <si>
    <t>LUIS ALBERTO PEREZ ARBOLEDA</t>
  </si>
  <si>
    <t>CERRO TUNEL EL TOYO(FINCA BOQUERON)</t>
  </si>
  <si>
    <t xml:space="preserve">BELARMINA DURANGO </t>
  </si>
  <si>
    <t>CERRO CATIVO</t>
  </si>
  <si>
    <t>MARIA HILDA QUINTERO ZABALA</t>
  </si>
  <si>
    <t xml:space="preserve">CERRO OTU (VEREDA LA BRAVA)       </t>
  </si>
  <si>
    <t>GABRIEL JAIME OCHOA PELAEZ</t>
  </si>
  <si>
    <t>SEVILLA</t>
  </si>
  <si>
    <t xml:space="preserve">SANDRA MILENA MARULANDA MONTOY </t>
  </si>
  <si>
    <t>TITIRIBI-MESETA</t>
  </si>
  <si>
    <t>YEISON DAVID HENAO ATEHORTUA</t>
  </si>
  <si>
    <t>EL COLOMBIANITO</t>
  </si>
  <si>
    <t>GUILLERMO ADOLFO ATEHORTUA AGUDELO</t>
  </si>
  <si>
    <t>EL CEDRO</t>
  </si>
  <si>
    <t>ELIANA MARIA SUAREZ</t>
  </si>
  <si>
    <t>MACEO</t>
  </si>
  <si>
    <t>ALCALDÍA DE MACEO</t>
  </si>
  <si>
    <t>MACEO LA SUSAN</t>
  </si>
  <si>
    <t>LILIA ROSA GUERRERO</t>
  </si>
  <si>
    <t>CERRO CAÑON DE LA NARIZ DEL DIABLO</t>
  </si>
  <si>
    <t>JULIO CESAR RESTREPO</t>
  </si>
  <si>
    <t>CERRO YALI (JARDIN)</t>
  </si>
  <si>
    <t xml:space="preserve">NORA CESILIA LOPEZ JIMENEZ </t>
  </si>
  <si>
    <t xml:space="preserve">CERRO GUAYABAL </t>
  </si>
  <si>
    <t>MIGUEL MARIANO TORDECILLA BERRIO</t>
  </si>
  <si>
    <t xml:space="preserve">CERRO MORITA MONTERIA </t>
  </si>
  <si>
    <t xml:space="preserve">OMAIRA DEL SOCORRO ESCOBAR SANCHEZ </t>
  </si>
  <si>
    <t>CERRO PANTANIÑO (BARBOSA)</t>
  </si>
  <si>
    <t>MARIA NIDIA MACIAS FLOREZ</t>
  </si>
  <si>
    <t>CERRO EL TIGRE  (VEGACHI)</t>
  </si>
  <si>
    <t>Yesica Alejandra alzate celi</t>
  </si>
  <si>
    <t>PEDRO PEREZ SOTO</t>
  </si>
  <si>
    <t>CERRO SAN BARTOLOME</t>
  </si>
  <si>
    <t xml:space="preserve">PEDRO NEL RIVERA RIVERA </t>
  </si>
  <si>
    <t xml:space="preserve">CERRO LAURELES </t>
  </si>
  <si>
    <t xml:space="preserve">YESSICA ALEJANDRA GUTIERREZ CADAVID </t>
  </si>
  <si>
    <t>CERRO SEGOVIA</t>
  </si>
  <si>
    <t>Arrendamientos - Equipo de oficina</t>
  </si>
  <si>
    <t xml:space="preserve">Alquiler de fotocopia </t>
  </si>
  <si>
    <t>Arrendamiento uso de software</t>
  </si>
  <si>
    <t>siigo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</si>
</sst>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240A]\ * #,##0_-;\-[$$-240A]\ * #,##0_-;_-[$$-240A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65" fontId="3" fillId="0" borderId="0" xfId="1" applyNumberFormat="1" applyFont="1" applyFill="1" applyBorder="1" applyAlignment="1">
      <alignment horizontal="right" vertical="center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165" fontId="3" fillId="3" borderId="0" xfId="1" applyNumberFormat="1" applyFont="1" applyFill="1" applyBorder="1" applyAlignment="1">
      <alignment horizontal="right" vertical="center"/>
    </xf>
    <xf numFmtId="165" fontId="2" fillId="0" borderId="0" xfId="1" applyNumberFormat="1" applyFont="1" applyFill="1"/>
    <xf numFmtId="165" fontId="2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0792-BD95-438B-8026-2520135C5B76}">
  <dimension ref="A1:D28"/>
  <sheetViews>
    <sheetView tabSelected="1" workbookViewId="0">
      <selection activeCell="C12" sqref="C12"/>
    </sheetView>
  </sheetViews>
  <sheetFormatPr baseColWidth="10" defaultColWidth="22.7109375" defaultRowHeight="15" x14ac:dyDescent="0.25"/>
  <cols>
    <col min="1" max="1" width="9" bestFit="1" customWidth="1"/>
    <col min="2" max="2" width="32.7109375" customWidth="1"/>
    <col min="3" max="3" width="46.85546875" customWidth="1"/>
  </cols>
  <sheetData>
    <row r="1" spans="1:4" x14ac:dyDescent="0.25">
      <c r="A1" s="1">
        <v>73512001</v>
      </c>
      <c r="B1" s="1" t="s">
        <v>0</v>
      </c>
      <c r="C1" s="1"/>
      <c r="D1" s="2">
        <f>SUM(D2:D24)</f>
        <v>8668710.6666666679</v>
      </c>
    </row>
    <row r="2" spans="1:4" x14ac:dyDescent="0.25">
      <c r="A2" s="3"/>
      <c r="B2" s="4" t="s">
        <v>1</v>
      </c>
      <c r="C2" s="5" t="s">
        <v>2</v>
      </c>
      <c r="D2" s="6">
        <v>77660</v>
      </c>
    </row>
    <row r="3" spans="1:4" x14ac:dyDescent="0.25">
      <c r="A3" s="3"/>
      <c r="B3" s="4" t="s">
        <v>3</v>
      </c>
      <c r="C3" s="5" t="s">
        <v>4</v>
      </c>
      <c r="D3" s="6">
        <v>238955</v>
      </c>
    </row>
    <row r="4" spans="1:4" x14ac:dyDescent="0.25">
      <c r="A4" s="3"/>
      <c r="B4" s="4" t="s">
        <v>5</v>
      </c>
      <c r="C4" s="5" t="s">
        <v>6</v>
      </c>
      <c r="D4" s="6">
        <v>238955</v>
      </c>
    </row>
    <row r="5" spans="1:4" x14ac:dyDescent="0.25">
      <c r="A5" s="3"/>
      <c r="B5" s="4" t="s">
        <v>7</v>
      </c>
      <c r="C5" s="5" t="s">
        <v>8</v>
      </c>
      <c r="D5" s="6">
        <v>334537</v>
      </c>
    </row>
    <row r="6" spans="1:4" x14ac:dyDescent="0.25">
      <c r="A6" s="3"/>
      <c r="B6" s="4" t="s">
        <v>9</v>
      </c>
      <c r="C6" s="5" t="s">
        <v>10</v>
      </c>
      <c r="D6" s="6">
        <v>274798</v>
      </c>
    </row>
    <row r="7" spans="1:4" x14ac:dyDescent="0.25">
      <c r="A7" s="3"/>
      <c r="B7" s="4" t="s">
        <v>11</v>
      </c>
      <c r="C7" s="5" t="s">
        <v>12</v>
      </c>
      <c r="D7" s="6">
        <v>382328</v>
      </c>
    </row>
    <row r="8" spans="1:4" x14ac:dyDescent="0.25">
      <c r="A8" s="3"/>
      <c r="B8" s="4" t="s">
        <v>13</v>
      </c>
      <c r="C8" s="5" t="s">
        <v>14</v>
      </c>
      <c r="D8" s="6">
        <v>298693</v>
      </c>
    </row>
    <row r="9" spans="1:4" x14ac:dyDescent="0.25">
      <c r="A9" s="3"/>
      <c r="B9" s="4" t="s">
        <v>15</v>
      </c>
      <c r="C9" s="5" t="s">
        <v>16</v>
      </c>
      <c r="D9" s="6">
        <v>235776</v>
      </c>
    </row>
    <row r="10" spans="1:4" ht="27" x14ac:dyDescent="0.25">
      <c r="A10" s="3"/>
      <c r="B10" s="4" t="s">
        <v>17</v>
      </c>
      <c r="C10" s="5" t="s">
        <v>18</v>
      </c>
      <c r="D10" s="6">
        <v>836341</v>
      </c>
    </row>
    <row r="11" spans="1:4" x14ac:dyDescent="0.25">
      <c r="A11" s="3"/>
      <c r="B11" s="4" t="s">
        <v>19</v>
      </c>
      <c r="C11" s="5" t="s">
        <v>20</v>
      </c>
      <c r="D11" s="6">
        <v>800000</v>
      </c>
    </row>
    <row r="12" spans="1:4" ht="27" x14ac:dyDescent="0.25">
      <c r="A12" s="3"/>
      <c r="B12" s="4" t="s">
        <v>21</v>
      </c>
      <c r="C12" s="5" t="s">
        <v>22</v>
      </c>
      <c r="D12" s="6">
        <v>740040</v>
      </c>
    </row>
    <row r="13" spans="1:4" x14ac:dyDescent="0.25">
      <c r="A13" s="3"/>
      <c r="B13" s="4" t="s">
        <v>23</v>
      </c>
      <c r="C13" s="5" t="s">
        <v>24</v>
      </c>
      <c r="D13" s="6">
        <v>373296</v>
      </c>
    </row>
    <row r="14" spans="1:4" x14ac:dyDescent="0.25">
      <c r="A14" s="3"/>
      <c r="B14" s="4" t="s">
        <v>25</v>
      </c>
      <c r="C14" s="5" t="s">
        <v>26</v>
      </c>
      <c r="D14" s="6">
        <v>250000</v>
      </c>
    </row>
    <row r="15" spans="1:4" x14ac:dyDescent="0.25">
      <c r="A15" s="3"/>
      <c r="B15" s="7" t="s">
        <v>27</v>
      </c>
      <c r="C15" s="8" t="s">
        <v>28</v>
      </c>
      <c r="D15" s="9">
        <f>2300000/3</f>
        <v>766666.66666666663</v>
      </c>
    </row>
    <row r="16" spans="1:4" x14ac:dyDescent="0.25">
      <c r="A16" s="3"/>
      <c r="B16" s="4" t="s">
        <v>29</v>
      </c>
      <c r="C16" s="5" t="s">
        <v>30</v>
      </c>
      <c r="D16" s="6">
        <v>452480</v>
      </c>
    </row>
    <row r="17" spans="1:4" x14ac:dyDescent="0.25">
      <c r="A17" s="3"/>
      <c r="B17" s="4" t="s">
        <v>31</v>
      </c>
      <c r="C17" s="5" t="s">
        <v>32</v>
      </c>
      <c r="D17" s="6">
        <v>250000</v>
      </c>
    </row>
    <row r="18" spans="1:4" ht="27" x14ac:dyDescent="0.25">
      <c r="A18" s="3"/>
      <c r="B18" s="4" t="s">
        <v>33</v>
      </c>
      <c r="C18" s="5" t="s">
        <v>34</v>
      </c>
      <c r="D18" s="6">
        <v>500000</v>
      </c>
    </row>
    <row r="19" spans="1:4" ht="27" x14ac:dyDescent="0.25">
      <c r="A19" s="3"/>
      <c r="B19" s="4" t="s">
        <v>35</v>
      </c>
      <c r="C19" s="5" t="s">
        <v>36</v>
      </c>
      <c r="D19" s="6">
        <v>285771</v>
      </c>
    </row>
    <row r="20" spans="1:4" x14ac:dyDescent="0.25">
      <c r="A20" s="3"/>
      <c r="B20" s="4" t="s">
        <v>37</v>
      </c>
      <c r="C20" s="5" t="s">
        <v>38</v>
      </c>
      <c r="D20" s="6">
        <v>367414</v>
      </c>
    </row>
    <row r="21" spans="1:4" x14ac:dyDescent="0.25">
      <c r="A21" s="3"/>
      <c r="B21" s="4" t="s">
        <v>39</v>
      </c>
      <c r="C21" s="5" t="s">
        <v>26</v>
      </c>
      <c r="D21" s="6">
        <v>250000</v>
      </c>
    </row>
    <row r="22" spans="1:4" x14ac:dyDescent="0.25">
      <c r="A22" s="3"/>
      <c r="B22" s="4" t="s">
        <v>40</v>
      </c>
      <c r="C22" s="5" t="s">
        <v>41</v>
      </c>
      <c r="D22" s="6">
        <v>265000</v>
      </c>
    </row>
    <row r="23" spans="1:4" x14ac:dyDescent="0.25">
      <c r="A23" s="3"/>
      <c r="B23" s="4" t="s">
        <v>42</v>
      </c>
      <c r="C23" s="5" t="s">
        <v>43</v>
      </c>
      <c r="D23" s="6">
        <v>200000</v>
      </c>
    </row>
    <row r="24" spans="1:4" ht="27" x14ac:dyDescent="0.25">
      <c r="A24" s="3"/>
      <c r="B24" s="4" t="s">
        <v>44</v>
      </c>
      <c r="C24" s="5" t="s">
        <v>45</v>
      </c>
      <c r="D24" s="6">
        <v>250000</v>
      </c>
    </row>
    <row r="25" spans="1:4" x14ac:dyDescent="0.25">
      <c r="A25" s="1">
        <v>51202001</v>
      </c>
      <c r="B25" s="1" t="s">
        <v>46</v>
      </c>
      <c r="C25" s="1"/>
      <c r="D25" s="2">
        <f>SUM(D26)</f>
        <v>179216</v>
      </c>
    </row>
    <row r="26" spans="1:4" x14ac:dyDescent="0.25">
      <c r="A26" s="3"/>
      <c r="B26" s="3" t="s">
        <v>47</v>
      </c>
      <c r="C26" s="3"/>
      <c r="D26" s="10">
        <v>179216</v>
      </c>
    </row>
    <row r="27" spans="1:4" x14ac:dyDescent="0.25">
      <c r="A27" s="1">
        <v>51209501</v>
      </c>
      <c r="B27" s="1" t="s">
        <v>48</v>
      </c>
      <c r="C27" s="1"/>
      <c r="D27" s="2">
        <f>2212000/12</f>
        <v>184333.33333333334</v>
      </c>
    </row>
    <row r="28" spans="1:4" x14ac:dyDescent="0.25">
      <c r="A28" s="3"/>
      <c r="B28" s="3" t="s">
        <v>49</v>
      </c>
      <c r="C28" s="3"/>
      <c r="D28" s="11">
        <f>+D27</f>
        <v>184333.33333333334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arrendamientos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2023-12-05T12:53:46Z</dcterms:created>
  <dcterms:modified xsi:type="dcterms:W3CDTF">2023-12-05T12:55:26Z</dcterms:modified>
</cp:coreProperties>
</file>