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ongarch\creep\submission\LoongArch_USTC_2_laizeyuan\"/>
    </mc:Choice>
  </mc:AlternateContent>
  <xr:revisionPtr revIDLastSave="0" documentId="13_ncr:1_{2C509ECE-80E2-436D-9FC8-AF8F4BB06299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myCPU计算" sheetId="1" r:id="rId1"/>
    <sheet name="openla500运行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L22" i="1"/>
  <c r="K19" i="1"/>
</calcChain>
</file>

<file path=xl/sharedStrings.xml><?xml version="1.0" encoding="utf-8"?>
<sst xmlns="http://schemas.openxmlformats.org/spreadsheetml/2006/main" count="136" uniqueCount="87">
  <si>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</si>
  <si>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</si>
  <si>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</si>
  <si>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</si>
  <si>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</si>
  <si>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</si>
  <si>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</si>
  <si>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sram接口</t>
  </si>
  <si>
    <t>axi接口</t>
  </si>
  <si>
    <t>注1：计算公式：axi全通过58个功能点？100 : SRAM全通过58个功能点？SRAM*0.5+AXI/58*71 : SRAM*0.5；</t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</si>
  <si>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</si>
  <si>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</si>
  <si>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</si>
  <si>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注5：如果SRAM接口的CPU全通过58个功能点测试，基础分为29分，AXI接口下测试每通过一个加71</t>
    </r>
    <r>
      <rPr>
        <sz val="11"/>
        <color indexed="8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</si>
  <si>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先确认SRAM接口CPU运行58个功能点测试全通过，再尝试AXI接口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</si>
  <si>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</si>
  <si>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</si>
  <si>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</si>
  <si>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</si>
  <si>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</si>
  <si>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</si>
  <si>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</si>
  <si>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</si>
  <si>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</si>
  <si>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</si>
  <si>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</si>
  <si>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</si>
  <si>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 count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</si>
  <si>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</si>
  <si>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</t>
  </si>
  <si>
    <t>50MHz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</si>
  <si>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</si>
  <si>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</si>
  <si>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</si>
  <si>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</si>
  <si>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50MHz : 100MHz</t>
  </si>
  <si>
    <t>-</t>
  </si>
  <si>
    <t>bitcount</t>
  </si>
  <si>
    <t>0</t>
  </si>
  <si>
    <t>000572e5</t>
  </si>
  <si>
    <t>bubble_sort</t>
  </si>
  <si>
    <t>00180f6a</t>
  </si>
  <si>
    <t>coremark</t>
  </si>
  <si>
    <t>0044469b</t>
  </si>
  <si>
    <t>crc32</t>
  </si>
  <si>
    <t>00331c68</t>
  </si>
  <si>
    <t>dhrystone</t>
  </si>
  <si>
    <t>000945fd</t>
  </si>
  <si>
    <t>quick_sort</t>
  </si>
  <si>
    <t>0019fc53</t>
  </si>
  <si>
    <t>select_sort</t>
  </si>
  <si>
    <t>000fd4b8</t>
  </si>
  <si>
    <t>sha</t>
  </si>
  <si>
    <t>001cfda8</t>
  </si>
  <si>
    <t>stream_copy</t>
  </si>
  <si>
    <t>0001bb30</t>
  </si>
  <si>
    <t>stringsearch</t>
  </si>
  <si>
    <t>0014dc07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</si>
  <si>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</si>
  <si>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</si>
  <si>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</si>
  <si>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</si>
  <si>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</si>
  <si>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</si>
  <si>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</si>
  <si>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</si>
  <si>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，此时该项与openla500比值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</si>
  <si>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</si>
  <si>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</si>
  <si>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</si>
  <si>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</si>
  <si>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</si>
  <si>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</si>
  <si>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000ae658</t>
  </si>
  <si>
    <t>00301f1e</t>
  </si>
  <si>
    <t>00888e4c</t>
  </si>
  <si>
    <t>00663960</t>
  </si>
  <si>
    <t>00128c88</t>
  </si>
  <si>
    <t>0033f954</t>
  </si>
  <si>
    <t>001faa8c</t>
  </si>
  <si>
    <t>0039fcae</t>
  </si>
  <si>
    <t>00037730</t>
  </si>
  <si>
    <t>0029b89c</t>
  </si>
  <si>
    <t>creep</t>
    <phoneticPr fontId="21" type="noConversion"/>
  </si>
  <si>
    <t>来泽远、曹宸瑞、徐翊然、徐航宇</t>
    <phoneticPr fontId="21" type="noConversion"/>
  </si>
  <si>
    <t>中国科学技术大学</t>
    <phoneticPr fontId="21" type="noConversion"/>
  </si>
  <si>
    <t>卢建良、赵雅楠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</si>
</sst>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_ "/>
  </numFmts>
  <fonts count="24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  <scheme val="minor"/>
    </font>
    <font>
      <sz val="14"/>
      <name val="仿宋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4" fillId="6" borderId="7" xfId="0" applyNumberFormat="1" applyFont="1" applyFill="1" applyBorder="1" applyAlignment="1">
      <alignment horizontal="center" vertical="center" wrapText="1"/>
    </xf>
    <xf numFmtId="176" fontId="5" fillId="7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22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178" fontId="6" fillId="9" borderId="5" xfId="0" applyNumberFormat="1" applyFont="1" applyFill="1" applyBorder="1" applyAlignment="1">
      <alignment horizontal="center" vertical="center"/>
    </xf>
    <xf numFmtId="178" fontId="6" fillId="9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zoomScale="130" zoomScaleNormal="130" workbookViewId="0">
      <selection activeCell="F3" sqref="F3:G3"/>
    </sheetView>
  </sheetViews>
  <sheetFormatPr defaultColWidth="9" defaultRowHeight="21.75" customHeight="1" x14ac:dyDescent="0.3"/>
  <cols>
    <col min="1" max="1" width="5.1328125" style="10" customWidth="1"/>
    <col min="2" max="2" width="14.265625" style="10" customWidth="1"/>
    <col min="3" max="3" width="18.73046875" style="10" customWidth="1"/>
    <col min="4" max="5" width="16" style="10" customWidth="1"/>
    <col min="6" max="6" width="14.46484375" style="10" customWidth="1"/>
    <col min="7" max="7" width="16" style="10" customWidth="1"/>
    <col min="8" max="8" width="14.265625" style="10" customWidth="1"/>
    <col min="9" max="9" width="3.1328125" style="10" customWidth="1"/>
    <col min="10" max="11" width="11.86328125" style="10" customWidth="1"/>
    <col min="12" max="12" width="16.59765625" style="10" customWidth="1"/>
    <col min="13" max="16384" width="9" style="10"/>
  </cols>
  <sheetData>
    <row r="2" spans="1:8" ht="21.75" customHeight="1" x14ac:dyDescent="0.3">
      <c r="A2" s="11"/>
      <c r="B2" s="12" t="s">
        <v>0</v>
      </c>
      <c r="C2" s="46" t="s">
        <v>83</v>
      </c>
      <c r="D2" s="47"/>
      <c r="E2" s="12" t="s">
        <v>1</v>
      </c>
      <c r="F2" s="46" t="s">
        <v>85</v>
      </c>
      <c r="G2" s="47"/>
    </row>
    <row r="3" spans="1:8" ht="21.75" customHeight="1" x14ac:dyDescent="0.3">
      <c r="A3" s="11"/>
      <c r="B3" s="12" t="s">
        <v>2</v>
      </c>
      <c r="C3" s="46" t="s">
        <v>84</v>
      </c>
      <c r="D3" s="47"/>
      <c r="E3" s="12" t="s">
        <v>3</v>
      </c>
      <c r="F3" s="46" t="s">
        <v>86</v>
      </c>
      <c r="G3" s="47"/>
    </row>
    <row r="5" spans="1:8" s="9" customFormat="1" ht="21.75" customHeight="1" x14ac:dyDescent="0.3">
      <c r="A5" s="9" t="s">
        <v>4</v>
      </c>
    </row>
    <row r="7" spans="1:8" ht="21.75" customHeight="1" x14ac:dyDescent="0.3">
      <c r="B7" s="12" t="s">
        <v>5</v>
      </c>
      <c r="C7" s="13" t="s">
        <v>6</v>
      </c>
    </row>
    <row r="8" spans="1:8" ht="21.75" customHeight="1" x14ac:dyDescent="0.3">
      <c r="B8" s="12" t="s">
        <v>7</v>
      </c>
      <c r="C8" s="14">
        <v>0</v>
      </c>
    </row>
    <row r="9" spans="1:8" ht="21.75" customHeight="1" x14ac:dyDescent="0.3">
      <c r="B9" s="12" t="s">
        <v>8</v>
      </c>
      <c r="C9" s="15">
        <v>58</v>
      </c>
    </row>
    <row r="11" spans="1:8" ht="21.75" customHeight="1" x14ac:dyDescent="0.3">
      <c r="A11" s="16" t="s">
        <v>9</v>
      </c>
    </row>
    <row r="12" spans="1:8" ht="21.75" customHeight="1" x14ac:dyDescent="0.3">
      <c r="A12" s="10" t="s">
        <v>10</v>
      </c>
    </row>
    <row r="13" spans="1:8" ht="21.75" customHeight="1" x14ac:dyDescent="0.3">
      <c r="A13" s="16" t="s">
        <v>11</v>
      </c>
      <c r="B13" s="17"/>
      <c r="C13" s="17"/>
      <c r="D13" s="17"/>
      <c r="E13" s="17"/>
      <c r="F13" s="17"/>
      <c r="G13" s="17"/>
      <c r="H13" s="17"/>
    </row>
    <row r="14" spans="1:8" ht="21.75" customHeight="1" x14ac:dyDescent="0.3">
      <c r="A14" s="16" t="s">
        <v>12</v>
      </c>
      <c r="B14" s="17"/>
      <c r="C14" s="17"/>
      <c r="D14" s="17"/>
      <c r="E14" s="17"/>
      <c r="F14" s="17"/>
      <c r="G14" s="17"/>
      <c r="H14" s="17"/>
    </row>
    <row r="15" spans="1:8" ht="21.75" customHeight="1" x14ac:dyDescent="0.3">
      <c r="A15" s="16" t="s">
        <v>13</v>
      </c>
      <c r="B15" s="17"/>
      <c r="C15" s="17"/>
      <c r="D15" s="17"/>
      <c r="E15" s="17"/>
      <c r="F15" s="17"/>
      <c r="G15" s="17"/>
      <c r="H15" s="17"/>
    </row>
    <row r="16" spans="1:8" ht="21.75" customHeight="1" x14ac:dyDescent="0.3">
      <c r="A16" s="18" t="s">
        <v>14</v>
      </c>
      <c r="B16" s="17"/>
      <c r="C16" s="17"/>
      <c r="D16" s="17"/>
      <c r="E16" s="17"/>
      <c r="F16" s="17"/>
      <c r="G16" s="17"/>
      <c r="H16" s="17"/>
    </row>
    <row r="17" spans="1:12" ht="21.75" customHeight="1" x14ac:dyDescent="0.3">
      <c r="A17" s="10" t="s">
        <v>15</v>
      </c>
      <c r="B17" s="17"/>
      <c r="C17" s="17"/>
      <c r="D17" s="17"/>
      <c r="E17" s="17"/>
      <c r="F17" s="17"/>
      <c r="G17" s="17"/>
      <c r="H17" s="17"/>
    </row>
    <row r="18" spans="1:12" ht="21.75" customHeight="1" x14ac:dyDescent="0.3">
      <c r="A18" s="10" t="s">
        <v>16</v>
      </c>
      <c r="B18" s="17"/>
      <c r="C18" s="17"/>
      <c r="D18" s="17"/>
      <c r="E18" s="17"/>
      <c r="F18" s="17"/>
      <c r="G18" s="17"/>
      <c r="H18" s="17"/>
    </row>
    <row r="19" spans="1:12" ht="21.75" customHeight="1" x14ac:dyDescent="0.3">
      <c r="J19" s="28" t="s">
        <v>17</v>
      </c>
      <c r="K19" s="48">
        <f>IF((C9=58),100,IF((C8=58),C8*0.5+C9/58*71,C8*0.5))</f>
        <v>100</v>
      </c>
      <c r="L19" s="49"/>
    </row>
    <row r="20" spans="1:12" s="9" customFormat="1" ht="21.75" customHeight="1" x14ac:dyDescent="0.3">
      <c r="A20" s="9" t="s">
        <v>18</v>
      </c>
    </row>
    <row r="21" spans="1:12" ht="21.75" customHeight="1" x14ac:dyDescent="0.3">
      <c r="B21" s="33"/>
      <c r="C21" s="33"/>
      <c r="D21" s="33"/>
      <c r="E21" s="33"/>
      <c r="F21" s="33"/>
      <c r="G21" s="33"/>
      <c r="H21" s="33"/>
    </row>
    <row r="22" spans="1:12" ht="21.75" customHeight="1" x14ac:dyDescent="0.3">
      <c r="B22" s="42" t="s">
        <v>19</v>
      </c>
      <c r="C22" s="42" t="s">
        <v>20</v>
      </c>
      <c r="D22" s="34" t="s">
        <v>21</v>
      </c>
      <c r="E22" s="35"/>
      <c r="F22" s="36"/>
      <c r="G22" s="19" t="s">
        <v>22</v>
      </c>
      <c r="H22" s="45" t="s">
        <v>23</v>
      </c>
      <c r="J22" s="31" t="s">
        <v>24</v>
      </c>
      <c r="K22" s="28" t="s">
        <v>25</v>
      </c>
      <c r="L22" s="29">
        <f>GEOMEAN(H26:H35)</f>
        <v>0.1</v>
      </c>
    </row>
    <row r="23" spans="1:12" ht="21.75" customHeight="1" x14ac:dyDescent="0.3">
      <c r="B23" s="42"/>
      <c r="C23" s="42"/>
      <c r="D23" s="37" t="s">
        <v>26</v>
      </c>
      <c r="E23" s="38"/>
      <c r="F23" s="43" t="s">
        <v>27</v>
      </c>
      <c r="G23" s="12" t="s">
        <v>28</v>
      </c>
      <c r="H23" s="45"/>
      <c r="J23" s="32"/>
      <c r="K23" s="28" t="s">
        <v>29</v>
      </c>
      <c r="L23" s="30" t="s">
        <v>30</v>
      </c>
    </row>
    <row r="24" spans="1:12" ht="48.75" customHeight="1" x14ac:dyDescent="0.3">
      <c r="B24" s="42"/>
      <c r="C24" s="42"/>
      <c r="D24" s="3" t="s">
        <v>31</v>
      </c>
      <c r="E24" s="3" t="s">
        <v>32</v>
      </c>
      <c r="F24" s="44"/>
      <c r="G24" s="12" t="s">
        <v>33</v>
      </c>
      <c r="H24" s="45"/>
    </row>
    <row r="25" spans="1:12" ht="21.75" customHeight="1" x14ac:dyDescent="0.3">
      <c r="B25" s="39" t="s">
        <v>34</v>
      </c>
      <c r="C25" s="39"/>
      <c r="D25" s="40" t="s">
        <v>35</v>
      </c>
      <c r="E25" s="41"/>
      <c r="F25" s="21" t="s">
        <v>36</v>
      </c>
      <c r="G25" s="21" t="s">
        <v>35</v>
      </c>
      <c r="H25" s="22" t="s">
        <v>36</v>
      </c>
    </row>
    <row r="26" spans="1:12" ht="21.75" customHeight="1" x14ac:dyDescent="0.3">
      <c r="B26" s="20">
        <v>1</v>
      </c>
      <c r="C26" s="20" t="s">
        <v>37</v>
      </c>
      <c r="D26" s="23" t="s">
        <v>38</v>
      </c>
      <c r="E26" s="23" t="s">
        <v>38</v>
      </c>
      <c r="F26" s="24">
        <f>IF(HEX2DEC(D26),HEX2DEC(D26)/HEX2DEC(E26),0)</f>
        <v>0</v>
      </c>
      <c r="G26" s="7" t="s">
        <v>39</v>
      </c>
      <c r="H26" s="25">
        <f>IF(HEX2DEC(D26),HEX2DEC(G26)/HEX2DEC(D26),0.1)</f>
        <v>0.1</v>
      </c>
    </row>
    <row r="27" spans="1:12" ht="21.75" customHeight="1" x14ac:dyDescent="0.3">
      <c r="B27" s="20">
        <v>2</v>
      </c>
      <c r="C27" s="20" t="s">
        <v>40</v>
      </c>
      <c r="D27" s="23" t="s">
        <v>38</v>
      </c>
      <c r="E27" s="23" t="s">
        <v>38</v>
      </c>
      <c r="F27" s="24">
        <f t="shared" ref="F27:F35" si="0">IF(HEX2DEC(D27),HEX2DEC(D27)/HEX2DEC(E27),0)</f>
        <v>0</v>
      </c>
      <c r="G27" s="7" t="s">
        <v>41</v>
      </c>
      <c r="H27" s="25">
        <f t="shared" ref="H27:H35" si="1">IF(HEX2DEC(D27),HEX2DEC(G27)/HEX2DEC(D27),0.1)</f>
        <v>0.1</v>
      </c>
    </row>
    <row r="28" spans="1:12" ht="21.75" customHeight="1" x14ac:dyDescent="0.3">
      <c r="B28" s="20">
        <v>3</v>
      </c>
      <c r="C28" s="20" t="s">
        <v>42</v>
      </c>
      <c r="D28" s="23" t="s">
        <v>38</v>
      </c>
      <c r="E28" s="23" t="s">
        <v>38</v>
      </c>
      <c r="F28" s="24">
        <f t="shared" si="0"/>
        <v>0</v>
      </c>
      <c r="G28" s="7" t="s">
        <v>43</v>
      </c>
      <c r="H28" s="25">
        <f t="shared" si="1"/>
        <v>0.1</v>
      </c>
    </row>
    <row r="29" spans="1:12" ht="21.75" customHeight="1" x14ac:dyDescent="0.3">
      <c r="B29" s="20">
        <v>4</v>
      </c>
      <c r="C29" s="20" t="s">
        <v>44</v>
      </c>
      <c r="D29" s="23" t="s">
        <v>38</v>
      </c>
      <c r="E29" s="23" t="s">
        <v>38</v>
      </c>
      <c r="F29" s="24">
        <f t="shared" si="0"/>
        <v>0</v>
      </c>
      <c r="G29" s="7" t="s">
        <v>45</v>
      </c>
      <c r="H29" s="25">
        <f t="shared" si="1"/>
        <v>0.1</v>
      </c>
    </row>
    <row r="30" spans="1:12" ht="21.75" customHeight="1" x14ac:dyDescent="0.3">
      <c r="B30" s="20">
        <v>5</v>
      </c>
      <c r="C30" s="20" t="s">
        <v>46</v>
      </c>
      <c r="D30" s="23" t="s">
        <v>38</v>
      </c>
      <c r="E30" s="23" t="s">
        <v>38</v>
      </c>
      <c r="F30" s="24">
        <f t="shared" si="0"/>
        <v>0</v>
      </c>
      <c r="G30" s="7" t="s">
        <v>47</v>
      </c>
      <c r="H30" s="25">
        <f t="shared" si="1"/>
        <v>0.1</v>
      </c>
    </row>
    <row r="31" spans="1:12" ht="21.75" customHeight="1" x14ac:dyDescent="0.3">
      <c r="B31" s="20">
        <v>6</v>
      </c>
      <c r="C31" s="20" t="s">
        <v>48</v>
      </c>
      <c r="D31" s="23" t="s">
        <v>38</v>
      </c>
      <c r="E31" s="23" t="s">
        <v>38</v>
      </c>
      <c r="F31" s="24">
        <f t="shared" si="0"/>
        <v>0</v>
      </c>
      <c r="G31" s="7" t="s">
        <v>49</v>
      </c>
      <c r="H31" s="25">
        <f t="shared" si="1"/>
        <v>0.1</v>
      </c>
    </row>
    <row r="32" spans="1:12" ht="21.75" customHeight="1" x14ac:dyDescent="0.3">
      <c r="B32" s="20">
        <v>7</v>
      </c>
      <c r="C32" s="20" t="s">
        <v>50</v>
      </c>
      <c r="D32" s="23" t="s">
        <v>38</v>
      </c>
      <c r="E32" s="23" t="s">
        <v>38</v>
      </c>
      <c r="F32" s="24">
        <f t="shared" si="0"/>
        <v>0</v>
      </c>
      <c r="G32" s="7" t="s">
        <v>51</v>
      </c>
      <c r="H32" s="25">
        <f t="shared" si="1"/>
        <v>0.1</v>
      </c>
    </row>
    <row r="33" spans="1:8" ht="21.75" customHeight="1" x14ac:dyDescent="0.3">
      <c r="B33" s="20">
        <v>8</v>
      </c>
      <c r="C33" s="20" t="s">
        <v>52</v>
      </c>
      <c r="D33" s="23" t="s">
        <v>38</v>
      </c>
      <c r="E33" s="23" t="s">
        <v>38</v>
      </c>
      <c r="F33" s="24">
        <f t="shared" si="0"/>
        <v>0</v>
      </c>
      <c r="G33" s="7" t="s">
        <v>53</v>
      </c>
      <c r="H33" s="25">
        <f t="shared" si="1"/>
        <v>0.1</v>
      </c>
    </row>
    <row r="34" spans="1:8" ht="21.75" customHeight="1" x14ac:dyDescent="0.3">
      <c r="B34" s="20">
        <v>9</v>
      </c>
      <c r="C34" s="20" t="s">
        <v>54</v>
      </c>
      <c r="D34" s="23" t="s">
        <v>38</v>
      </c>
      <c r="E34" s="23" t="s">
        <v>38</v>
      </c>
      <c r="F34" s="24">
        <f t="shared" si="0"/>
        <v>0</v>
      </c>
      <c r="G34" s="7" t="s">
        <v>55</v>
      </c>
      <c r="H34" s="25">
        <f t="shared" si="1"/>
        <v>0.1</v>
      </c>
    </row>
    <row r="35" spans="1:8" ht="21.75" customHeight="1" x14ac:dyDescent="0.3">
      <c r="B35" s="20">
        <v>10</v>
      </c>
      <c r="C35" s="20" t="s">
        <v>56</v>
      </c>
      <c r="D35" s="23" t="s">
        <v>38</v>
      </c>
      <c r="E35" s="23" t="s">
        <v>38</v>
      </c>
      <c r="F35" s="24">
        <f t="shared" si="0"/>
        <v>0</v>
      </c>
      <c r="G35" s="7" t="s">
        <v>57</v>
      </c>
      <c r="H35" s="25">
        <f t="shared" si="1"/>
        <v>0.1</v>
      </c>
    </row>
    <row r="37" spans="1:8" ht="21.75" customHeight="1" x14ac:dyDescent="0.3">
      <c r="A37" s="10" t="s">
        <v>58</v>
      </c>
      <c r="B37" s="17"/>
      <c r="C37" s="17"/>
      <c r="D37" s="17"/>
      <c r="E37" s="17"/>
      <c r="F37" s="17"/>
      <c r="G37" s="17"/>
      <c r="H37" s="17"/>
    </row>
    <row r="38" spans="1:8" ht="21.75" customHeight="1" x14ac:dyDescent="0.3">
      <c r="A38" s="26" t="s">
        <v>59</v>
      </c>
      <c r="B38" s="17"/>
      <c r="C38" s="17"/>
      <c r="D38" s="17"/>
      <c r="E38" s="17"/>
      <c r="F38" s="17"/>
      <c r="G38" s="17"/>
      <c r="H38" s="17"/>
    </row>
    <row r="39" spans="1:8" ht="21.75" customHeight="1" x14ac:dyDescent="0.3">
      <c r="A39" s="26" t="s">
        <v>60</v>
      </c>
      <c r="B39" s="27"/>
      <c r="C39" s="27"/>
      <c r="D39" s="27"/>
      <c r="E39" s="27"/>
      <c r="F39" s="27"/>
      <c r="G39" s="27"/>
      <c r="H39" s="17"/>
    </row>
    <row r="40" spans="1:8" ht="21.75" customHeight="1" x14ac:dyDescent="0.3">
      <c r="A40" s="26" t="s">
        <v>61</v>
      </c>
      <c r="B40" s="27"/>
      <c r="C40" s="27"/>
      <c r="D40" s="27"/>
      <c r="E40" s="27"/>
      <c r="F40" s="27"/>
      <c r="G40" s="27"/>
      <c r="H40" s="17"/>
    </row>
    <row r="41" spans="1:8" ht="21.75" customHeight="1" x14ac:dyDescent="0.3">
      <c r="A41" s="26" t="s">
        <v>62</v>
      </c>
      <c r="B41" s="27"/>
      <c r="C41" s="27"/>
      <c r="D41" s="27"/>
      <c r="E41" s="27"/>
      <c r="F41" s="27"/>
      <c r="G41" s="27"/>
      <c r="H41" s="17"/>
    </row>
    <row r="42" spans="1:8" ht="21.75" customHeight="1" x14ac:dyDescent="0.3">
      <c r="A42" s="26" t="s">
        <v>63</v>
      </c>
      <c r="B42" s="27"/>
      <c r="C42" s="27"/>
      <c r="D42" s="27"/>
      <c r="E42" s="27"/>
      <c r="F42" s="27"/>
      <c r="G42" s="27"/>
      <c r="H42" s="17"/>
    </row>
    <row r="43" spans="1:8" ht="21.75" customHeight="1" x14ac:dyDescent="0.3">
      <c r="A43" s="26" t="s">
        <v>64</v>
      </c>
      <c r="B43" s="27"/>
      <c r="C43" s="27"/>
      <c r="D43" s="27"/>
      <c r="E43" s="27"/>
      <c r="F43" s="27"/>
      <c r="G43" s="27"/>
      <c r="H43" s="17"/>
    </row>
    <row r="44" spans="1:8" ht="21.75" customHeight="1" x14ac:dyDescent="0.3">
      <c r="A44" s="18" t="s">
        <v>65</v>
      </c>
      <c r="B44" s="27"/>
      <c r="C44" s="27"/>
      <c r="D44" s="27"/>
      <c r="E44" s="27"/>
      <c r="F44" s="27"/>
      <c r="G44" s="27"/>
      <c r="H44" s="17"/>
    </row>
    <row r="45" spans="1:8" ht="21.75" customHeight="1" x14ac:dyDescent="0.3">
      <c r="A45" s="18" t="s">
        <v>66</v>
      </c>
      <c r="B45" s="17"/>
      <c r="C45" s="17"/>
      <c r="D45" s="17"/>
      <c r="E45" s="17"/>
      <c r="F45" s="17"/>
      <c r="G45" s="17"/>
      <c r="H45" s="17"/>
    </row>
    <row r="46" spans="1:8" ht="21.75" customHeight="1" x14ac:dyDescent="0.3">
      <c r="A46" s="10" t="s">
        <v>67</v>
      </c>
      <c r="B46" s="17"/>
      <c r="C46" s="17"/>
      <c r="D46" s="17"/>
      <c r="E46" s="17"/>
      <c r="F46" s="17"/>
      <c r="G46" s="17"/>
      <c r="H46" s="17"/>
    </row>
    <row r="47" spans="1:8" ht="21.75" customHeight="1" x14ac:dyDescent="0.3">
      <c r="A47" s="10" t="s">
        <v>68</v>
      </c>
      <c r="B47" s="17"/>
      <c r="C47" s="17"/>
      <c r="D47" s="17"/>
      <c r="E47" s="17"/>
      <c r="F47" s="17"/>
      <c r="G47" s="17"/>
      <c r="H47" s="17"/>
    </row>
    <row r="48" spans="1:8" ht="21.75" customHeight="1" x14ac:dyDescent="0.3">
      <c r="A48" s="10" t="s">
        <v>69</v>
      </c>
      <c r="B48" s="17"/>
      <c r="C48" s="17"/>
      <c r="D48" s="17"/>
      <c r="E48" s="17"/>
      <c r="F48" s="17"/>
      <c r="G48" s="17"/>
      <c r="H48" s="17"/>
    </row>
  </sheetData>
  <sheetProtection password="B11E" sheet="1" objects="1"/>
  <protectedRanges>
    <protectedRange sqref="C2:D3 F2:G3 C8:C9 D25:E35 L23" name="区域1"/>
  </protectedRanges>
  <mergeCells count="15">
    <mergeCell ref="C2:D2"/>
    <mergeCell ref="F2:G2"/>
    <mergeCell ref="C3:D3"/>
    <mergeCell ref="F3:G3"/>
    <mergeCell ref="K19:L19"/>
    <mergeCell ref="J22:J23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</mergeCells>
  <phoneticPr fontId="21" type="noConversion"/>
  <dataValidations count="5">
    <dataValidation type="custom" allowBlank="1" showInputMessage="1" showErrorMessage="1" sqref="C8" xr:uid="{00000000-0002-0000-0000-000000000000}">
      <formula1>OR(AND(C9=58,C8=0),AND(C9&gt;=1,C9&lt;=57,C8=58),AND(C9=0,C8&gt;=0,C8&lt;=58))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1000000}"/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9" xr:uid="{00000000-0002-0000-0000-000002000000}">
      <formula1>OR(AND(C9=58,C8=0),AND(C9&gt;=1,C9&lt;=57,C8=58),AND(C9=0,C8&gt;=0,C8&lt;=58))=OR(AND(C9=58,C8=0),AND(C9&gt;=1,C9&lt;=57,C8=58),C9=0)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3000000}"/>
    <dataValidation type="whole" allowBlank="1" showInputMessage="1" showErrorMessage="1" promptTitle="AXI接口通过数" prompt="0~89" sqref="C10" xr:uid="{00000000-0002-0000-0000-000004000000}">
      <formula1>0</formula1>
      <formula2>89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80" zoomScaleNormal="80" workbookViewId="0">
      <selection activeCell="G14" sqref="G14"/>
    </sheetView>
  </sheetViews>
  <sheetFormatPr defaultColWidth="15.73046875" defaultRowHeight="21" customHeight="1" x14ac:dyDescent="0.3"/>
  <cols>
    <col min="1" max="1" width="9.1328125" customWidth="1"/>
    <col min="2" max="2" width="14.46484375" customWidth="1"/>
    <col min="3" max="4" width="25.59765625" style="1" customWidth="1"/>
    <col min="5" max="5" width="32" style="2" customWidth="1"/>
  </cols>
  <sheetData>
    <row r="1" spans="1:5" ht="21" customHeight="1" x14ac:dyDescent="0.3">
      <c r="A1" s="51" t="s">
        <v>19</v>
      </c>
      <c r="B1" s="51" t="s">
        <v>20</v>
      </c>
      <c r="C1" s="3" t="s">
        <v>28</v>
      </c>
      <c r="D1" s="3" t="s">
        <v>28</v>
      </c>
      <c r="E1" s="52" t="s">
        <v>70</v>
      </c>
    </row>
    <row r="2" spans="1:5" ht="21" customHeight="1" x14ac:dyDescent="0.3">
      <c r="A2" s="51"/>
      <c r="B2" s="51"/>
      <c r="C2" s="3" t="s">
        <v>71</v>
      </c>
      <c r="D2" s="3" t="s">
        <v>72</v>
      </c>
      <c r="E2" s="53"/>
    </row>
    <row r="3" spans="1:5" ht="21" customHeight="1" x14ac:dyDescent="0.3">
      <c r="A3" s="50" t="s">
        <v>34</v>
      </c>
      <c r="B3" s="50"/>
      <c r="C3" s="5" t="s">
        <v>35</v>
      </c>
      <c r="D3" s="5" t="s">
        <v>35</v>
      </c>
      <c r="E3" s="6" t="s">
        <v>35</v>
      </c>
    </row>
    <row r="4" spans="1:5" ht="21" customHeight="1" x14ac:dyDescent="0.3">
      <c r="A4" s="4">
        <v>1</v>
      </c>
      <c r="B4" s="4" t="s">
        <v>37</v>
      </c>
      <c r="C4" s="7" t="s">
        <v>39</v>
      </c>
      <c r="D4" s="7" t="s">
        <v>73</v>
      </c>
      <c r="E4" s="8">
        <f>HEX2DEC(C4)/HEX2DEC(D4)</f>
        <v>0.49990060588413165</v>
      </c>
    </row>
    <row r="5" spans="1:5" ht="21" customHeight="1" x14ac:dyDescent="0.3">
      <c r="A5" s="4">
        <v>2</v>
      </c>
      <c r="B5" s="4" t="s">
        <v>40</v>
      </c>
      <c r="C5" s="7" t="s">
        <v>41</v>
      </c>
      <c r="D5" s="7" t="s">
        <v>74</v>
      </c>
      <c r="E5" s="8">
        <f t="shared" ref="E5:E13" si="0">HEX2DEC(C5)/HEX2DEC(D5)</f>
        <v>0.49998826772667226</v>
      </c>
    </row>
    <row r="6" spans="1:5" ht="21" customHeight="1" x14ac:dyDescent="0.3">
      <c r="A6" s="4">
        <v>3</v>
      </c>
      <c r="B6" s="4" t="s">
        <v>42</v>
      </c>
      <c r="C6" s="7" t="s">
        <v>43</v>
      </c>
      <c r="D6" s="7" t="s">
        <v>75</v>
      </c>
      <c r="E6" s="8">
        <f t="shared" si="0"/>
        <v>0.49998446810060737</v>
      </c>
    </row>
    <row r="7" spans="1:5" ht="21" customHeight="1" x14ac:dyDescent="0.3">
      <c r="A7" s="4">
        <v>4</v>
      </c>
      <c r="B7" s="4" t="s">
        <v>44</v>
      </c>
      <c r="C7" s="7" t="s">
        <v>45</v>
      </c>
      <c r="D7" s="7" t="s">
        <v>76</v>
      </c>
      <c r="E7" s="8">
        <f t="shared" si="0"/>
        <v>0.49998925270473599</v>
      </c>
    </row>
    <row r="8" spans="1:5" ht="21" customHeight="1" x14ac:dyDescent="0.3">
      <c r="A8" s="4">
        <v>5</v>
      </c>
      <c r="B8" s="4" t="s">
        <v>46</v>
      </c>
      <c r="C8" s="7" t="s">
        <v>47</v>
      </c>
      <c r="D8" s="7" t="s">
        <v>77</v>
      </c>
      <c r="E8" s="8">
        <f t="shared" si="0"/>
        <v>0.49994159378228792</v>
      </c>
    </row>
    <row r="9" spans="1:5" ht="21" customHeight="1" x14ac:dyDescent="0.3">
      <c r="A9" s="4">
        <v>6</v>
      </c>
      <c r="B9" s="4" t="s">
        <v>48</v>
      </c>
      <c r="C9" s="7" t="s">
        <v>49</v>
      </c>
      <c r="D9" s="7" t="s">
        <v>78</v>
      </c>
      <c r="E9" s="8">
        <f t="shared" si="0"/>
        <v>0.49997445807072122</v>
      </c>
    </row>
    <row r="10" spans="1:5" ht="21" customHeight="1" x14ac:dyDescent="0.3">
      <c r="A10" s="4">
        <v>7</v>
      </c>
      <c r="B10" s="4" t="s">
        <v>50</v>
      </c>
      <c r="C10" s="7" t="s">
        <v>51</v>
      </c>
      <c r="D10" s="7" t="s">
        <v>79</v>
      </c>
      <c r="E10" s="8">
        <f t="shared" si="0"/>
        <v>0.4999315753663609</v>
      </c>
    </row>
    <row r="11" spans="1:5" ht="21" customHeight="1" x14ac:dyDescent="0.3">
      <c r="A11" s="4">
        <v>8</v>
      </c>
      <c r="B11" s="4" t="s">
        <v>52</v>
      </c>
      <c r="C11" s="7" t="s">
        <v>53</v>
      </c>
      <c r="D11" s="7" t="s">
        <v>80</v>
      </c>
      <c r="E11" s="8">
        <f t="shared" si="0"/>
        <v>0.49995395025258943</v>
      </c>
    </row>
    <row r="12" spans="1:5" ht="21" customHeight="1" x14ac:dyDescent="0.3">
      <c r="A12" s="4">
        <v>9</v>
      </c>
      <c r="B12" s="4" t="s">
        <v>54</v>
      </c>
      <c r="C12" s="7" t="s">
        <v>55</v>
      </c>
      <c r="D12" s="7" t="s">
        <v>81</v>
      </c>
      <c r="E12" s="8">
        <f t="shared" si="0"/>
        <v>0.4995420922860162</v>
      </c>
    </row>
    <row r="13" spans="1:5" ht="21" customHeight="1" x14ac:dyDescent="0.3">
      <c r="A13" s="4">
        <v>10</v>
      </c>
      <c r="B13" s="4" t="s">
        <v>56</v>
      </c>
      <c r="C13" s="7" t="s">
        <v>57</v>
      </c>
      <c r="D13" s="7" t="s">
        <v>82</v>
      </c>
      <c r="E13" s="8">
        <f t="shared" si="0"/>
        <v>0.49997403296569864</v>
      </c>
    </row>
  </sheetData>
  <mergeCells count="4">
    <mergeCell ref="A3:B3"/>
    <mergeCell ref="A1:A2"/>
    <mergeCell ref="B1:B2"/>
    <mergeCell ref="E1:E2"/>
  </mergeCells>
  <phoneticPr fontId="2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曹宸瑞</cp:lastModifiedBy>
  <dcterms:created xsi:type="dcterms:W3CDTF">2018-07-17T10:07:00Z</dcterms:created>
  <dcterms:modified xsi:type="dcterms:W3CDTF">2023-08-17T04:51:30Z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800EA17E0D3348378ECEA15EC6D23806_12</vt:lpwstr>
  </property>
  <property fmtid="{D5CDD505-2E9C-101B-9397-08002B2CF9AE}" pid="3" name="KSOProductBuildVer">
    <vt:lpwstr>2052-11.1.0.14036</vt:lpwstr>
  </property>
</Properties>
</file>