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picture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6" i="1" s="1"/>
  <c r="C7" i="1"/>
  <c r="C8" i="1"/>
  <c r="C5" i="1"/>
  <c r="C6" i="1"/>
  <c r="C11" i="1"/>
  <c r="C14" i="1" s="1"/>
  <c r="C17" i="1" s="1"/>
  <c r="C13" i="1"/>
  <c r="C12" i="1"/>
  <c r="C21" i="1" l="1"/>
</calcChain>
</file>

<file path=xl/sharedStrings.xml><?xml version="1.0" encoding="utf-8"?>
<sst xmlns="http://schemas.openxmlformats.org/spreadsheetml/2006/main" count="53" uniqueCount="45">
  <si>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</si>
  <si>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</si>
  <si>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</si>
  <si>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</si>
  <si>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</si>
  <si>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</si>
  <si>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</si>
  <si>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</si>
  <si>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</si>
  <si>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</si>
  <si>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</si>
  <si>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</si>
  <si>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</si>
  <si>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</si>
  <si>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</si>
  <si>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</si>
  <si>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</si>
  <si>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</si>
  <si>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</si>
  <si>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</si>
  <si>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</si>
  <si>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</si>
  <si>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</si>
  <si>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</si>
  <si>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</si>
  <si>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</si>
  <si>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</si>
  <si>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</si>
  <si>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</si>
  <si>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</si>
  <si>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从工程目录中拷贝出plist大图，放置到目标文件夹中，大图拆分成的小图放置到同名的文件夹</t>
    <rPh sb="0" eb="1">
      <t>li'yonggei'dingjing'xiangchuang'jianrong'qiying'sheduan'kou</t>
    </rPh>
    <phoneticPr fontId="3" type="noConversion"/>
  </si>
  <si>
    <t>sourceFolder</t>
    <phoneticPr fontId="3" type="noConversion"/>
  </si>
  <si>
    <t>工程的资源目录</t>
    <rPh sb="0" eb="2">
      <t>gong'cheng</t>
    </rPh>
    <phoneticPr fontId="3" type="noConversion"/>
  </si>
  <si>
    <t>工程中的res目录</t>
    <rPh sb="0" eb="1">
      <t>gong'cheng</t>
    </rPh>
    <phoneticPr fontId="3" type="noConversion"/>
  </si>
  <si>
    <t>putInToFolder</t>
    <phoneticPr fontId="3" type="noConversion"/>
  </si>
  <si>
    <t>在那个路径下进行拆分</t>
    <rPh sb="0" eb="1">
      <t>duan'kouying'she</t>
    </rPh>
    <phoneticPr fontId="3" type="noConversion"/>
  </si>
  <si>
    <t>目标文件夹，先拷贝到这里，再进行拆分</t>
    <rPh sb="0" eb="1">
      <t>mu'biao</t>
    </rPh>
    <rPh sb="284" eb="285">
      <t>gong'cheng</t>
    </rPh>
    <phoneticPr fontId="3" type="noConversion"/>
  </si>
  <si>
    <t>'目标文件夹，先拷贝到这里，再进行拆分</t>
  </si>
  <si>
    <t>'工程中的res目录</t>
  </si>
  <si>
    <t>Stage2</t>
    <phoneticPr fontId="3" type="noConversion"/>
  </si>
  <si>
    <t>删除现有plist图片，将文件夹合并成plist大图，删除碎图，拷贝回工程</t>
    <rPh sb="0" eb="1">
      <t>li'yonggei'dingjing'xiangchuang'jianrong'qiying'sheduan'kou</t>
    </rPh>
    <phoneticPr fontId="3" type="noConversion"/>
  </si>
  <si>
    <t>backIntoFolder</t>
  </si>
  <si>
    <t>工程中的res目录</t>
    <rPh sb="0" eb="1">
      <t>mu'biao</t>
    </rPh>
    <rPh sb="284" eb="285">
      <t>gong'cheng</t>
    </rPh>
    <phoneticPr fontId="3" type="noConversion"/>
  </si>
  <si>
    <t>拆分大图的那个文件夹</t>
    <rPh sb="0" eb="1">
      <t>chai'fen</t>
    </rPh>
    <rPh sb="146" eb="147">
      <t>gong'cheng</t>
    </rPh>
    <phoneticPr fontId="3" type="noConversion"/>
  </si>
  <si>
    <t>'拆分大图的那个文件夹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</si>
</sst>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9"/>
      <color rgb="FFFF000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13" fillId="6" borderId="1" xfId="1133" quotePrefix="1" applyNumberFormat="1" applyFont="1" applyFill="1" applyBorder="1" applyAlignment="1">
      <alignment vertical="center" wrapText="1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4.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3" t="str">
        <f ca="1">REPLACE(CELL("filename"),FIND("[",CELL("filename"))-1,99,)</f>
        <v>/Users/jiasy/Documents/sourceFrame/pyWorkFlow/excel/picture</v>
      </c>
      <c r="D4" s="34"/>
      <c r="E4" s="3"/>
      <c r="F4" s="1" t="s">
        <v>23</v>
      </c>
    </row>
    <row r="5" spans="2:11" ht="15">
      <c r="B5" s="10" t="s">
        <v>10</v>
      </c>
      <c r="C5" s="39" t="str">
        <f ca="1">C4&amp;"/../../pythonCode/base/ExcelWorkFlow.py"</f>
        <v>/Users/jiasy/Documents/sourceFrame/pyWorkFlow/excel/picture/../../pythonCode/base/ExcelWorkFlow.py</v>
      </c>
      <c r="D5" s="39"/>
      <c r="E5" s="3"/>
      <c r="F5" s="1" t="s">
        <v>24</v>
      </c>
    </row>
    <row r="6" spans="2:11" ht="15">
      <c r="B6" s="10" t="s">
        <v>14</v>
      </c>
      <c r="C6" s="39" t="str">
        <f ca="1">C4&amp;"/../../test"</f>
        <v>/Users/jiasy/Documents/sourceFrame/pyWorkFlow/excel/picture/../../test</v>
      </c>
      <c r="D6" s="41"/>
      <c r="E6" s="3"/>
    </row>
    <row r="7" spans="2:11" ht="15">
      <c r="B7" s="10" t="s">
        <v>11</v>
      </c>
      <c r="C7" s="39" t="str">
        <f ca="1">C4&amp;"/../../temp"</f>
        <v>/Users/jiasy/Documents/sourceFrame/pyWorkFlow/excel/picture/../../temp</v>
      </c>
      <c r="D7" s="40"/>
      <c r="E7" s="3"/>
    </row>
    <row r="8" spans="2:11" ht="15">
      <c r="B8" s="10" t="s">
        <v>15</v>
      </c>
      <c r="C8" s="39" t="str">
        <f ca="1">C4&amp;"/../../pythonCode/ClientTools"</f>
        <v>/Users/jiasy/Documents/sourceFrame/pyWorkFlow/excel/picture/../../pythonCode/ClientTools</v>
      </c>
      <c r="D8" s="40"/>
      <c r="E8" s="3"/>
    </row>
    <row r="9" spans="2:11" ht="15">
      <c r="B9" s="10" t="s">
        <v>16</v>
      </c>
      <c r="C9" s="39" t="str">
        <f ca="1">C4&amp;"/../../pythonCode/ServerTools"</f>
        <v>/Users/jiasy/Documents/sourceFrame/pyWorkFlow/excel/picture/../../pythonCode/ServerTools</v>
      </c>
      <c r="D9" s="40"/>
      <c r="E9" s="3"/>
    </row>
    <row r="10" spans="2:11" ht="15">
      <c r="B10" s="10" t="s">
        <v>17</v>
      </c>
      <c r="C10" s="39" t="str">
        <f ca="1">C4&amp;"/../../pythonCode/CommonTools"</f>
        <v>/Users/jiasy/Documents/sourceFrame/pyWorkFlow/excel/picture/../../pythonCode/CommonTools</v>
      </c>
      <c r="D10" s="40"/>
      <c r="E10" s="3"/>
    </row>
    <row r="11" spans="2:11" ht="15">
      <c r="B11" s="9" t="s">
        <v>5</v>
      </c>
      <c r="C11" s="25" t="str">
        <f ca="1">MID(CELL("filename"),SEARCH("[",CELL("filename"))+1, SEARCH("]",CELL("filename"))-SEARCH("[",CELL("filename"))-1)</f>
        <v>copyOutAndUnpack.xlsx</v>
      </c>
      <c r="D11" s="26"/>
      <c r="E11" s="3"/>
    </row>
    <row r="12" spans="2:11" ht="15">
      <c r="B12" s="9" t="s">
        <v>6</v>
      </c>
      <c r="C12" s="25" t="str">
        <f ca="1">MID(CELL("filename"),SEARCH("[",CELL("filename"))+1, SEARCH(".xlsx",CELL("filename"))-SEARCH("[",CELL("filename"))-1)</f>
        <v>copyOutAndUnpack</v>
      </c>
      <c r="D12" s="26"/>
      <c r="E12" s="3"/>
    </row>
    <row r="13" spans="2:11" ht="15">
      <c r="B13" s="9" t="s">
        <v>7</v>
      </c>
      <c r="C13" s="33" t="str">
        <f ca="1">RIGHT(CELL("filename"),LEN(CELL("filename"))-FIND("]",CELL("filename")))</f>
        <v>pngTest</v>
      </c>
      <c r="D13" s="34"/>
      <c r="E13" s="3"/>
    </row>
    <row r="14" spans="2:11" ht="15">
      <c r="B14" s="9" t="s">
        <v>8</v>
      </c>
      <c r="C14" s="35" t="str">
        <f ca="1">C4&amp;"/"&amp;C11</f>
        <v>/Users/jiasy/Documents/sourceFrame/pyWorkFlow/excel/picture/copyOutAndUnpack.xlsx</v>
      </c>
      <c r="D14" s="36"/>
      <c r="E14" s="3"/>
    </row>
    <row r="15" spans="2:11" ht="15">
      <c r="B15" s="11" t="s">
        <v>18</v>
      </c>
      <c r="C15" s="27" t="s">
        <v>20</v>
      </c>
      <c r="D15" s="28"/>
      <c r="E15" s="3"/>
      <c r="F15" s="1" t="s">
        <v>22</v>
      </c>
    </row>
    <row r="16" spans="2:11" ht="15">
      <c r="B16" s="11" t="s">
        <v>19</v>
      </c>
      <c r="C16" s="27" t="s">
        <v>21</v>
      </c>
      <c r="D16" s="28"/>
      <c r="E16" s="3"/>
    </row>
    <row r="17" spans="1:7" ht="15">
      <c r="B17" s="12" t="s">
        <v>9</v>
      </c>
      <c r="C17" s="37" t="str">
        <f ca="1">"python "&amp;C5&amp;" -e "&amp;C14</f>
        <v>python /Users/jiasy/Documents/sourceFrame/pyWorkFlow/excel/picture/../../pythonCode/base/ExcelWorkFlow.py -e /Users/jiasy/Documents/sourceFrame/pyWorkFlow/excel/picture/copyOutAndUnpack.xlsx</v>
      </c>
      <c r="D17" s="38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29" t="s">
        <v>30</v>
      </c>
      <c r="D20" s="30"/>
      <c r="E20" s="18"/>
      <c r="F20" s="19"/>
    </row>
    <row r="21" spans="1:7" ht="22" thickBot="1">
      <c r="A21" s="20" t="s">
        <v>3</v>
      </c>
      <c r="B21" s="21" t="s">
        <v>29</v>
      </c>
      <c r="C21" s="31" t="str">
        <f ca="1">C10&amp;"/Picture/CocosPlistToPng.py"</f>
        <v>/Users/jiasy/Documents/sourceFrame/pyWorkFlow/excel/picture/../../pythonCode/CommonTools/Picture/CocosPlistToPng.py</v>
      </c>
      <c r="D21" s="32"/>
      <c r="E21" s="18"/>
      <c r="F21" s="19"/>
    </row>
    <row r="22" spans="1:7" ht="25" customHeight="1" thickBot="1">
      <c r="A22" s="24"/>
      <c r="B22" s="22" t="s">
        <v>32</v>
      </c>
      <c r="C22" s="23" t="s">
        <v>31</v>
      </c>
      <c r="D22" s="42" t="s">
        <v>33</v>
      </c>
      <c r="E22" s="18" t="s">
        <v>38</v>
      </c>
      <c r="F22" s="19"/>
    </row>
    <row r="23" spans="1:7" ht="25" customHeight="1" thickBot="1">
      <c r="A23" s="24"/>
      <c r="B23" s="22" t="s">
        <v>35</v>
      </c>
      <c r="C23" s="23" t="s">
        <v>34</v>
      </c>
      <c r="D23" s="42" t="s">
        <v>36</v>
      </c>
      <c r="E23" s="18" t="s">
        <v>37</v>
      </c>
      <c r="F23" s="19"/>
    </row>
    <row r="24" spans="1:7" ht="25" customHeight="1" thickBot="1">
      <c r="C24" s="1"/>
      <c r="D24" s="1"/>
      <c r="E24" s="1"/>
    </row>
    <row r="25" spans="1:7" ht="25" customHeight="1" thickBot="1">
      <c r="A25" s="16" t="s">
        <v>39</v>
      </c>
      <c r="B25" s="17" t="s">
        <v>28</v>
      </c>
      <c r="C25" s="29" t="s">
        <v>40</v>
      </c>
      <c r="D25" s="30"/>
      <c r="E25" s="18"/>
    </row>
    <row r="26" spans="1:7" ht="25" customHeight="1" thickBot="1">
      <c r="A26" s="20" t="s">
        <v>3</v>
      </c>
      <c r="B26" s="21" t="s">
        <v>29</v>
      </c>
      <c r="C26" s="31" t="str">
        <f ca="1">C10&amp;"/Picture/CocosPngToPlist.py"</f>
        <v>/Users/jiasy/Documents/sourceFrame/pyWorkFlow/excel/picture/../../pythonCode/CommonTools/Picture/CocosPngToPlist.py</v>
      </c>
      <c r="D26" s="32"/>
      <c r="E26" s="18"/>
    </row>
    <row r="27" spans="1:7" ht="25" customHeight="1" thickBot="1">
      <c r="A27" s="24"/>
      <c r="B27" s="22" t="s">
        <v>32</v>
      </c>
      <c r="C27" s="23" t="s">
        <v>31</v>
      </c>
      <c r="D27" s="42" t="s">
        <v>43</v>
      </c>
      <c r="E27" s="18" t="s">
        <v>44</v>
      </c>
    </row>
    <row r="28" spans="1:7" ht="25" customHeight="1" thickBot="1">
      <c r="A28" s="24"/>
      <c r="B28" s="22" t="s">
        <v>35</v>
      </c>
      <c r="C28" s="23" t="s">
        <v>41</v>
      </c>
      <c r="D28" s="42" t="s">
        <v>42</v>
      </c>
      <c r="E28" s="18" t="s">
        <v>38</v>
      </c>
    </row>
  </sheetData>
  <mergeCells count="18">
    <mergeCell ref="C25:D25"/>
    <mergeCell ref="C26:D26"/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 A26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2018-04-03T09:01:34Z</dcterms:modified>
</cp:coreProperties>
</file>