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asy/Documents/sourceFrame/excelWorkFlow/excel/code/"/>
    </mc:Choice>
  </mc:AlternateContent>
  <bookViews>
    <workbookView xWindow="0" yWindow="460" windowWidth="51200" windowHeight="28340"/>
  </bookViews>
  <sheets>
    <sheet name="pngTest" sheetId="1" r:id="rId1"/>
  </sheets>
  <definedNames>
    <definedName name="_xlnm._FilterDatabase" localSheetId="0" hidden="1">pngTest!#REF!</definedName>
  </definedNames>
  <calcPr calcId="162913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9" i="1" l="1"/>
  <c r="C10" i="1"/>
  <c r="C7" i="1"/>
  <c r="D30" i="1" s="1"/>
  <c r="C8" i="1"/>
  <c r="C5" i="1"/>
  <c r="C6" i="1"/>
  <c r="C11" i="1"/>
  <c r="C14" i="1" s="1"/>
  <c r="C17" i="1" s="1"/>
  <c r="C13" i="1"/>
  <c r="C12" i="1"/>
  <c r="C21" i="1" l="1"/>
  <c r="C27" i="1"/>
  <c r="D24" i="1"/>
  <c r="D23" i="1"/>
  <c r="D29" i="1"/>
</calcChain>
</file>

<file path=xl/sharedStrings.xml><?xml version="1.0" encoding="utf-8"?>
<sst xmlns="http://schemas.openxmlformats.org/spreadsheetml/2006/main" count="52" uniqueCount="42">
  <si>
    <t>子脚本输出</t>
    <rPh sb="0" eb="1">
      <t>zi</t>
    </rPh>
    <rPh sb="1" eb="2">
      <t>jiao'ben</t>
    </rPh>
    <rPh sb="3" eb="4">
      <t>shu'chu</t>
    </rPh>
    <phoneticPr fontId="3" type="noConversion"/>
  </si>
  <si>
    <t>off</t>
    <phoneticPr fontId="3" type="noConversion"/>
  </si>
  <si>
    <t>on</t>
    <phoneticPr fontId="3" type="noConversion"/>
  </si>
  <si>
    <t>on</t>
  </si>
  <si>
    <t>xlsx文件夹</t>
    <rPh sb="4" eb="5">
      <t>wen'jian</t>
    </rPh>
    <rPh sb="6" eb="7">
      <t>jia</t>
    </rPh>
    <phoneticPr fontId="3" type="noConversion"/>
  </si>
  <si>
    <t>xlsx文件名</t>
    <rPh sb="4" eb="5">
      <t>wen'jian</t>
    </rPh>
    <rPh sb="6" eb="7">
      <t>ming</t>
    </rPh>
    <phoneticPr fontId="3" type="noConversion"/>
  </si>
  <si>
    <t>xlsx名</t>
    <rPh sb="4" eb="5">
      <t>ming</t>
    </rPh>
    <phoneticPr fontId="3" type="noConversion"/>
  </si>
  <si>
    <t>sheet名</t>
    <rPh sb="5" eb="6">
      <t>ming</t>
    </rPh>
    <phoneticPr fontId="3" type="noConversion"/>
  </si>
  <si>
    <t>xlsx路径</t>
    <rPh sb="4" eb="5">
      <t>lu'jing</t>
    </rPh>
    <phoneticPr fontId="3" type="noConversion"/>
  </si>
  <si>
    <t>复制命令行</t>
    <rPh sb="0" eb="1">
      <t>zhi'xingjiao'ben</t>
    </rPh>
    <phoneticPr fontId="3" type="noConversion"/>
  </si>
  <si>
    <t>驱动脚本路径</t>
    <rPh sb="0" eb="1">
      <t>jiao'bendi'zhi</t>
    </rPh>
    <phoneticPr fontId="3" type="noConversion"/>
  </si>
  <si>
    <t>临时路径</t>
    <rPh sb="0" eb="2">
      <t>gong'ju</t>
    </rPh>
    <phoneticPr fontId="3" type="noConversion"/>
  </si>
  <si>
    <t>True</t>
    <phoneticPr fontId="3" type="noConversion"/>
  </si>
  <si>
    <t>False</t>
    <phoneticPr fontId="3" type="noConversion"/>
  </si>
  <si>
    <t>测试用文件路径</t>
    <rPh sb="0" eb="7">
      <t>ce'shi</t>
    </rPh>
    <phoneticPr fontId="3" type="noConversion"/>
  </si>
  <si>
    <t>客户端脚本路径</t>
    <rPh sb="0" eb="1">
      <t>lin'shilu'jing</t>
    </rPh>
    <phoneticPr fontId="3" type="noConversion"/>
  </si>
  <si>
    <t>服务端脚本路径</t>
    <rPh sb="0" eb="1">
      <t>lin'shilu'jing</t>
    </rPh>
    <phoneticPr fontId="3" type="noConversion"/>
  </si>
  <si>
    <t>共通端脚本路径</t>
    <rPh sb="0" eb="1">
      <t>lin'shilu'jing</t>
    </rPh>
    <phoneticPr fontId="3" type="noConversion"/>
  </si>
  <si>
    <t>全局参数1</t>
    <rPh sb="0" eb="1">
      <t>zhi'xingjiao'ben</t>
    </rPh>
    <phoneticPr fontId="3" type="noConversion"/>
  </si>
  <si>
    <t>全局参数2</t>
    <rPh sb="0" eb="2">
      <t>quan'ju</t>
    </rPh>
    <phoneticPr fontId="3" type="noConversion"/>
  </si>
  <si>
    <t>本地的工程路径，或者其他的全局参数</t>
    <rPh sb="0" eb="17">
      <t>gong'cheng</t>
    </rPh>
    <phoneticPr fontId="3" type="noConversion"/>
  </si>
  <si>
    <t>在Excel里面进行公式替换</t>
    <rPh sb="0" eb="14">
      <t>tong'shang</t>
    </rPh>
    <phoneticPr fontId="3" type="noConversion"/>
  </si>
  <si>
    <t>全局的变量放到这里，下面的表格可以从这里取值</t>
    <rPh sb="0" eb="22">
      <t>zhe'li</t>
    </rPh>
    <phoneticPr fontId="3" type="noConversion"/>
  </si>
  <si>
    <t>当前所在的文件夹路径</t>
    <rPh sb="0" eb="2">
      <t>dang'qian</t>
    </rPh>
    <phoneticPr fontId="3" type="noConversion"/>
  </si>
  <si>
    <t>驱动工作流的脚本</t>
    <rPh sb="0" eb="2">
      <t>qu'dong</t>
    </rPh>
    <phoneticPr fontId="3" type="noConversion"/>
  </si>
  <si>
    <t>开关值</t>
    <rPh sb="0" eb="2">
      <t>kai'guan</t>
    </rPh>
    <phoneticPr fontId="3" type="noConversion"/>
  </si>
  <si>
    <t>布尔值</t>
    <rPh sb="0" eb="1">
      <t>zhi</t>
    </rPh>
    <phoneticPr fontId="3" type="noConversion"/>
  </si>
  <si>
    <t>Stage1</t>
  </si>
  <si>
    <t>脚本描述</t>
  </si>
  <si>
    <t>脚本路径</t>
  </si>
  <si>
    <t>键值对，转换成代码。原生代码比配置文件更安全</t>
    <rPh sb="0" eb="1">
      <t>li'yonggei'dingjing'xiangchuang'jianrong'qiying'sheduan'kou</t>
    </rPh>
    <phoneticPr fontId="3" type="noConversion"/>
  </si>
  <si>
    <t>代码类型</t>
  </si>
  <si>
    <t>codeType</t>
  </si>
  <si>
    <t>oc</t>
    <phoneticPr fontId="3" type="noConversion"/>
  </si>
  <si>
    <t>oc/java</t>
    <phoneticPr fontId="3" type="noConversion"/>
  </si>
  <si>
    <t>待转换的键值Json文件</t>
    <rPh sb="0" eb="1">
      <t>duan'kouying'she</t>
    </rPh>
    <phoneticPr fontId="3" type="noConversion"/>
  </si>
  <si>
    <t>jsonPath</t>
  </si>
  <si>
    <t>outputFolderPath</t>
  </si>
  <si>
    <t>代码生成之后的位置</t>
    <rPh sb="0" eb="1">
      <t>duan'kouying'she</t>
    </rPh>
    <phoneticPr fontId="3" type="noConversion"/>
  </si>
  <si>
    <t>Stage2</t>
    <phoneticPr fontId="3" type="noConversion"/>
  </si>
  <si>
    <t>键值对，转换成代码。Java</t>
    <rPh sb="0" eb="1">
      <t>li'yonggei'dingjing'xiangchuang'jianrong'qiying'sheduan'kou</t>
    </rPh>
    <phoneticPr fontId="3" type="noConversion"/>
  </si>
  <si>
    <t>java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</si>
</sst>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5"/>
      <color indexed="8"/>
      <name val="Helvetica"/>
    </font>
    <font>
      <u/>
      <sz val="15"/>
      <color theme="10"/>
      <name val="Helvetica"/>
      <family val="2"/>
    </font>
    <font>
      <u/>
      <sz val="15"/>
      <color theme="11"/>
      <name val="Helvetica"/>
      <family val="2"/>
    </font>
    <font>
      <sz val="9"/>
      <name val="Helvetica"/>
      <family val="2"/>
    </font>
    <font>
      <sz val="12"/>
      <color theme="0"/>
      <name val="兰亭黑-简 特黑"/>
      <charset val="134"/>
    </font>
    <font>
      <sz val="10"/>
      <color indexed="8"/>
      <name val="兰亭黑-简 特黑"/>
      <charset val="134"/>
    </font>
    <font>
      <sz val="10"/>
      <color theme="0"/>
      <name val="兰亭黑-简 特黑"/>
      <charset val="134"/>
    </font>
    <font>
      <sz val="10"/>
      <color rgb="FFFFFFFF"/>
      <name val="兰亭黑-简 特黑"/>
      <charset val="134"/>
    </font>
    <font>
      <sz val="15"/>
      <color indexed="8"/>
      <name val="Helvetica"/>
      <family val="2"/>
    </font>
    <font>
      <sz val="12"/>
      <color rgb="FF000000"/>
      <name val="兰亭黑-简 特黑"/>
      <charset val="134"/>
    </font>
    <font>
      <sz val="20"/>
      <color rgb="FF7030A0"/>
      <name val="兰亭黑-简 中黑"/>
      <charset val="134"/>
    </font>
    <font>
      <sz val="15"/>
      <color indexed="8"/>
      <name val="兰亭黑-简 中黑"/>
      <family val="3"/>
      <charset val="134"/>
    </font>
    <font>
      <sz val="9"/>
      <color theme="0"/>
      <name val="兰亭黑-简 中黑"/>
      <charset val="134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F243E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31869B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92CDDC"/>
        <bgColor rgb="FF000000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34">
    <xf numFmtId="0" fontId="0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8" fillId="0" borderId="0" applyNumberFormat="0" applyFill="0" applyBorder="0" applyProtection="0">
      <alignment vertical="top"/>
    </xf>
  </cellStyleXfs>
  <cellXfs count="43">
    <xf numFmtId="0" fontId="0" fillId="0" borderId="0" xfId="0" applyAlignment="1"/>
    <xf numFmtId="0" fontId="5" fillId="0" borderId="0" xfId="0" applyFont="1" applyAlignment="1"/>
    <xf numFmtId="0" fontId="5" fillId="0" borderId="0" xfId="0" applyNumberFormat="1" applyFont="1" applyAlignment="1">
      <alignment vertical="top" wrapText="1"/>
    </xf>
    <xf numFmtId="0" fontId="5" fillId="11" borderId="0" xfId="0" applyNumberFormat="1" applyFont="1" applyFill="1" applyAlignment="1">
      <alignment vertical="top" wrapText="1"/>
    </xf>
    <xf numFmtId="49" fontId="6" fillId="6" borderId="1" xfId="0" applyNumberFormat="1" applyFont="1" applyFill="1" applyBorder="1" applyAlignment="1">
      <alignment vertical="center" wrapText="1"/>
    </xf>
    <xf numFmtId="0" fontId="6" fillId="7" borderId="1" xfId="0" applyFont="1" applyFill="1" applyBorder="1" applyAlignment="1" applyProtection="1">
      <protection locked="0"/>
    </xf>
    <xf numFmtId="0" fontId="6" fillId="7" borderId="1" xfId="0" quotePrefix="1" applyFont="1" applyFill="1" applyBorder="1" applyAlignment="1" applyProtection="1">
      <protection locked="0"/>
    </xf>
    <xf numFmtId="0" fontId="6" fillId="7" borderId="4" xfId="0" applyFont="1" applyFill="1" applyBorder="1" applyAlignment="1" applyProtection="1">
      <protection locked="0"/>
    </xf>
    <xf numFmtId="0" fontId="6" fillId="7" borderId="4" xfId="0" quotePrefix="1" applyFont="1" applyFill="1" applyBorder="1" applyAlignment="1" applyProtection="1">
      <protection locked="0"/>
    </xf>
    <xf numFmtId="0" fontId="6" fillId="7" borderId="5" xfId="0" applyFont="1" applyFill="1" applyBorder="1" applyAlignment="1" applyProtection="1"/>
    <xf numFmtId="0" fontId="6" fillId="12" borderId="5" xfId="0" applyFont="1" applyFill="1" applyBorder="1" applyAlignment="1" applyProtection="1">
      <protection locked="0"/>
    </xf>
    <xf numFmtId="0" fontId="6" fillId="16" borderId="5" xfId="0" applyFont="1" applyFill="1" applyBorder="1" applyAlignment="1" applyProtection="1"/>
    <xf numFmtId="0" fontId="6" fillId="13" borderId="5" xfId="0" applyFont="1" applyFill="1" applyBorder="1" applyAlignment="1" applyProtection="1"/>
    <xf numFmtId="0" fontId="5" fillId="11" borderId="0" xfId="0" applyFont="1" applyFill="1" applyAlignment="1"/>
    <xf numFmtId="0" fontId="4" fillId="5" borderId="1" xfId="0" applyNumberFormat="1" applyFont="1" applyFill="1" applyBorder="1" applyAlignment="1" applyProtection="1">
      <alignment horizontal="left" vertical="center" wrapText="1"/>
      <protection locked="0"/>
    </xf>
    <xf numFmtId="0" fontId="6" fillId="7" borderId="5" xfId="0" applyFont="1" applyFill="1" applyBorder="1" applyAlignment="1" applyProtection="1">
      <alignment vertical="center"/>
    </xf>
    <xf numFmtId="0" fontId="7" fillId="17" borderId="0" xfId="0" applyFont="1" applyFill="1" applyAlignment="1"/>
    <xf numFmtId="0" fontId="9" fillId="18" borderId="1" xfId="0" applyFont="1" applyFill="1" applyBorder="1" applyAlignment="1">
      <alignment horizontal="left" vertical="center" wrapText="1"/>
    </xf>
    <xf numFmtId="0" fontId="11" fillId="11" borderId="0" xfId="1133" applyFont="1" applyFill="1" applyAlignment="1"/>
    <xf numFmtId="0" fontId="11" fillId="0" borderId="0" xfId="1133" applyFont="1" applyAlignment="1"/>
    <xf numFmtId="49" fontId="7" fillId="9" borderId="1" xfId="0" applyNumberFormat="1" applyFont="1" applyFill="1" applyBorder="1" applyAlignment="1">
      <alignment vertical="center" wrapText="1"/>
    </xf>
    <xf numFmtId="0" fontId="9" fillId="19" borderId="8" xfId="0" applyFont="1" applyFill="1" applyBorder="1" applyAlignment="1">
      <alignment horizontal="left" vertical="center" wrapText="1"/>
    </xf>
    <xf numFmtId="0" fontId="12" fillId="4" borderId="1" xfId="1133" applyNumberFormat="1" applyFont="1" applyFill="1" applyBorder="1" applyAlignment="1">
      <alignment horizontal="left" vertical="center" wrapText="1"/>
    </xf>
    <xf numFmtId="0" fontId="12" fillId="5" borderId="1" xfId="1133" applyNumberFormat="1" applyFont="1" applyFill="1" applyBorder="1" applyAlignment="1">
      <alignment horizontal="left" vertical="center" wrapText="1"/>
    </xf>
    <xf numFmtId="0" fontId="5" fillId="0" borderId="0" xfId="1133" applyNumberFormat="1" applyFont="1" applyAlignment="1">
      <alignment vertical="top" wrapText="1"/>
    </xf>
    <xf numFmtId="0" fontId="12" fillId="6" borderId="1" xfId="1133" quotePrefix="1" applyNumberFormat="1" applyFont="1" applyFill="1" applyBorder="1" applyAlignment="1">
      <alignment vertical="center" wrapText="1"/>
    </xf>
    <xf numFmtId="0" fontId="6" fillId="10" borderId="6" xfId="0" applyFont="1" applyFill="1" applyBorder="1" applyAlignment="1" applyProtection="1">
      <alignment horizontal="left"/>
    </xf>
    <xf numFmtId="0" fontId="6" fillId="10" borderId="7" xfId="0" applyFont="1" applyFill="1" applyBorder="1" applyAlignment="1" applyProtection="1">
      <alignment horizontal="left"/>
    </xf>
    <xf numFmtId="0" fontId="6" fillId="15" borderId="6" xfId="0" applyFont="1" applyFill="1" applyBorder="1" applyAlignment="1" applyProtection="1">
      <alignment horizontal="left"/>
    </xf>
    <xf numFmtId="0" fontId="6" fillId="15" borderId="7" xfId="0" applyFont="1" applyFill="1" applyBorder="1" applyAlignment="1" applyProtection="1">
      <alignment horizontal="left"/>
    </xf>
    <xf numFmtId="49" fontId="10" fillId="2" borderId="2" xfId="1133" applyNumberFormat="1" applyFont="1" applyFill="1" applyBorder="1" applyAlignment="1">
      <alignment horizontal="left" vertical="center" wrapText="1"/>
    </xf>
    <xf numFmtId="49" fontId="10" fillId="2" borderId="3" xfId="1133" applyNumberFormat="1" applyFont="1" applyFill="1" applyBorder="1" applyAlignment="1">
      <alignment horizontal="left" vertical="center" wrapText="1"/>
    </xf>
    <xf numFmtId="0" fontId="5" fillId="3" borderId="2" xfId="0" applyNumberFormat="1" applyFont="1" applyFill="1" applyBorder="1" applyAlignment="1">
      <alignment horizontal="left" vertical="center" wrapText="1"/>
    </xf>
    <xf numFmtId="0" fontId="5" fillId="3" borderId="3" xfId="0" applyNumberFormat="1" applyFont="1" applyFill="1" applyBorder="1" applyAlignment="1">
      <alignment horizontal="left" vertical="center" wrapText="1"/>
    </xf>
    <xf numFmtId="0" fontId="6" fillId="10" borderId="6" xfId="0" applyFont="1" applyFill="1" applyBorder="1" applyAlignment="1" applyProtection="1">
      <alignment horizontal="left" vertical="center"/>
    </xf>
    <xf numFmtId="0" fontId="6" fillId="10" borderId="7" xfId="0" applyFont="1" applyFill="1" applyBorder="1" applyAlignment="1" applyProtection="1">
      <alignment horizontal="left" vertical="center"/>
    </xf>
    <xf numFmtId="0" fontId="6" fillId="10" borderId="6" xfId="0" applyNumberFormat="1" applyFont="1" applyFill="1" applyBorder="1" applyAlignment="1" applyProtection="1">
      <alignment horizontal="left"/>
    </xf>
    <xf numFmtId="0" fontId="6" fillId="10" borderId="7" xfId="0" applyNumberFormat="1" applyFont="1" applyFill="1" applyBorder="1" applyAlignment="1" applyProtection="1">
      <alignment horizontal="left"/>
    </xf>
    <xf numFmtId="0" fontId="6" fillId="14" borderId="6" xfId="0" applyFont="1" applyFill="1" applyBorder="1" applyAlignment="1" applyProtection="1">
      <alignment horizontal="left"/>
    </xf>
    <xf numFmtId="0" fontId="6" fillId="14" borderId="7" xfId="0" applyFont="1" applyFill="1" applyBorder="1" applyAlignment="1" applyProtection="1">
      <alignment horizontal="left"/>
    </xf>
    <xf numFmtId="0" fontId="6" fillId="8" borderId="6" xfId="0" applyFont="1" applyFill="1" applyBorder="1" applyAlignment="1">
      <alignment horizontal="left"/>
    </xf>
    <xf numFmtId="0" fontId="6" fillId="8" borderId="7" xfId="0" applyFont="1" applyFill="1" applyBorder="1" applyAlignment="1">
      <alignment horizontal="left"/>
    </xf>
    <xf numFmtId="0" fontId="6" fillId="8" borderId="9" xfId="0" applyFont="1" applyFill="1" applyBorder="1" applyAlignment="1">
      <alignment horizontal="left"/>
    </xf>
  </cellXfs>
  <cellStyles count="1134">
    <cellStyle name="常规" xfId="0" builtinId="0"/>
    <cellStyle name="常规 2" xfId="1133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  <cellStyle name="已访问的超链接" xfId="840" builtinId="9" hidden="1"/>
    <cellStyle name="已访问的超链接" xfId="842" builtinId="9" hidden="1"/>
    <cellStyle name="已访问的超链接" xfId="844" builtinId="9" hidden="1"/>
    <cellStyle name="已访问的超链接" xfId="846" builtinId="9" hidden="1"/>
    <cellStyle name="已访问的超链接" xfId="848" builtinId="9" hidden="1"/>
    <cellStyle name="已访问的超链接" xfId="850" builtinId="9" hidden="1"/>
    <cellStyle name="已访问的超链接" xfId="852" builtinId="9" hidden="1"/>
    <cellStyle name="已访问的超链接" xfId="854" builtinId="9" hidden="1"/>
    <cellStyle name="已访问的超链接" xfId="856" builtinId="9" hidden="1"/>
    <cellStyle name="已访问的超链接" xfId="858" builtinId="9" hidden="1"/>
    <cellStyle name="已访问的超链接" xfId="860" builtinId="9" hidden="1"/>
    <cellStyle name="已访问的超链接" xfId="862" builtinId="9" hidden="1"/>
    <cellStyle name="已访问的超链接" xfId="864" builtinId="9" hidden="1"/>
    <cellStyle name="已访问的超链接" xfId="866" builtinId="9" hidden="1"/>
    <cellStyle name="已访问的超链接" xfId="868" builtinId="9" hidden="1"/>
    <cellStyle name="已访问的超链接" xfId="870" builtinId="9" hidden="1"/>
    <cellStyle name="已访问的超链接" xfId="872" builtinId="9" hidden="1"/>
    <cellStyle name="已访问的超链接" xfId="874" builtinId="9" hidden="1"/>
    <cellStyle name="已访问的超链接" xfId="876" builtinId="9" hidden="1"/>
    <cellStyle name="已访问的超链接" xfId="878" builtinId="9" hidden="1"/>
    <cellStyle name="已访问的超链接" xfId="880" builtinId="9" hidden="1"/>
    <cellStyle name="已访问的超链接" xfId="882" builtinId="9" hidden="1"/>
    <cellStyle name="已访问的超链接" xfId="884" builtinId="9" hidden="1"/>
    <cellStyle name="已访问的超链接" xfId="886" builtinId="9" hidden="1"/>
    <cellStyle name="已访问的超链接" xfId="888" builtinId="9" hidden="1"/>
    <cellStyle name="已访问的超链接" xfId="890" builtinId="9" hidden="1"/>
    <cellStyle name="已访问的超链接" xfId="892" builtinId="9" hidden="1"/>
    <cellStyle name="已访问的超链接" xfId="894" builtinId="9" hidden="1"/>
    <cellStyle name="已访问的超链接" xfId="896" builtinId="9" hidden="1"/>
    <cellStyle name="已访问的超链接" xfId="898" builtinId="9" hidden="1"/>
    <cellStyle name="已访问的超链接" xfId="900" builtinId="9" hidden="1"/>
    <cellStyle name="已访问的超链接" xfId="902" builtinId="9" hidden="1"/>
    <cellStyle name="已访问的超链接" xfId="904" builtinId="9" hidden="1"/>
    <cellStyle name="已访问的超链接" xfId="906" builtinId="9" hidden="1"/>
    <cellStyle name="已访问的超链接" xfId="908" builtinId="9" hidden="1"/>
    <cellStyle name="已访问的超链接" xfId="910" builtinId="9" hidden="1"/>
    <cellStyle name="已访问的超链接" xfId="912" builtinId="9" hidden="1"/>
    <cellStyle name="已访问的超链接" xfId="914" builtinId="9" hidden="1"/>
    <cellStyle name="已访问的超链接" xfId="916" builtinId="9" hidden="1"/>
    <cellStyle name="已访问的超链接" xfId="918" builtinId="9" hidden="1"/>
    <cellStyle name="已访问的超链接" xfId="920" builtinId="9" hidden="1"/>
    <cellStyle name="已访问的超链接" xfId="922" builtinId="9" hidden="1"/>
    <cellStyle name="已访问的超链接" xfId="924" builtinId="9" hidden="1"/>
    <cellStyle name="已访问的超链接" xfId="926" builtinId="9" hidden="1"/>
    <cellStyle name="已访问的超链接" xfId="928" builtinId="9" hidden="1"/>
    <cellStyle name="已访问的超链接" xfId="930" builtinId="9" hidden="1"/>
    <cellStyle name="已访问的超链接" xfId="932" builtinId="9" hidden="1"/>
    <cellStyle name="已访问的超链接" xfId="934" builtinId="9" hidden="1"/>
    <cellStyle name="已访问的超链接" xfId="936" builtinId="9" hidden="1"/>
    <cellStyle name="已访问的超链接" xfId="938" builtinId="9" hidden="1"/>
    <cellStyle name="已访问的超链接" xfId="940" builtinId="9" hidden="1"/>
    <cellStyle name="已访问的超链接" xfId="942" builtinId="9" hidden="1"/>
    <cellStyle name="已访问的超链接" xfId="944" builtinId="9" hidden="1"/>
    <cellStyle name="已访问的超链接" xfId="946" builtinId="9" hidden="1"/>
    <cellStyle name="已访问的超链接" xfId="948" builtinId="9" hidden="1"/>
    <cellStyle name="已访问的超链接" xfId="950" builtinId="9" hidden="1"/>
    <cellStyle name="已访问的超链接" xfId="952" builtinId="9" hidden="1"/>
    <cellStyle name="已访问的超链接" xfId="954" builtinId="9" hidden="1"/>
    <cellStyle name="已访问的超链接" xfId="956" builtinId="9" hidden="1"/>
    <cellStyle name="已访问的超链接" xfId="958" builtinId="9" hidden="1"/>
    <cellStyle name="已访问的超链接" xfId="960" builtinId="9" hidden="1"/>
    <cellStyle name="已访问的超链接" xfId="962" builtinId="9" hidden="1"/>
    <cellStyle name="已访问的超链接" xfId="964" builtinId="9" hidden="1"/>
    <cellStyle name="已访问的超链接" xfId="966" builtinId="9" hidden="1"/>
    <cellStyle name="已访问的超链接" xfId="968" builtinId="9" hidden="1"/>
    <cellStyle name="已访问的超链接" xfId="970" builtinId="9" hidden="1"/>
    <cellStyle name="已访问的超链接" xfId="972" builtinId="9" hidden="1"/>
    <cellStyle name="已访问的超链接" xfId="974" builtinId="9" hidden="1"/>
    <cellStyle name="已访问的超链接" xfId="976" builtinId="9" hidden="1"/>
    <cellStyle name="已访问的超链接" xfId="978" builtinId="9" hidden="1"/>
    <cellStyle name="已访问的超链接" xfId="980" builtinId="9" hidden="1"/>
    <cellStyle name="已访问的超链接" xfId="982" builtinId="9" hidden="1"/>
    <cellStyle name="已访问的超链接" xfId="984" builtinId="9" hidden="1"/>
    <cellStyle name="已访问的超链接" xfId="986" builtinId="9" hidden="1"/>
    <cellStyle name="已访问的超链接" xfId="988" builtinId="9" hidden="1"/>
    <cellStyle name="已访问的超链接" xfId="990" builtinId="9" hidden="1"/>
    <cellStyle name="已访问的超链接" xfId="992" builtinId="9" hidden="1"/>
    <cellStyle name="已访问的超链接" xfId="994" builtinId="9" hidden="1"/>
    <cellStyle name="已访问的超链接" xfId="996" builtinId="9" hidden="1"/>
    <cellStyle name="已访问的超链接" xfId="998" builtinId="9" hidden="1"/>
    <cellStyle name="已访问的超链接" xfId="1000" builtinId="9" hidden="1"/>
    <cellStyle name="已访问的超链接" xfId="1002" builtinId="9" hidden="1"/>
    <cellStyle name="已访问的超链接" xfId="1004" builtinId="9" hidden="1"/>
    <cellStyle name="已访问的超链接" xfId="1006" builtinId="9" hidden="1"/>
    <cellStyle name="已访问的超链接" xfId="1008" builtinId="9" hidden="1"/>
    <cellStyle name="已访问的超链接" xfId="1010" builtinId="9" hidden="1"/>
    <cellStyle name="已访问的超链接" xfId="1012" builtinId="9" hidden="1"/>
    <cellStyle name="已访问的超链接" xfId="1014" builtinId="9" hidden="1"/>
    <cellStyle name="已访问的超链接" xfId="1016" builtinId="9" hidden="1"/>
    <cellStyle name="已访问的超链接" xfId="1018" builtinId="9" hidden="1"/>
    <cellStyle name="已访问的超链接" xfId="1020" builtinId="9" hidden="1"/>
    <cellStyle name="已访问的超链接" xfId="1022" builtinId="9" hidden="1"/>
    <cellStyle name="已访问的超链接" xfId="1024" builtinId="9" hidden="1"/>
    <cellStyle name="已访问的超链接" xfId="1026" builtinId="9" hidden="1"/>
    <cellStyle name="已访问的超链接" xfId="1028" builtinId="9" hidden="1"/>
    <cellStyle name="已访问的超链接" xfId="1030" builtinId="9" hidden="1"/>
    <cellStyle name="已访问的超链接" xfId="1032" builtinId="9" hidden="1"/>
    <cellStyle name="已访问的超链接" xfId="1034" builtinId="9" hidden="1"/>
    <cellStyle name="已访问的超链接" xfId="1036" builtinId="9" hidden="1"/>
    <cellStyle name="已访问的超链接" xfId="1038" builtinId="9" hidden="1"/>
    <cellStyle name="已访问的超链接" xfId="1040" builtinId="9" hidden="1"/>
    <cellStyle name="已访问的超链接" xfId="1042" builtinId="9" hidden="1"/>
    <cellStyle name="已访问的超链接" xfId="1044" builtinId="9" hidden="1"/>
    <cellStyle name="已访问的超链接" xfId="1046" builtinId="9" hidden="1"/>
    <cellStyle name="已访问的超链接" xfId="1048" builtinId="9" hidden="1"/>
    <cellStyle name="已访问的超链接" xfId="1050" builtinId="9" hidden="1"/>
    <cellStyle name="已访问的超链接" xfId="1052" builtinId="9" hidden="1"/>
    <cellStyle name="已访问的超链接" xfId="1054" builtinId="9" hidden="1"/>
    <cellStyle name="已访问的超链接" xfId="1056" builtinId="9" hidden="1"/>
    <cellStyle name="已访问的超链接" xfId="1058" builtinId="9" hidden="1"/>
    <cellStyle name="已访问的超链接" xfId="1060" builtinId="9" hidden="1"/>
    <cellStyle name="已访问的超链接" xfId="1062" builtinId="9" hidden="1"/>
    <cellStyle name="已访问的超链接" xfId="1064" builtinId="9" hidden="1"/>
    <cellStyle name="已访问的超链接" xfId="1066" builtinId="9" hidden="1"/>
    <cellStyle name="已访问的超链接" xfId="1068" builtinId="9" hidden="1"/>
    <cellStyle name="已访问的超链接" xfId="1070" builtinId="9" hidden="1"/>
    <cellStyle name="已访问的超链接" xfId="1072" builtinId="9" hidden="1"/>
    <cellStyle name="已访问的超链接" xfId="1074" builtinId="9" hidden="1"/>
    <cellStyle name="已访问的超链接" xfId="1076" builtinId="9" hidden="1"/>
    <cellStyle name="已访问的超链接" xfId="1078" builtinId="9" hidden="1"/>
    <cellStyle name="已访问的超链接" xfId="1080" builtinId="9" hidden="1"/>
    <cellStyle name="已访问的超链接" xfId="1082" builtinId="9" hidden="1"/>
    <cellStyle name="已访问的超链接" xfId="1084" builtinId="9" hidden="1"/>
    <cellStyle name="已访问的超链接" xfId="1086" builtinId="9" hidden="1"/>
    <cellStyle name="已访问的超链接" xfId="1088" builtinId="9" hidden="1"/>
    <cellStyle name="已访问的超链接" xfId="1090" builtinId="9" hidden="1"/>
    <cellStyle name="已访问的超链接" xfId="1092" builtinId="9" hidden="1"/>
    <cellStyle name="已访问的超链接" xfId="1094" builtinId="9" hidden="1"/>
    <cellStyle name="已访问的超链接" xfId="1096" builtinId="9" hidden="1"/>
    <cellStyle name="已访问的超链接" xfId="1098" builtinId="9" hidden="1"/>
    <cellStyle name="已访问的超链接" xfId="1100" builtinId="9" hidden="1"/>
    <cellStyle name="已访问的超链接" xfId="1102" builtinId="9" hidden="1"/>
    <cellStyle name="已访问的超链接" xfId="1104" builtinId="9" hidden="1"/>
    <cellStyle name="已访问的超链接" xfId="1106" builtinId="9" hidden="1"/>
    <cellStyle name="已访问的超链接" xfId="1108" builtinId="9" hidden="1"/>
    <cellStyle name="已访问的超链接" xfId="1110" builtinId="9" hidden="1"/>
    <cellStyle name="已访问的超链接" xfId="1112" builtinId="9" hidden="1"/>
    <cellStyle name="已访问的超链接" xfId="1114" builtinId="9" hidden="1"/>
    <cellStyle name="已访问的超链接" xfId="1116" builtinId="9" hidden="1"/>
    <cellStyle name="已访问的超链接" xfId="1118" builtinId="9" hidden="1"/>
    <cellStyle name="已访问的超链接" xfId="1120" builtinId="9" hidden="1"/>
    <cellStyle name="已访问的超链接" xfId="1122" builtinId="9" hidden="1"/>
    <cellStyle name="已访问的超链接" xfId="1124" builtinId="9" hidden="1"/>
    <cellStyle name="已访问的超链接" xfId="1126" builtinId="9" hidden="1"/>
    <cellStyle name="已访问的超链接" xfId="1128" builtinId="9" hidden="1"/>
    <cellStyle name="已访问的超链接" xfId="1130" builtinId="9" hidden="1"/>
    <cellStyle name="已访问的超链接" xfId="1132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C3C9C8"/>
      <rgbColor rgb="00D5D5D5"/>
      <rgbColor rgb="00FFFFFF"/>
      <rgbColor rgb="00FFFFFF"/>
      <rgbColor rgb="00F5F5F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showGridLines="0" tabSelected="1" workbookViewId="0"/>
  </sheetViews>
  <sheetFormatPr baseColWidth="10" defaultColWidth="7.75" defaultRowHeight="25" customHeight="1"/>
  <cols>
    <col min="1" max="1" width="8.125" style="1" bestFit="1" customWidth="1"/>
    <col min="2" max="2" width="13.625" style="1" customWidth="1"/>
    <col min="3" max="3" width="15.5" style="2" bestFit="1" customWidth="1"/>
    <col min="4" max="4" width="93.75" style="2" customWidth="1"/>
    <col min="5" max="5" width="11.25" style="2" bestFit="1" customWidth="1"/>
    <col min="6" max="250" width="7.25" style="1" customWidth="1"/>
    <col min="251" max="16384" width="7.75" style="1"/>
  </cols>
  <sheetData>
    <row r="1" spans="2:11" ht="21" customHeight="1" thickBot="1">
      <c r="E1" s="3"/>
      <c r="J1" s="1" t="s">
        <v>25</v>
      </c>
      <c r="K1" s="1" t="s">
        <v>26</v>
      </c>
    </row>
    <row r="2" spans="2:11" ht="25" customHeight="1" thickBot="1">
      <c r="B2" s="14" t="s">
        <v>0</v>
      </c>
      <c r="C2" s="4" t="s">
        <v>3</v>
      </c>
      <c r="D2" s="1"/>
      <c r="E2" s="3"/>
      <c r="J2" s="5" t="s">
        <v>2</v>
      </c>
      <c r="K2" s="6" t="s">
        <v>12</v>
      </c>
    </row>
    <row r="3" spans="2:11" ht="25" customHeight="1" thickBot="1">
      <c r="C3" s="1"/>
      <c r="D3" s="1"/>
      <c r="E3" s="3"/>
      <c r="J3" s="7" t="s">
        <v>1</v>
      </c>
      <c r="K3" s="8" t="s">
        <v>13</v>
      </c>
    </row>
    <row r="4" spans="2:11" ht="15">
      <c r="B4" s="15" t="s">
        <v>4</v>
      </c>
      <c r="C4" s="34" t="str">
        <f ca="1">REPLACE(CELL("filename"),FIND("[",CELL("filename"))-1,99,)</f>
        <v>/Users/jiasy/Documents/sourceFrame/excelWorkFlow/excel/code</v>
      </c>
      <c r="D4" s="35"/>
      <c r="E4" s="3"/>
      <c r="F4" s="1" t="s">
        <v>23</v>
      </c>
    </row>
    <row r="5" spans="2:11" ht="15">
      <c r="B5" s="10" t="s">
        <v>10</v>
      </c>
      <c r="C5" s="40" t="str">
        <f ca="1">C4&amp;"/../../pythonCode/base/ExcelWorkFlow.py"</f>
        <v>/Users/jiasy/Documents/sourceFrame/excelWorkFlow/excel/code/../../pythonCode/base/ExcelWorkFlow.py</v>
      </c>
      <c r="D5" s="40"/>
      <c r="E5" s="3"/>
      <c r="F5" s="1" t="s">
        <v>24</v>
      </c>
    </row>
    <row r="6" spans="2:11" ht="15">
      <c r="B6" s="10" t="s">
        <v>14</v>
      </c>
      <c r="C6" s="40" t="str">
        <f ca="1">C4&amp;"/../../test"</f>
        <v>/Users/jiasy/Documents/sourceFrame/excelWorkFlow/excel/code/../../test</v>
      </c>
      <c r="D6" s="42"/>
      <c r="E6" s="3"/>
    </row>
    <row r="7" spans="2:11" ht="15">
      <c r="B7" s="10" t="s">
        <v>11</v>
      </c>
      <c r="C7" s="40" t="str">
        <f ca="1">C4&amp;"/../../temp"</f>
        <v>/Users/jiasy/Documents/sourceFrame/excelWorkFlow/excel/code/../../temp</v>
      </c>
      <c r="D7" s="41"/>
      <c r="E7" s="3"/>
    </row>
    <row r="8" spans="2:11" ht="15">
      <c r="B8" s="10" t="s">
        <v>15</v>
      </c>
      <c r="C8" s="40" t="str">
        <f ca="1">C4&amp;"/../../pythonCode/ClientTools"</f>
        <v>/Users/jiasy/Documents/sourceFrame/excelWorkFlow/excel/code/../../pythonCode/ClientTools</v>
      </c>
      <c r="D8" s="41"/>
      <c r="E8" s="3"/>
    </row>
    <row r="9" spans="2:11" ht="15">
      <c r="B9" s="10" t="s">
        <v>16</v>
      </c>
      <c r="C9" s="40" t="str">
        <f ca="1">C4&amp;"/../../pythonCode/ServerTools"</f>
        <v>/Users/jiasy/Documents/sourceFrame/excelWorkFlow/excel/code/../../pythonCode/ServerTools</v>
      </c>
      <c r="D9" s="41"/>
      <c r="E9" s="3"/>
    </row>
    <row r="10" spans="2:11" ht="15">
      <c r="B10" s="10" t="s">
        <v>17</v>
      </c>
      <c r="C10" s="40" t="str">
        <f ca="1">C4&amp;"/../../pythonCode/CommonTools"</f>
        <v>/Users/jiasy/Documents/sourceFrame/excelWorkFlow/excel/code/../../pythonCode/CommonTools</v>
      </c>
      <c r="D10" s="41"/>
      <c r="E10" s="3"/>
    </row>
    <row r="11" spans="2:11" ht="15">
      <c r="B11" s="9" t="s">
        <v>5</v>
      </c>
      <c r="C11" s="26" t="str">
        <f ca="1">MID(CELL("filename"),SEARCH("[",CELL("filename"))+1, SEARCH("]",CELL("filename"))-SEARCH("[",CELL("filename"))-1)</f>
        <v>KeyValueToCode.xlsx</v>
      </c>
      <c r="D11" s="27"/>
      <c r="E11" s="3"/>
    </row>
    <row r="12" spans="2:11" ht="15">
      <c r="B12" s="9" t="s">
        <v>6</v>
      </c>
      <c r="C12" s="26" t="str">
        <f ca="1">MID(CELL("filename"),SEARCH("[",CELL("filename"))+1, SEARCH(".xlsx",CELL("filename"))-SEARCH("[",CELL("filename"))-1)</f>
        <v>KeyValueToCode</v>
      </c>
      <c r="D12" s="27"/>
      <c r="E12" s="3"/>
    </row>
    <row r="13" spans="2:11" ht="15">
      <c r="B13" s="9" t="s">
        <v>7</v>
      </c>
      <c r="C13" s="34" t="str">
        <f ca="1">RIGHT(CELL("filename"),LEN(CELL("filename"))-FIND("]",CELL("filename")))</f>
        <v>pngTest</v>
      </c>
      <c r="D13" s="35"/>
      <c r="E13" s="3"/>
    </row>
    <row r="14" spans="2:11" ht="15">
      <c r="B14" s="9" t="s">
        <v>8</v>
      </c>
      <c r="C14" s="36" t="str">
        <f ca="1">C4&amp;"/"&amp;C11</f>
        <v>/Users/jiasy/Documents/sourceFrame/excelWorkFlow/excel/code/KeyValueToCode.xlsx</v>
      </c>
      <c r="D14" s="37"/>
      <c r="E14" s="3"/>
    </row>
    <row r="15" spans="2:11" ht="15">
      <c r="B15" s="11" t="s">
        <v>18</v>
      </c>
      <c r="C15" s="28" t="s">
        <v>20</v>
      </c>
      <c r="D15" s="29"/>
      <c r="E15" s="3"/>
      <c r="F15" s="1" t="s">
        <v>22</v>
      </c>
    </row>
    <row r="16" spans="2:11" ht="15">
      <c r="B16" s="11" t="s">
        <v>19</v>
      </c>
      <c r="C16" s="28" t="s">
        <v>21</v>
      </c>
      <c r="D16" s="29"/>
      <c r="E16" s="3"/>
    </row>
    <row r="17" spans="1:7" ht="15">
      <c r="B17" s="12" t="s">
        <v>9</v>
      </c>
      <c r="C17" s="38" t="str">
        <f ca="1">"python "&amp;C5&amp;" -e "&amp;C14</f>
        <v>python /Users/jiasy/Documents/sourceFrame/excelWorkFlow/excel/code/../../pythonCode/base/ExcelWorkFlow.py -e /Users/jiasy/Documents/sourceFrame/excelWorkFlow/excel/code/KeyValueToCode.xlsx</v>
      </c>
      <c r="D17" s="39"/>
      <c r="E17" s="3"/>
    </row>
    <row r="18" spans="1:7" ht="20">
      <c r="C18" s="1"/>
      <c r="D18" s="1"/>
      <c r="E18" s="13"/>
      <c r="G18"/>
    </row>
    <row r="19" spans="1:7" ht="16" thickBot="1">
      <c r="A19" s="13"/>
      <c r="B19" s="13"/>
      <c r="C19" s="13"/>
      <c r="D19" s="13"/>
      <c r="E19" s="13"/>
    </row>
    <row r="20" spans="1:7" ht="25" customHeight="1" thickBot="1">
      <c r="A20" s="16" t="s">
        <v>27</v>
      </c>
      <c r="B20" s="17" t="s">
        <v>28</v>
      </c>
      <c r="C20" s="30" t="s">
        <v>30</v>
      </c>
      <c r="D20" s="31"/>
      <c r="E20" s="18"/>
      <c r="F20" s="19"/>
    </row>
    <row r="21" spans="1:7" ht="22" thickBot="1">
      <c r="A21" s="20" t="s">
        <v>3</v>
      </c>
      <c r="B21" s="21" t="s">
        <v>29</v>
      </c>
      <c r="C21" s="32" t="str">
        <f ca="1">C10&amp;"/Code/KeyValueToCode.py"</f>
        <v>/Users/jiasy/Documents/sourceFrame/excelWorkFlow/excel/code/../../pythonCode/CommonTools/Code/KeyValueToCode.py</v>
      </c>
      <c r="D21" s="33"/>
      <c r="E21" s="18"/>
      <c r="F21" s="19"/>
    </row>
    <row r="22" spans="1:7" ht="25" customHeight="1" thickBot="1">
      <c r="A22" s="24"/>
      <c r="B22" s="22" t="s">
        <v>31</v>
      </c>
      <c r="C22" s="23" t="s">
        <v>32</v>
      </c>
      <c r="D22" s="25" t="s">
        <v>33</v>
      </c>
      <c r="E22" s="18" t="s">
        <v>34</v>
      </c>
      <c r="F22" s="19"/>
    </row>
    <row r="23" spans="1:7" ht="25" customHeight="1" thickBot="1">
      <c r="A23" s="24"/>
      <c r="B23" s="22" t="s">
        <v>35</v>
      </c>
      <c r="C23" s="23" t="s">
        <v>36</v>
      </c>
      <c r="D23" s="25" t="str">
        <f ca="1">C6&amp;"/res/json/IOS_SDK_GameA.json"</f>
        <v>/Users/jiasy/Documents/sourceFrame/excelWorkFlow/excel/code/../../test/res/json/IOS_SDK_GameA.json</v>
      </c>
      <c r="E23" s="18"/>
      <c r="F23" s="19"/>
    </row>
    <row r="24" spans="1:7" ht="25" customHeight="1" thickBot="1">
      <c r="B24" s="22" t="s">
        <v>38</v>
      </c>
      <c r="C24" s="23" t="s">
        <v>37</v>
      </c>
      <c r="D24" s="25" t="str">
        <f ca="1">C7&amp;"/KeyValueToCode/XCodeProjectClassPath"</f>
        <v>/Users/jiasy/Documents/sourceFrame/excelWorkFlow/excel/code/../../temp/KeyValueToCode/XCodeProjectClassPath</v>
      </c>
    </row>
    <row r="25" spans="1:7" ht="25" customHeight="1" thickBot="1"/>
    <row r="26" spans="1:7" ht="25" customHeight="1" thickBot="1">
      <c r="A26" s="16" t="s">
        <v>39</v>
      </c>
      <c r="B26" s="17" t="s">
        <v>28</v>
      </c>
      <c r="C26" s="30" t="s">
        <v>40</v>
      </c>
      <c r="D26" s="31"/>
    </row>
    <row r="27" spans="1:7" ht="25" customHeight="1" thickBot="1">
      <c r="A27" s="20" t="s">
        <v>3</v>
      </c>
      <c r="B27" s="21" t="s">
        <v>29</v>
      </c>
      <c r="C27" s="32" t="str">
        <f ca="1">C10&amp;"/Code/KeyValueToCode.py"</f>
        <v>/Users/jiasy/Documents/sourceFrame/excelWorkFlow/excel/code/../../pythonCode/CommonTools/Code/KeyValueToCode.py</v>
      </c>
      <c r="D27" s="33"/>
    </row>
    <row r="28" spans="1:7" ht="25" customHeight="1" thickBot="1">
      <c r="A28" s="24"/>
      <c r="B28" s="22" t="s">
        <v>31</v>
      </c>
      <c r="C28" s="23" t="s">
        <v>32</v>
      </c>
      <c r="D28" s="25" t="s">
        <v>41</v>
      </c>
    </row>
    <row r="29" spans="1:7" ht="25" customHeight="1" thickBot="1">
      <c r="A29" s="24"/>
      <c r="B29" s="22" t="s">
        <v>35</v>
      </c>
      <c r="C29" s="23" t="s">
        <v>36</v>
      </c>
      <c r="D29" s="25" t="str">
        <f ca="1">C6&amp;"/res/json/IOS_SDK_GameA.json"</f>
        <v>/Users/jiasy/Documents/sourceFrame/excelWorkFlow/excel/code/../../test/res/json/IOS_SDK_GameA.json</v>
      </c>
    </row>
    <row r="30" spans="1:7" ht="25" customHeight="1" thickBot="1">
      <c r="B30" s="22" t="s">
        <v>38</v>
      </c>
      <c r="C30" s="23" t="s">
        <v>37</v>
      </c>
      <c r="D30" s="25" t="str">
        <f ca="1">C7&amp;"/KeyValueToCode/AndroidStudioClassPath"</f>
        <v>/Users/jiasy/Documents/sourceFrame/excelWorkFlow/excel/code/../../temp/KeyValueToCode/AndroidStudioClassPath</v>
      </c>
    </row>
  </sheetData>
  <mergeCells count="18">
    <mergeCell ref="C26:D26"/>
    <mergeCell ref="C27:D27"/>
    <mergeCell ref="C11:D11"/>
    <mergeCell ref="C9:D9"/>
    <mergeCell ref="C10:D10"/>
    <mergeCell ref="C5:D5"/>
    <mergeCell ref="C4:D4"/>
    <mergeCell ref="C7:D7"/>
    <mergeCell ref="C6:D6"/>
    <mergeCell ref="C8:D8"/>
    <mergeCell ref="C12:D12"/>
    <mergeCell ref="C15:D15"/>
    <mergeCell ref="C20:D20"/>
    <mergeCell ref="C21:D21"/>
    <mergeCell ref="C13:D13"/>
    <mergeCell ref="C14:D14"/>
    <mergeCell ref="C16:D16"/>
    <mergeCell ref="C17:D17"/>
  </mergeCells>
  <phoneticPr fontId="3" type="noConversion"/>
  <dataValidations count="2">
    <dataValidation type="list" allowBlank="1" showInputMessage="1" showErrorMessage="1" sqref="C2">
      <formula1>J2:J4</formula1>
    </dataValidation>
    <dataValidation type="list" allowBlank="1" showInputMessage="1" showErrorMessage="1" sqref="A21 A27">
      <formula1>J4:J5</formula1>
    </dataValidation>
  </dataValidations>
  <pageMargins left="0.5" right="0.5" top="0.75" bottom="0.75" header="0.27777779102325439" footer="0.27777779102325439"/>
  <pageSetup paperSize="0" scale="72" orientation="portrait" useFirstPageNumber="1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pngTest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jiasy</cp:lastModifiedBy>
  <dcterms:created xsi:type="dcterms:W3CDTF">2013-02-10T00:33:59Z</dcterms:created>
  <dcterms:modified xsi:type="dcterms:W3CDTF">2018-03-11T11:06:11Z</dcterms:modified>
</cp:coreProperties>
</file>