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630" yWindow="1170" windowWidth="20730" windowHeight="11760" tabRatio="727"/>
  </bookViews>
  <sheets>
    <sheet name="export_demo总配置" sheetId="36" r:id="rId1"/>
    <sheet name="export_demo二级配置" sheetId="39" r:id="rId2"/>
  </sheets>
  <calcPr calcId="124519"/>
</workbook>
</file>

<file path=xl/calcChain.xml><?xml version="1.0" encoding="utf-8"?>
<calcChain xmlns="http://schemas.openxmlformats.org/spreadsheetml/2006/main">
  <c r="F10" i="39"/>
  <c r="F9"/>
  <c r="F8"/>
  <c r="C13"/>
  <c r="D13"/>
  <c r="F13"/>
  <c r="G13"/>
  <c r="C14"/>
  <c r="D14"/>
  <c r="F14"/>
  <c r="G14"/>
  <c r="F11"/>
  <c r="D12"/>
  <c r="G9"/>
  <c r="G8"/>
  <c r="G11"/>
  <c r="G12"/>
  <c r="G10"/>
  <c r="F12"/>
  <c r="D11"/>
  <c r="D8"/>
  <c r="D9"/>
  <c r="D10"/>
  <c r="C12"/>
  <c r="C11"/>
  <c r="C8"/>
  <c r="C9"/>
  <c r="C10"/>
</calcChain>
</file>

<file path=xl/sharedStrings.xml><?xml version="1.0" encoding="utf-8"?>
<sst xmlns="http://schemas.openxmlformats.org/spreadsheetml/2006/main" count="104" uniqueCount="81">
  <si>
    <t>PrimaryKey</t>
  </si>
  <si>
    <t>number</t>
  </si>
  <si>
    <t>both</t>
  </si>
  <si>
    <t>number</t>
    <phoneticPr fontId="3" type="noConversion"/>
  </si>
  <si>
    <t>PrimaryKey</t>
    <phoneticPr fontId="3" type="noConversion"/>
  </si>
  <si>
    <t>activityId</t>
    <phoneticPr fontId="3" type="noConversion"/>
  </si>
  <si>
    <t>活动id</t>
    <phoneticPr fontId="3" type="noConversion"/>
  </si>
  <si>
    <t>both</t>
    <phoneticPr fontId="4" type="noConversion"/>
  </si>
  <si>
    <t>number</t>
    <phoneticPr fontId="4" type="noConversion"/>
  </si>
  <si>
    <t>both</t>
    <phoneticPr fontId="4" type="noConversion"/>
  </si>
  <si>
    <t>mlstring</t>
  </si>
  <si>
    <t>client</t>
  </si>
  <si>
    <t>activityId</t>
  </si>
  <si>
    <t>name</t>
  </si>
  <si>
    <t>活动ID</t>
  </si>
  <si>
    <t>[number]</t>
    <phoneticPr fontId="4" type="noConversion"/>
  </si>
  <si>
    <t>对应的卡池ID</t>
    <phoneticPr fontId="2" type="noConversion"/>
  </si>
  <si>
    <t>召唤一次获得积分</t>
    <phoneticPr fontId="4" type="noConversion"/>
  </si>
  <si>
    <t>id</t>
    <phoneticPr fontId="4" type="noConversion"/>
  </si>
  <si>
    <t>商品ID</t>
    <phoneticPr fontId="4" type="noConversion"/>
  </si>
  <si>
    <t>商品名称</t>
    <phoneticPr fontId="4" type="noConversion"/>
  </si>
  <si>
    <t>限购数量
0：无限购</t>
    <phoneticPr fontId="4" type="noConversion"/>
  </si>
  <si>
    <t>string</t>
    <phoneticPr fontId="4" type="noConversion"/>
  </si>
  <si>
    <t>product</t>
    <phoneticPr fontId="4" type="noConversion"/>
  </si>
  <si>
    <t>商品</t>
    <phoneticPr fontId="4" type="noConversion"/>
  </si>
  <si>
    <t>cost</t>
    <phoneticPr fontId="4" type="noConversion"/>
  </si>
  <si>
    <t>购买消耗</t>
    <phoneticPr fontId="4" type="noConversion"/>
  </si>
  <si>
    <t>itemId</t>
    <phoneticPr fontId="4" type="noConversion"/>
  </si>
  <si>
    <t>道具ID</t>
    <phoneticPr fontId="4" type="noConversion"/>
  </si>
  <si>
    <t>maxOnce</t>
    <phoneticPr fontId="4" type="noConversion"/>
  </si>
  <si>
    <t>当次兑换上限</t>
    <phoneticPr fontId="4" type="noConversion"/>
  </si>
  <si>
    <t>currencyCount</t>
    <phoneticPr fontId="4" type="noConversion"/>
  </si>
  <si>
    <t>summonPoolIds</t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</si>
  <si>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4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</si>
  <si>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lient</t>
    </r>
    <phoneticPr fontId="4" type="noConversion"/>
  </si>
  <si>
    <t>按钮图标</t>
    <phoneticPr fontId="4" type="noConversion"/>
  </si>
  <si>
    <t>btnName</t>
    <phoneticPr fontId="4" type="noConversion"/>
  </si>
  <si>
    <t>按钮名字</t>
    <phoneticPr fontId="4" type="noConversion"/>
  </si>
  <si>
    <t>庆典商店</t>
    <phoneticPr fontId="4" type="noConversion"/>
  </si>
  <si>
    <t>icon</t>
    <phoneticPr fontId="4" type="noConversion"/>
  </si>
  <si>
    <t>jcbx_02</t>
    <phoneticPr fontId="4" type="noConversion"/>
  </si>
  <si>
    <t>maxCount</t>
    <phoneticPr fontId="4" type="noConversion"/>
  </si>
  <si>
    <t>redDotKey</t>
  </si>
  <si>
    <t>红点ID</t>
    <phoneticPr fontId="4" type="noConversion"/>
  </si>
  <si>
    <t>[40,41]</t>
    <phoneticPr fontId="2" type="noConversion"/>
  </si>
  <si>
    <t>PT点</t>
  </si>
  <si>
    <t>要求次数</t>
  </si>
  <si>
    <t>限次数</t>
  </si>
  <si>
    <t>调料信物</t>
  </si>
  <si>
    <t>新风鳗鲞</t>
  </si>
  <si>
    <t>4#2097#1</t>
  </si>
  <si>
    <t>素蒸音声部</t>
  </si>
  <si>
    <t>4#2096#1</t>
  </si>
  <si>
    <t>10</t>
  </si>
  <si>
    <t>1#11249999#10</t>
  </si>
  <si>
    <t>15</t>
  </si>
  <si>
    <t>1#11249999#15</t>
  </si>
  <si>
    <t>1</t>
  </si>
  <si>
    <t>string</t>
  </si>
  <si>
    <t>type</t>
  </si>
  <si>
    <t xml:space="preserve">解锁条件
1:X_Y_Z 卡池Y和Z卡池共抽卡X次
2:Y_X 购买Y商品X次 </t>
  </si>
  <si>
    <t>desc</t>
  </si>
  <si>
    <t>解锁描述</t>
  </si>
  <si>
    <t>随机御品食魂</t>
  </si>
  <si>
    <t>1#11320024#1</t>
  </si>
  <si>
    <t>1#11320069#1</t>
  </si>
  <si>
    <t>1:150_40</t>
    <phoneticPr fontId="4" type="noConversion"/>
  </si>
  <si>
    <t>1:100_40</t>
    <phoneticPr fontId="4" type="noConversion"/>
  </si>
  <si>
    <t>自选御品食魂</t>
    <phoneticPr fontId="4" type="noConversion"/>
  </si>
  <si>
    <t>素蒸音声部信物</t>
  </si>
  <si>
    <t>1:50_40</t>
    <phoneticPr fontId="4" type="noConversion"/>
  </si>
  <si>
    <t>1#11240096#5</t>
  </si>
  <si>
    <r>
      <t>&lt;color=#ffaf67&gt;【九奏碧霄】召唤阵&lt;/color&gt;召唤50次后免费领取（</t>
    </r>
    <r>
      <rPr>
        <sz val="11"/>
        <color theme="1"/>
        <rFont val="宋体"/>
        <family val="3"/>
        <charset val="129"/>
        <scheme val="minor"/>
      </rPr>
      <t>▩</t>
    </r>
    <r>
      <rPr>
        <sz val="11"/>
        <color theme="1"/>
        <rFont val="宋体"/>
        <family val="3"/>
        <charset val="134"/>
        <scheme val="minor"/>
      </rPr>
      <t>1%d/50）</t>
    </r>
    <phoneticPr fontId="4" type="noConversion"/>
  </si>
  <si>
    <r>
      <t>&lt;color=#ffaf67&gt;【九奏碧霄】召唤阵&lt;/color&gt;召唤100次后免费领取（</t>
    </r>
    <r>
      <rPr>
        <sz val="11"/>
        <color theme="1"/>
        <rFont val="宋体"/>
        <family val="3"/>
        <charset val="129"/>
        <scheme val="minor"/>
      </rPr>
      <t>▩</t>
    </r>
    <r>
      <rPr>
        <sz val="11"/>
        <color theme="1"/>
        <rFont val="宋体"/>
        <family val="3"/>
        <charset val="134"/>
        <scheme val="minor"/>
      </rPr>
      <t>1%d/100）</t>
    </r>
    <phoneticPr fontId="4" type="noConversion"/>
  </si>
  <si>
    <r>
      <t>&lt;color=#ffaf67&gt;【九奏碧霄】召唤阵&lt;/color&gt;召唤150次后免费领取（</t>
    </r>
    <r>
      <rPr>
        <sz val="11"/>
        <color theme="1"/>
        <rFont val="宋体"/>
        <family val="3"/>
        <charset val="129"/>
        <scheme val="minor"/>
      </rPr>
      <t>▩</t>
    </r>
    <r>
      <rPr>
        <sz val="11"/>
        <color theme="1"/>
        <rFont val="宋体"/>
        <family val="3"/>
        <charset val="134"/>
        <scheme val="minor"/>
      </rPr>
      <t>1%d/150）</t>
    </r>
    <phoneticPr fontId="4" type="noConversion"/>
  </si>
  <si>
    <t>t_demo_main</t>
    <phoneticPr fontId="2" type="noConversion"/>
  </si>
  <si>
    <t>T_demo_main</t>
    <phoneticPr fontId="2" type="noConversion"/>
  </si>
  <si>
    <t>T_demo</t>
    <phoneticPr fontId="4" type="noConversion"/>
  </si>
  <si>
    <t>t_demo</t>
    <phoneticPr fontId="4" type="noConversion"/>
  </si>
  <si>
    <t>com.project.core.config.data.demo.DemoConfig</t>
  </si>
  <si>
    <t>com.project.core.config.data.demo.DemoMainConfig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</si>
</sst>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2" borderId="0" xfId="0" applyNumberFormat="1" applyFill="1" applyAlignment="1">
      <alignment horizontal="left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20" sqref="C20"/>
    </sheetView>
  </sheetViews>
  <sheetFormatPr defaultColWidth="9" defaultRowHeight="13.5"/>
  <cols>
    <col min="1" max="1" width="22.625" style="5" customWidth="1"/>
    <col min="2" max="2" width="20.125" style="5" customWidth="1"/>
    <col min="3" max="3" width="34" style="5" customWidth="1"/>
    <col min="4" max="5" width="18.125" style="5" customWidth="1"/>
    <col min="6" max="6" width="38.75" style="5" customWidth="1"/>
    <col min="7" max="16384" width="9" style="5"/>
  </cols>
  <sheetData>
    <row r="1" spans="1:7">
      <c r="A1" s="4" t="s">
        <v>75</v>
      </c>
      <c r="B1" s="4" t="s">
        <v>76</v>
      </c>
      <c r="C1" s="4" t="s">
        <v>80</v>
      </c>
      <c r="E1" s="4"/>
    </row>
    <row r="2" spans="1:7">
      <c r="A2" s="1" t="s">
        <v>4</v>
      </c>
    </row>
    <row r="4" spans="1:7">
      <c r="A4" s="1" t="s">
        <v>3</v>
      </c>
      <c r="B4" s="5" t="s">
        <v>8</v>
      </c>
      <c r="C4" s="5" t="s">
        <v>15</v>
      </c>
      <c r="D4" s="5" t="s">
        <v>8</v>
      </c>
      <c r="E4" s="5" t="s">
        <v>8</v>
      </c>
      <c r="F4" s="6" t="s">
        <v>33</v>
      </c>
      <c r="G4" s="6" t="s">
        <v>33</v>
      </c>
    </row>
    <row r="5" spans="1:7">
      <c r="A5" s="1" t="s">
        <v>2</v>
      </c>
      <c r="B5" s="4" t="s">
        <v>9</v>
      </c>
      <c r="C5" s="4" t="s">
        <v>7</v>
      </c>
      <c r="D5" s="4" t="s">
        <v>7</v>
      </c>
      <c r="E5" s="4" t="s">
        <v>7</v>
      </c>
      <c r="F5" s="6" t="s">
        <v>34</v>
      </c>
      <c r="G5" s="6" t="s">
        <v>34</v>
      </c>
    </row>
    <row r="6" spans="1:7">
      <c r="A6" s="1" t="s">
        <v>5</v>
      </c>
      <c r="B6" s="4" t="s">
        <v>27</v>
      </c>
      <c r="C6" s="4" t="s">
        <v>32</v>
      </c>
      <c r="D6" s="4" t="s">
        <v>31</v>
      </c>
      <c r="E6" s="4" t="s">
        <v>42</v>
      </c>
      <c r="F6" s="6" t="s">
        <v>39</v>
      </c>
      <c r="G6" s="6" t="s">
        <v>36</v>
      </c>
    </row>
    <row r="7" spans="1:7">
      <c r="A7" s="7" t="s">
        <v>6</v>
      </c>
      <c r="B7" s="8" t="s">
        <v>28</v>
      </c>
      <c r="C7" s="8" t="s">
        <v>16</v>
      </c>
      <c r="D7" s="8" t="s">
        <v>17</v>
      </c>
      <c r="E7" s="8" t="s">
        <v>43</v>
      </c>
      <c r="F7" s="6" t="s">
        <v>35</v>
      </c>
      <c r="G7" s="6" t="s">
        <v>37</v>
      </c>
    </row>
    <row r="8" spans="1:7" ht="14.25" customHeight="1">
      <c r="A8" s="13">
        <v>10156</v>
      </c>
      <c r="B8" s="13">
        <v>29</v>
      </c>
      <c r="C8" s="6" t="s">
        <v>44</v>
      </c>
      <c r="D8" s="13">
        <v>1</v>
      </c>
      <c r="E8" s="13">
        <v>340</v>
      </c>
      <c r="F8" s="6" t="s">
        <v>40</v>
      </c>
      <c r="G8" s="6" t="s">
        <v>38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selection activeCell="F23" sqref="F23"/>
    </sheetView>
  </sheetViews>
  <sheetFormatPr defaultColWidth="11.625" defaultRowHeight="13.5"/>
  <cols>
    <col min="1" max="2" width="11.625" style="5"/>
    <col min="3" max="3" width="15.125" style="5" bestFit="1" customWidth="1"/>
    <col min="4" max="5" width="11.625" style="5"/>
    <col min="6" max="6" width="13.875" style="5" bestFit="1" customWidth="1"/>
    <col min="7" max="7" width="11.625" style="5"/>
    <col min="8" max="8" width="17.5" style="5" customWidth="1"/>
    <col min="9" max="9" width="21.375" style="5" customWidth="1"/>
    <col min="10" max="10" width="9.125" style="5" customWidth="1"/>
    <col min="11" max="11" width="6.5" style="5" bestFit="1" customWidth="1"/>
    <col min="12" max="16384" width="11.625" style="5"/>
  </cols>
  <sheetData>
    <row r="1" spans="1:19">
      <c r="A1" s="1" t="s">
        <v>78</v>
      </c>
      <c r="B1" s="1" t="s">
        <v>77</v>
      </c>
      <c r="C1" s="1" t="s">
        <v>79</v>
      </c>
    </row>
    <row r="2" spans="1:19">
      <c r="A2" s="1" t="s">
        <v>0</v>
      </c>
      <c r="B2" s="1" t="s">
        <v>0</v>
      </c>
    </row>
    <row r="3" spans="1:19">
      <c r="B3" s="1"/>
      <c r="C3" s="1"/>
      <c r="D3" s="1"/>
      <c r="E3" s="1"/>
    </row>
    <row r="4" spans="1:19">
      <c r="A4" s="1" t="s">
        <v>1</v>
      </c>
      <c r="B4" s="1" t="s">
        <v>1</v>
      </c>
      <c r="C4" s="1" t="s">
        <v>10</v>
      </c>
      <c r="D4" s="1" t="s">
        <v>1</v>
      </c>
      <c r="E4" s="1" t="s">
        <v>1</v>
      </c>
      <c r="F4" s="1" t="s">
        <v>22</v>
      </c>
      <c r="G4" s="1" t="s">
        <v>22</v>
      </c>
      <c r="H4" s="1" t="s">
        <v>58</v>
      </c>
      <c r="I4" s="1" t="s">
        <v>58</v>
      </c>
    </row>
    <row r="5" spans="1:19">
      <c r="A5" s="1" t="s">
        <v>2</v>
      </c>
      <c r="B5" s="1" t="s">
        <v>2</v>
      </c>
      <c r="C5" s="1" t="s">
        <v>11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11</v>
      </c>
    </row>
    <row r="6" spans="1:19">
      <c r="A6" s="1" t="s">
        <v>12</v>
      </c>
      <c r="B6" s="1" t="s">
        <v>18</v>
      </c>
      <c r="C6" s="1" t="s">
        <v>13</v>
      </c>
      <c r="D6" s="4" t="s">
        <v>41</v>
      </c>
      <c r="E6" s="4" t="s">
        <v>29</v>
      </c>
      <c r="F6" s="4" t="s">
        <v>23</v>
      </c>
      <c r="G6" s="4" t="s">
        <v>25</v>
      </c>
      <c r="H6" s="4" t="s">
        <v>59</v>
      </c>
      <c r="I6" s="4" t="s">
        <v>61</v>
      </c>
    </row>
    <row r="7" spans="1:19" ht="67.5">
      <c r="A7" s="2" t="s">
        <v>14</v>
      </c>
      <c r="B7" s="8" t="s">
        <v>19</v>
      </c>
      <c r="C7" s="8" t="s">
        <v>20</v>
      </c>
      <c r="D7" s="9" t="s">
        <v>21</v>
      </c>
      <c r="E7" s="9" t="s">
        <v>30</v>
      </c>
      <c r="F7" s="8" t="s">
        <v>24</v>
      </c>
      <c r="G7" s="8" t="s">
        <v>26</v>
      </c>
      <c r="H7" s="9" t="s">
        <v>60</v>
      </c>
      <c r="I7" s="9" t="s">
        <v>62</v>
      </c>
      <c r="L7" s="12"/>
      <c r="M7" s="12"/>
      <c r="N7" s="12"/>
      <c r="O7" s="12"/>
      <c r="P7" s="12" t="s">
        <v>45</v>
      </c>
      <c r="Q7" s="12"/>
      <c r="R7" s="12" t="s">
        <v>46</v>
      </c>
      <c r="S7" s="12" t="s">
        <v>47</v>
      </c>
    </row>
    <row r="8" spans="1:19" s="3" customFormat="1">
      <c r="A8" s="15">
        <v>10156</v>
      </c>
      <c r="B8" s="14">
        <v>1</v>
      </c>
      <c r="C8" s="10" t="str">
        <f>L8</f>
        <v>调料信物</v>
      </c>
      <c r="D8" s="6">
        <f t="shared" ref="D8:D14" si="0">S8</f>
        <v>1</v>
      </c>
      <c r="E8" s="13">
        <v>1</v>
      </c>
      <c r="F8" s="6" t="str">
        <f>N8</f>
        <v>1#11249999#10</v>
      </c>
      <c r="G8" s="13" t="str">
        <f>"2#29#"&amp;P8</f>
        <v>2#29#0</v>
      </c>
      <c r="H8" s="13" t="s">
        <v>70</v>
      </c>
      <c r="I8" s="13" t="s">
        <v>72</v>
      </c>
      <c r="L8" s="3" t="s">
        <v>48</v>
      </c>
      <c r="M8" s="3" t="s">
        <v>53</v>
      </c>
      <c r="N8" s="11" t="s">
        <v>54</v>
      </c>
      <c r="P8" s="11">
        <v>0</v>
      </c>
      <c r="R8" s="3">
        <v>50</v>
      </c>
      <c r="S8" s="3">
        <v>1</v>
      </c>
    </row>
    <row r="9" spans="1:19" s="3" customFormat="1">
      <c r="A9" s="15">
        <v>10156</v>
      </c>
      <c r="B9" s="14">
        <v>2</v>
      </c>
      <c r="C9" s="10" t="str">
        <f>L9</f>
        <v>调料信物</v>
      </c>
      <c r="D9" s="6">
        <f t="shared" si="0"/>
        <v>1</v>
      </c>
      <c r="E9" s="13">
        <v>1</v>
      </c>
      <c r="F9" s="6" t="str">
        <f>N9</f>
        <v>1#11249999#15</v>
      </c>
      <c r="G9" s="13" t="str">
        <f>"2#29#"&amp;P9</f>
        <v>2#29#0</v>
      </c>
      <c r="H9" s="13" t="s">
        <v>67</v>
      </c>
      <c r="I9" s="13" t="s">
        <v>73</v>
      </c>
      <c r="L9" s="3" t="s">
        <v>48</v>
      </c>
      <c r="M9" s="3" t="s">
        <v>55</v>
      </c>
      <c r="N9" s="3" t="s">
        <v>56</v>
      </c>
      <c r="P9" s="3">
        <v>0</v>
      </c>
      <c r="R9" s="3">
        <v>100</v>
      </c>
      <c r="S9" s="3">
        <v>1</v>
      </c>
    </row>
    <row r="10" spans="1:19">
      <c r="A10" s="15">
        <v>10156</v>
      </c>
      <c r="B10" s="14">
        <v>3</v>
      </c>
      <c r="C10" s="10" t="str">
        <f>L10</f>
        <v>素蒸音声部信物</v>
      </c>
      <c r="D10" s="6">
        <f t="shared" si="0"/>
        <v>1</v>
      </c>
      <c r="E10" s="13">
        <v>1</v>
      </c>
      <c r="F10" s="6" t="str">
        <f>N10</f>
        <v>1#11240096#5</v>
      </c>
      <c r="G10" s="13" t="str">
        <f>"2#29#"&amp;P10</f>
        <v>2#29#0</v>
      </c>
      <c r="H10" s="13" t="s">
        <v>66</v>
      </c>
      <c r="I10" s="13" t="s">
        <v>74</v>
      </c>
      <c r="L10" s="5" t="s">
        <v>69</v>
      </c>
      <c r="M10" s="5" t="s">
        <v>57</v>
      </c>
      <c r="N10" s="5" t="s">
        <v>71</v>
      </c>
      <c r="P10" s="5">
        <v>0</v>
      </c>
      <c r="R10" s="5">
        <v>150</v>
      </c>
      <c r="S10" s="5">
        <v>1</v>
      </c>
    </row>
    <row r="11" spans="1:19" s="3" customFormat="1">
      <c r="A11" s="15">
        <v>10156</v>
      </c>
      <c r="B11" s="14">
        <v>4</v>
      </c>
      <c r="C11" s="10" t="str">
        <f>L11</f>
        <v>新风鳗鲞</v>
      </c>
      <c r="D11" s="6">
        <f t="shared" si="0"/>
        <v>1</v>
      </c>
      <c r="E11" s="13">
        <v>1</v>
      </c>
      <c r="F11" s="6" t="str">
        <f>N11</f>
        <v>4#2097#1</v>
      </c>
      <c r="G11" s="13" t="str">
        <f t="shared" ref="G11:G12" si="1">"2#29#"&amp;P11</f>
        <v>2#29#240</v>
      </c>
      <c r="H11" s="13"/>
      <c r="I11" s="13"/>
      <c r="L11" s="3" t="s">
        <v>49</v>
      </c>
      <c r="M11" s="3">
        <v>1</v>
      </c>
      <c r="N11" s="3" t="s">
        <v>50</v>
      </c>
      <c r="P11" s="11">
        <v>240</v>
      </c>
      <c r="R11" s="3">
        <v>0</v>
      </c>
      <c r="S11" s="3">
        <v>1</v>
      </c>
    </row>
    <row r="12" spans="1:19" s="3" customFormat="1">
      <c r="A12" s="15">
        <v>10156</v>
      </c>
      <c r="B12" s="14">
        <v>5</v>
      </c>
      <c r="C12" s="10" t="str">
        <f t="shared" ref="C12" si="2">L12</f>
        <v>素蒸音声部</v>
      </c>
      <c r="D12" s="6">
        <f t="shared" si="0"/>
        <v>1</v>
      </c>
      <c r="E12" s="13">
        <v>1</v>
      </c>
      <c r="F12" s="6" t="str">
        <f t="shared" ref="F12" si="3">N12</f>
        <v>4#2096#1</v>
      </c>
      <c r="G12" s="13" t="str">
        <f t="shared" si="1"/>
        <v>2#29#300</v>
      </c>
      <c r="H12" s="13"/>
      <c r="I12" s="13"/>
      <c r="L12" s="3" t="s">
        <v>51</v>
      </c>
      <c r="M12" s="3">
        <v>1</v>
      </c>
      <c r="N12" s="3" t="s">
        <v>52</v>
      </c>
      <c r="P12" s="11">
        <v>300</v>
      </c>
      <c r="R12" s="3">
        <v>0</v>
      </c>
      <c r="S12" s="11">
        <v>1</v>
      </c>
    </row>
    <row r="13" spans="1:19">
      <c r="A13" s="15">
        <v>10156</v>
      </c>
      <c r="B13" s="14">
        <v>6</v>
      </c>
      <c r="C13" s="10" t="str">
        <f>L13</f>
        <v>随机御品食魂</v>
      </c>
      <c r="D13" s="6">
        <f t="shared" si="0"/>
        <v>1</v>
      </c>
      <c r="E13" s="13">
        <v>1</v>
      </c>
      <c r="F13" s="6" t="str">
        <f>N13</f>
        <v>1#11320024#1</v>
      </c>
      <c r="G13" s="13" t="str">
        <f t="shared" ref="G13:G14" si="4">"2#29#"&amp;P13</f>
        <v>2#29#100</v>
      </c>
      <c r="L13" s="5" t="s">
        <v>63</v>
      </c>
      <c r="M13" s="5" t="s">
        <v>57</v>
      </c>
      <c r="N13" s="5" t="s">
        <v>64</v>
      </c>
      <c r="P13" s="5">
        <v>100</v>
      </c>
      <c r="R13" s="5">
        <v>0</v>
      </c>
      <c r="S13" s="5">
        <v>1</v>
      </c>
    </row>
    <row r="14" spans="1:19">
      <c r="A14" s="15">
        <v>10156</v>
      </c>
      <c r="B14" s="14">
        <v>7</v>
      </c>
      <c r="C14" s="10" t="str">
        <f t="shared" ref="C14" si="5">L14</f>
        <v>自选御品食魂</v>
      </c>
      <c r="D14" s="6">
        <f t="shared" si="0"/>
        <v>1</v>
      </c>
      <c r="E14" s="13">
        <v>1</v>
      </c>
      <c r="F14" s="6" t="str">
        <f t="shared" ref="F14" si="6">N14</f>
        <v>1#11320069#1</v>
      </c>
      <c r="G14" s="13" t="str">
        <f t="shared" si="4"/>
        <v>2#29#150</v>
      </c>
      <c r="L14" s="5" t="s">
        <v>68</v>
      </c>
      <c r="M14" s="5" t="s">
        <v>57</v>
      </c>
      <c r="N14" s="5" t="s">
        <v>65</v>
      </c>
      <c r="P14" s="5">
        <v>150</v>
      </c>
      <c r="R14" s="5">
        <v>0</v>
      </c>
      <c r="S14" s="5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export_demo总配置</vt:lpstr>
      <vt:lpstr>export_demo二级配置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张杰全</dc:creator>
  <cp:lastModifiedBy>chenjingjun</cp:lastModifiedBy>
  <dcterms:created xsi:type="dcterms:W3CDTF">2006-09-13T11:21:00Z</dcterms:created>
  <dcterms:modified xsi:type="dcterms:W3CDTF">2020-08-24T03:02:10Z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