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9045"/>
  </bookViews>
  <sheets>
    <sheet name="Proba" sheetId="1" r:id="rId1"/>
    <sheet name="détails calculs" sheetId="4" r:id="rId2"/>
    <sheet name="Code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4" l="1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16" i="4"/>
  <c r="Q15" i="4"/>
  <c r="Q9" i="4"/>
  <c r="Q11" i="4"/>
  <c r="Q12" i="4"/>
  <c r="Q7" i="4"/>
  <c r="F1" i="4"/>
  <c r="F3" i="4"/>
  <c r="P7" i="4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K7" i="4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L81" i="4" s="1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L66" i="4" l="1"/>
  <c r="L55" i="4"/>
  <c r="L34" i="4"/>
  <c r="L23" i="4"/>
  <c r="L75" i="4"/>
  <c r="L65" i="4"/>
  <c r="L54" i="4"/>
  <c r="L43" i="4"/>
  <c r="L33" i="4"/>
  <c r="L22" i="4"/>
  <c r="L11" i="4"/>
  <c r="Q13" i="4"/>
  <c r="Q8" i="4"/>
  <c r="L7" i="4"/>
  <c r="L71" i="4"/>
  <c r="L61" i="4"/>
  <c r="L50" i="4"/>
  <c r="L39" i="4"/>
  <c r="L29" i="4"/>
  <c r="L18" i="4"/>
  <c r="L70" i="4"/>
  <c r="L59" i="4"/>
  <c r="L49" i="4"/>
  <c r="L38" i="4"/>
  <c r="L27" i="4"/>
  <c r="L17" i="4"/>
  <c r="L77" i="4"/>
  <c r="L45" i="4"/>
  <c r="L13" i="4"/>
  <c r="L79" i="4"/>
  <c r="L74" i="4"/>
  <c r="L69" i="4"/>
  <c r="L63" i="4"/>
  <c r="L58" i="4"/>
  <c r="L53" i="4"/>
  <c r="L47" i="4"/>
  <c r="L42" i="4"/>
  <c r="L37" i="4"/>
  <c r="L31" i="4"/>
  <c r="L26" i="4"/>
  <c r="L21" i="4"/>
  <c r="L15" i="4"/>
  <c r="L10" i="4"/>
  <c r="L78" i="4"/>
  <c r="L73" i="4"/>
  <c r="L67" i="4"/>
  <c r="L62" i="4"/>
  <c r="L57" i="4"/>
  <c r="L51" i="4"/>
  <c r="L46" i="4"/>
  <c r="L41" i="4"/>
  <c r="L35" i="4"/>
  <c r="L30" i="4"/>
  <c r="L25" i="4"/>
  <c r="L19" i="4"/>
  <c r="L14" i="4"/>
  <c r="L9" i="4"/>
  <c r="Q14" i="4"/>
  <c r="Q10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X7" i="4"/>
  <c r="Y14" i="4"/>
  <c r="Y12" i="4"/>
  <c r="Y10" i="4"/>
  <c r="Y8" i="4"/>
  <c r="Y9" i="4" s="1"/>
  <c r="F2" i="4" l="1"/>
  <c r="W10" i="4"/>
  <c r="U14" i="4"/>
  <c r="W9" i="4"/>
  <c r="V12" i="4"/>
  <c r="X8" i="4"/>
  <c r="Y13" i="4"/>
  <c r="U13" i="4" s="1"/>
  <c r="Y11" i="4"/>
  <c r="V11" i="4" l="1"/>
  <c r="Y15" i="4"/>
  <c r="T15" i="4" s="1"/>
</calcChain>
</file>

<file path=xl/sharedStrings.xml><?xml version="1.0" encoding="utf-8"?>
<sst xmlns="http://schemas.openxmlformats.org/spreadsheetml/2006/main" count="1599" uniqueCount="877">
  <si>
    <t>pas de paire</t>
  </si>
  <si>
    <t>Nombre total de jeux avec couleur non ordonné</t>
  </si>
  <si>
    <t>duo</t>
  </si>
  <si>
    <t>med</t>
  </si>
  <si>
    <t>quadrio</t>
  </si>
  <si>
    <t>double</t>
  </si>
  <si>
    <t>paires</t>
  </si>
  <si>
    <t>total</t>
  </si>
  <si>
    <t>les paires …</t>
  </si>
  <si>
    <t>le jeu …</t>
  </si>
  <si>
    <t>Nombre total de jeux sans couleur non ordonné</t>
  </si>
  <si>
    <t>Nombre total de jeux avec couleur ordonné</t>
  </si>
  <si>
    <t>proba x</t>
  </si>
  <si>
    <t>le grand …</t>
  </si>
  <si>
    <t xml:space="preserve">1-1-1-1 </t>
  </si>
  <si>
    <t xml:space="preserve">1-1-1-2 </t>
  </si>
  <si>
    <t xml:space="preserve">1-1-1-3 </t>
  </si>
  <si>
    <t xml:space="preserve">1-1-1-4 </t>
  </si>
  <si>
    <t xml:space="preserve">1-1-1-5 </t>
  </si>
  <si>
    <t xml:space="preserve">1-1-1-6 </t>
  </si>
  <si>
    <t xml:space="preserve">1-1-1-7 </t>
  </si>
  <si>
    <t xml:space="preserve">1-1-1-10 </t>
  </si>
  <si>
    <t xml:space="preserve">1-1-1-11 </t>
  </si>
  <si>
    <t xml:space="preserve">1-1-1-12 </t>
  </si>
  <si>
    <t xml:space="preserve">1-1-2-12 </t>
  </si>
  <si>
    <t xml:space="preserve">1-2-3-12 </t>
  </si>
  <si>
    <t xml:space="preserve">1-1-4-12 </t>
  </si>
  <si>
    <t xml:space="preserve">1-1-5-12 </t>
  </si>
  <si>
    <t xml:space="preserve">1-1-6-12 </t>
  </si>
  <si>
    <t xml:space="preserve">1-1-7-12 </t>
  </si>
  <si>
    <t xml:space="preserve">1-1-10-12 </t>
  </si>
  <si>
    <t xml:space="preserve">1-1-11-12 </t>
  </si>
  <si>
    <t xml:space="preserve">1-10-11-12 </t>
  </si>
  <si>
    <t xml:space="preserve">1-1-12-12 </t>
  </si>
  <si>
    <t xml:space="preserve">1-2-12-12 </t>
  </si>
  <si>
    <t xml:space="preserve">1-3-12-12 </t>
  </si>
  <si>
    <t xml:space="preserve">1-4-12-12 </t>
  </si>
  <si>
    <t xml:space="preserve">1-5-12-12 </t>
  </si>
  <si>
    <t xml:space="preserve">1-6-12-12 </t>
  </si>
  <si>
    <t xml:space="preserve">1-7-12-12 </t>
  </si>
  <si>
    <t xml:space="preserve">1-11-12-12 </t>
  </si>
  <si>
    <t xml:space="preserve">1-12-12-12 </t>
  </si>
  <si>
    <t xml:space="preserve">2-12-12-12 </t>
  </si>
  <si>
    <t xml:space="preserve">3-12-12-12 </t>
  </si>
  <si>
    <t xml:space="preserve">4-12-12-12 </t>
  </si>
  <si>
    <t xml:space="preserve">5-12-12-12 </t>
  </si>
  <si>
    <t xml:space="preserve">6-12-12-12 </t>
  </si>
  <si>
    <t xml:space="preserve">7-12-12-12 </t>
  </si>
  <si>
    <t xml:space="preserve">10-12-12-12 </t>
  </si>
  <si>
    <t xml:space="preserve">11-12-12-12 </t>
  </si>
  <si>
    <t xml:space="preserve">12-12-12-12 </t>
  </si>
  <si>
    <t>med ou double</t>
  </si>
  <si>
    <t>dobles strictes</t>
  </si>
  <si>
    <t>1-1-6-6</t>
  </si>
  <si>
    <t>1-1-5-5</t>
  </si>
  <si>
    <t>1-1-1-1</t>
  </si>
  <si>
    <t>1-1-1</t>
  </si>
  <si>
    <t>7-7</t>
  </si>
  <si>
    <t>6-6</t>
  </si>
  <si>
    <t>5-5</t>
  </si>
  <si>
    <t>4-4</t>
  </si>
  <si>
    <t>3-3</t>
  </si>
  <si>
    <t>2-2</t>
  </si>
  <si>
    <t>1-1</t>
  </si>
  <si>
    <t>12-12-12-12</t>
  </si>
  <si>
    <t>1-1-12-12</t>
  </si>
  <si>
    <t>12-12-12</t>
  </si>
  <si>
    <t>12-12</t>
  </si>
  <si>
    <t>1-1-11-11</t>
  </si>
  <si>
    <t>11-11-11</t>
  </si>
  <si>
    <t>11-11</t>
  </si>
  <si>
    <t>1-1-10-10</t>
  </si>
  <si>
    <t>10-10-10</t>
  </si>
  <si>
    <t>10-10</t>
  </si>
  <si>
    <t>proba x ou mieux</t>
  </si>
  <si>
    <t>le petit …</t>
  </si>
  <si>
    <t>MUS - Probabilités</t>
  </si>
  <si>
    <t>proba x ou mieux :</t>
  </si>
  <si>
    <t xml:space="preserve"> © 2019 Ximun Loyatho - v2</t>
  </si>
  <si>
    <t>Proba grand</t>
  </si>
  <si>
    <t>Proba petit</t>
  </si>
  <si>
    <t>Proba paires</t>
  </si>
  <si>
    <t>Proba jeu</t>
  </si>
  <si>
    <t>(1, 1, 1, 1)</t>
  </si>
  <si>
    <t>(1, 1, 1, 2)</t>
  </si>
  <si>
    <t>(1, 1, 2, 2)</t>
  </si>
  <si>
    <t>(1, 2, 2, 2)</t>
  </si>
  <si>
    <t>(2, 2, 2, 2)</t>
  </si>
  <si>
    <t>(1, 1, 1, 3)</t>
  </si>
  <si>
    <t>(1, 1, 2, 3)</t>
  </si>
  <si>
    <t>(1, 2, 2, 3)</t>
  </si>
  <si>
    <t>(2, 2, 2, 3)</t>
  </si>
  <si>
    <t>(1, 1, 3, 3)</t>
  </si>
  <si>
    <t>(1, 2, 3, 3)</t>
  </si>
  <si>
    <t>(2, 2, 3, 3)</t>
  </si>
  <si>
    <t>(1, 3, 3, 3)</t>
  </si>
  <si>
    <t>(2, 3, 3, 3)</t>
  </si>
  <si>
    <t>(3, 3, 3, 3)</t>
  </si>
  <si>
    <t>(1, 1, 1, 4)</t>
  </si>
  <si>
    <t>(1, 1, 2, 4)</t>
  </si>
  <si>
    <t>(1, 2, 2, 4)</t>
  </si>
  <si>
    <t>(2, 2, 2, 4)</t>
  </si>
  <si>
    <t>(1, 1, 3, 4)</t>
  </si>
  <si>
    <t>(1, 2, 3, 4)</t>
  </si>
  <si>
    <t>(2, 2, 3, 4)</t>
  </si>
  <si>
    <t>(1, 3, 3, 4)</t>
  </si>
  <si>
    <t>(2, 3, 3, 4)</t>
  </si>
  <si>
    <t>(3, 3, 3, 4)</t>
  </si>
  <si>
    <t>(1, 1, 4, 4)</t>
  </si>
  <si>
    <t>(1, 2, 4, 4)</t>
  </si>
  <si>
    <t>(2, 2, 4, 4)</t>
  </si>
  <si>
    <t>(1, 3, 4, 4)</t>
  </si>
  <si>
    <t>(2, 3, 4, 4)</t>
  </si>
  <si>
    <t>(3, 3, 4, 4)</t>
  </si>
  <si>
    <t>(1, 4, 4, 4)</t>
  </si>
  <si>
    <t>(2, 4, 4, 4)</t>
  </si>
  <si>
    <t>(3, 4, 4, 4)</t>
  </si>
  <si>
    <t>(4, 4, 4, 4)</t>
  </si>
  <si>
    <t>(1, 1, 1, 5)</t>
  </si>
  <si>
    <t>(1, 1, 2, 5)</t>
  </si>
  <si>
    <t>(1, 2, 2, 5)</t>
  </si>
  <si>
    <t>(2, 2, 2, 5)</t>
  </si>
  <si>
    <t>(1, 1, 3, 5)</t>
  </si>
  <si>
    <t>(1, 2, 3, 5)</t>
  </si>
  <si>
    <t>(2, 2, 3, 5)</t>
  </si>
  <si>
    <t>(1, 3, 3, 5)</t>
  </si>
  <si>
    <t>(2, 3, 3, 5)</t>
  </si>
  <si>
    <t>(3, 3, 3, 5)</t>
  </si>
  <si>
    <t>(1, 1, 4, 5)</t>
  </si>
  <si>
    <t>(1, 2, 4, 5)</t>
  </si>
  <si>
    <t>(2, 2, 4, 5)</t>
  </si>
  <si>
    <t>(1, 3, 4, 5)</t>
  </si>
  <si>
    <t>(2, 3, 4, 5)</t>
  </si>
  <si>
    <t>(3, 3, 4, 5)</t>
  </si>
  <si>
    <t>(1, 4, 4, 5)</t>
  </si>
  <si>
    <t>(2, 4, 4, 5)</t>
  </si>
  <si>
    <t>(3, 4, 4, 5)</t>
  </si>
  <si>
    <t>(4, 4, 4, 5)</t>
  </si>
  <si>
    <t>(1, 1, 5, 5)</t>
  </si>
  <si>
    <t>(1, 2, 5, 5)</t>
  </si>
  <si>
    <t>(2, 2, 5, 5)</t>
  </si>
  <si>
    <t>(1, 3, 5, 5)</t>
  </si>
  <si>
    <t>(2, 3, 5, 5)</t>
  </si>
  <si>
    <t>(3, 3, 5, 5)</t>
  </si>
  <si>
    <t>(1, 4, 5, 5)</t>
  </si>
  <si>
    <t>(2, 4, 5, 5)</t>
  </si>
  <si>
    <t>(3, 4, 5, 5)</t>
  </si>
  <si>
    <t>(4, 4, 5, 5)</t>
  </si>
  <si>
    <t>(1, 5, 5, 5)</t>
  </si>
  <si>
    <t>(2, 5, 5, 5)</t>
  </si>
  <si>
    <t>(3, 5, 5, 5)</t>
  </si>
  <si>
    <t>(4, 5, 5, 5)</t>
  </si>
  <si>
    <t>(5, 5, 5, 5)</t>
  </si>
  <si>
    <t>(1, 1, 1, 6)</t>
  </si>
  <si>
    <t>(1, 1, 2, 6)</t>
  </si>
  <si>
    <t>(1, 2, 2, 6)</t>
  </si>
  <si>
    <t>(2, 2, 2, 6)</t>
  </si>
  <si>
    <t>(1, 1, 3, 6)</t>
  </si>
  <si>
    <t>(1, 2, 3, 6)</t>
  </si>
  <si>
    <t>(2, 2, 3, 6)</t>
  </si>
  <si>
    <t>(1, 3, 3, 6)</t>
  </si>
  <si>
    <t>(2, 3, 3, 6)</t>
  </si>
  <si>
    <t>(3, 3, 3, 6)</t>
  </si>
  <si>
    <t>(1, 1, 4, 6)</t>
  </si>
  <si>
    <t>(1, 2, 4, 6)</t>
  </si>
  <si>
    <t>(2, 2, 4, 6)</t>
  </si>
  <si>
    <t>(1, 3, 4, 6)</t>
  </si>
  <si>
    <t>(2, 3, 4, 6)</t>
  </si>
  <si>
    <t>(3, 3, 4, 6)</t>
  </si>
  <si>
    <t>(1, 4, 4, 6)</t>
  </si>
  <si>
    <t>(2, 4, 4, 6)</t>
  </si>
  <si>
    <t>(3, 4, 4, 6)</t>
  </si>
  <si>
    <t>(4, 4, 4, 6)</t>
  </si>
  <si>
    <t>(1, 1, 5, 6)</t>
  </si>
  <si>
    <t>(1, 2, 5, 6)</t>
  </si>
  <si>
    <t>(2, 2, 5, 6)</t>
  </si>
  <si>
    <t>(1, 3, 5, 6)</t>
  </si>
  <si>
    <t>(2, 3, 5, 6)</t>
  </si>
  <si>
    <t>(3, 3, 5, 6)</t>
  </si>
  <si>
    <t>(1, 4, 5, 6)</t>
  </si>
  <si>
    <t>(2, 4, 5, 6)</t>
  </si>
  <si>
    <t>(3, 4, 5, 6)</t>
  </si>
  <si>
    <t>(4, 4, 5, 6)</t>
  </si>
  <si>
    <t>(1, 5, 5, 6)</t>
  </si>
  <si>
    <t>(2, 5, 5, 6)</t>
  </si>
  <si>
    <t>(3, 5, 5, 6)</t>
  </si>
  <si>
    <t>(4, 5, 5, 6)</t>
  </si>
  <si>
    <t>(5, 5, 5, 6)</t>
  </si>
  <si>
    <t>(1, 1, 6, 6)</t>
  </si>
  <si>
    <t>(1, 2, 6, 6)</t>
  </si>
  <si>
    <t>(2, 2, 6, 6)</t>
  </si>
  <si>
    <t>(1, 3, 6, 6)</t>
  </si>
  <si>
    <t>(2, 3, 6, 6)</t>
  </si>
  <si>
    <t>(3, 3, 6, 6)</t>
  </si>
  <si>
    <t>(1, 4, 6, 6)</t>
  </si>
  <si>
    <t>(2, 4, 6, 6)</t>
  </si>
  <si>
    <t>(3, 4, 6, 6)</t>
  </si>
  <si>
    <t>(4, 4, 6, 6)</t>
  </si>
  <si>
    <t>(1, 5, 6, 6)</t>
  </si>
  <si>
    <t>(2, 5, 6, 6)</t>
  </si>
  <si>
    <t>(3, 5, 6, 6)</t>
  </si>
  <si>
    <t>(4, 5, 6, 6)</t>
  </si>
  <si>
    <t>(5, 5, 6, 6)</t>
  </si>
  <si>
    <t>(1, 6, 6, 6)</t>
  </si>
  <si>
    <t>(2, 6, 6, 6)</t>
  </si>
  <si>
    <t>(3, 6, 6, 6)</t>
  </si>
  <si>
    <t>(4, 6, 6, 6)</t>
  </si>
  <si>
    <t>(5, 6, 6, 6)</t>
  </si>
  <si>
    <t>(6, 6, 6, 6)</t>
  </si>
  <si>
    <t>(1, 1, 1, 7)</t>
  </si>
  <si>
    <t>(1, 1, 2, 7)</t>
  </si>
  <si>
    <t>(1, 2, 2, 7)</t>
  </si>
  <si>
    <t>(2, 2, 2, 7)</t>
  </si>
  <si>
    <t>(1, 1, 3, 7)</t>
  </si>
  <si>
    <t>(1, 2, 3, 7)</t>
  </si>
  <si>
    <t>(2, 2, 3, 7)</t>
  </si>
  <si>
    <t>(1, 3, 3, 7)</t>
  </si>
  <si>
    <t>(2, 3, 3, 7)</t>
  </si>
  <si>
    <t>(3, 3, 3, 7)</t>
  </si>
  <si>
    <t>(1, 1, 4, 7)</t>
  </si>
  <si>
    <t>(1, 2, 4, 7)</t>
  </si>
  <si>
    <t>(2, 2, 4, 7)</t>
  </si>
  <si>
    <t>(1, 3, 4, 7)</t>
  </si>
  <si>
    <t>(2, 3, 4, 7)</t>
  </si>
  <si>
    <t>(3, 3, 4, 7)</t>
  </si>
  <si>
    <t>(1, 4, 4, 7)</t>
  </si>
  <si>
    <t>(2, 4, 4, 7)</t>
  </si>
  <si>
    <t>(3, 4, 4, 7)</t>
  </si>
  <si>
    <t>(4, 4, 4, 7)</t>
  </si>
  <si>
    <t>(1, 1, 5, 7)</t>
  </si>
  <si>
    <t>(1, 2, 5, 7)</t>
  </si>
  <si>
    <t>(2, 2, 5, 7)</t>
  </si>
  <si>
    <t>(1, 3, 5, 7)</t>
  </si>
  <si>
    <t>(2, 3, 5, 7)</t>
  </si>
  <si>
    <t>(3, 3, 5, 7)</t>
  </si>
  <si>
    <t>(1, 4, 5, 7)</t>
  </si>
  <si>
    <t>(2, 4, 5, 7)</t>
  </si>
  <si>
    <t>(3, 4, 5, 7)</t>
  </si>
  <si>
    <t>(4, 4, 5, 7)</t>
  </si>
  <si>
    <t>(1, 5, 5, 7)</t>
  </si>
  <si>
    <t>(2, 5, 5, 7)</t>
  </si>
  <si>
    <t>(3, 5, 5, 7)</t>
  </si>
  <si>
    <t>(4, 5, 5, 7)</t>
  </si>
  <si>
    <t>(5, 5, 5, 7)</t>
  </si>
  <si>
    <t>(1, 1, 6, 7)</t>
  </si>
  <si>
    <t>(1, 2, 6, 7)</t>
  </si>
  <si>
    <t>(2, 2, 6, 7)</t>
  </si>
  <si>
    <t>(1, 3, 6, 7)</t>
  </si>
  <si>
    <t>(2, 3, 6, 7)</t>
  </si>
  <si>
    <t>(3, 3, 6, 7)</t>
  </si>
  <si>
    <t>(1, 4, 6, 7)</t>
  </si>
  <si>
    <t>(2, 4, 6, 7)</t>
  </si>
  <si>
    <t>(3, 4, 6, 7)</t>
  </si>
  <si>
    <t>(4, 4, 6, 7)</t>
  </si>
  <si>
    <t>(1, 5, 6, 7)</t>
  </si>
  <si>
    <t>(2, 5, 6, 7)</t>
  </si>
  <si>
    <t>(3, 5, 6, 7)</t>
  </si>
  <si>
    <t>(4, 5, 6, 7)</t>
  </si>
  <si>
    <t>(5, 5, 6, 7)</t>
  </si>
  <si>
    <t>(1, 6, 6, 7)</t>
  </si>
  <si>
    <t>(2, 6, 6, 7)</t>
  </si>
  <si>
    <t>(3, 6, 6, 7)</t>
  </si>
  <si>
    <t>(4, 6, 6, 7)</t>
  </si>
  <si>
    <t>(5, 6, 6, 7)</t>
  </si>
  <si>
    <t>(6, 6, 6, 7)</t>
  </si>
  <si>
    <t>(1, 1, 7, 7)</t>
  </si>
  <si>
    <t>(1, 2, 7, 7)</t>
  </si>
  <si>
    <t>(2, 2, 7, 7)</t>
  </si>
  <si>
    <t>(1, 3, 7, 7)</t>
  </si>
  <si>
    <t>(2, 3, 7, 7)</t>
  </si>
  <si>
    <t>(3, 3, 7, 7)</t>
  </si>
  <si>
    <t>(1, 4, 7, 7)</t>
  </si>
  <si>
    <t>(2, 4, 7, 7)</t>
  </si>
  <si>
    <t>(3, 4, 7, 7)</t>
  </si>
  <si>
    <t>(4, 4, 7, 7)</t>
  </si>
  <si>
    <t>(1, 5, 7, 7)</t>
  </si>
  <si>
    <t>(2, 5, 7, 7)</t>
  </si>
  <si>
    <t>(3, 5, 7, 7)</t>
  </si>
  <si>
    <t>(4, 5, 7, 7)</t>
  </si>
  <si>
    <t>(5, 5, 7, 7)</t>
  </si>
  <si>
    <t>(1, 6, 7, 7)</t>
  </si>
  <si>
    <t>(2, 6, 7, 7)</t>
  </si>
  <si>
    <t>(3, 6, 7, 7)</t>
  </si>
  <si>
    <t>(4, 6, 7, 7)</t>
  </si>
  <si>
    <t>(5, 6, 7, 7)</t>
  </si>
  <si>
    <t>(6, 6, 7, 7)</t>
  </si>
  <si>
    <t>(1, 7, 7, 7)</t>
  </si>
  <si>
    <t>(2, 7, 7, 7)</t>
  </si>
  <si>
    <t>(3, 7, 7, 7)</t>
  </si>
  <si>
    <t>(4, 7, 7, 7)</t>
  </si>
  <si>
    <t>(5, 7, 7, 7)</t>
  </si>
  <si>
    <t>(6, 7, 7, 7)</t>
  </si>
  <si>
    <t>(7, 7, 7, 7)</t>
  </si>
  <si>
    <t>(1, 1, 1, 10)</t>
  </si>
  <si>
    <t>(1, 1, 2, 10)</t>
  </si>
  <si>
    <t>(1, 2, 2, 10)</t>
  </si>
  <si>
    <t>(2, 2, 2, 10)</t>
  </si>
  <si>
    <t>(1, 1, 3, 10)</t>
  </si>
  <si>
    <t>(1, 2, 3, 10)</t>
  </si>
  <si>
    <t>(2, 2, 3, 10)</t>
  </si>
  <si>
    <t>(1, 3, 3, 10)</t>
  </si>
  <si>
    <t>(2, 3, 3, 10)</t>
  </si>
  <si>
    <t>(3, 3, 3, 10)</t>
  </si>
  <si>
    <t>(1, 1, 4, 10)</t>
  </si>
  <si>
    <t>(1, 2, 4, 10)</t>
  </si>
  <si>
    <t>(2, 2, 4, 10)</t>
  </si>
  <si>
    <t>(1, 3, 4, 10)</t>
  </si>
  <si>
    <t>(2, 3, 4, 10)</t>
  </si>
  <si>
    <t>(3, 3, 4, 10)</t>
  </si>
  <si>
    <t>(1, 4, 4, 10)</t>
  </si>
  <si>
    <t>(2, 4, 4, 10)</t>
  </si>
  <si>
    <t>(3, 4, 4, 10)</t>
  </si>
  <si>
    <t>(4, 4, 4, 10)</t>
  </si>
  <si>
    <t>(1, 1, 5, 10)</t>
  </si>
  <si>
    <t>(1, 2, 5, 10)</t>
  </si>
  <si>
    <t>(2, 2, 5, 10)</t>
  </si>
  <si>
    <t>(1, 3, 5, 10)</t>
  </si>
  <si>
    <t>(2, 3, 5, 10)</t>
  </si>
  <si>
    <t>(3, 3, 5, 10)</t>
  </si>
  <si>
    <t>(1, 4, 5, 10)</t>
  </si>
  <si>
    <t>(2, 4, 5, 10)</t>
  </si>
  <si>
    <t>(3, 4, 5, 10)</t>
  </si>
  <si>
    <t>(4, 4, 5, 10)</t>
  </si>
  <si>
    <t>(1, 5, 5, 10)</t>
  </si>
  <si>
    <t>(2, 5, 5, 10)</t>
  </si>
  <si>
    <t>(3, 5, 5, 10)</t>
  </si>
  <si>
    <t>(4, 5, 5, 10)</t>
  </si>
  <si>
    <t>(5, 5, 5, 10)</t>
  </si>
  <si>
    <t>(1, 1, 6, 10)</t>
  </si>
  <si>
    <t>(1, 2, 6, 10)</t>
  </si>
  <si>
    <t>(2, 2, 6, 10)</t>
  </si>
  <si>
    <t>(1, 3, 6, 10)</t>
  </si>
  <si>
    <t>(2, 3, 6, 10)</t>
  </si>
  <si>
    <t>(3, 3, 6, 10)</t>
  </si>
  <si>
    <t>(1, 4, 6, 10)</t>
  </si>
  <si>
    <t>(2, 4, 6, 10)</t>
  </si>
  <si>
    <t>(3, 4, 6, 10)</t>
  </si>
  <si>
    <t>(4, 4, 6, 10)</t>
  </si>
  <si>
    <t>(1, 5, 6, 10)</t>
  </si>
  <si>
    <t>(2, 5, 6, 10)</t>
  </si>
  <si>
    <t>(3, 5, 6, 10)</t>
  </si>
  <si>
    <t>(4, 5, 6, 10)</t>
  </si>
  <si>
    <t>(5, 5, 6, 10)</t>
  </si>
  <si>
    <t>(1, 6, 6, 10)</t>
  </si>
  <si>
    <t>(2, 6, 6, 10)</t>
  </si>
  <si>
    <t>(3, 6, 6, 10)</t>
  </si>
  <si>
    <t>(4, 6, 6, 10)</t>
  </si>
  <si>
    <t>(5, 6, 6, 10)</t>
  </si>
  <si>
    <t>(6, 6, 6, 10)</t>
  </si>
  <si>
    <t>(1, 1, 7, 10)</t>
  </si>
  <si>
    <t>(1, 2, 7, 10)</t>
  </si>
  <si>
    <t>(2, 2, 7, 10)</t>
  </si>
  <si>
    <t>(1, 3, 7, 10)</t>
  </si>
  <si>
    <t>(2, 3, 7, 10)</t>
  </si>
  <si>
    <t>(3, 3, 7, 10)</t>
  </si>
  <si>
    <t>(1, 4, 7, 10)</t>
  </si>
  <si>
    <t>(2, 4, 7, 10)</t>
  </si>
  <si>
    <t>(3, 4, 7, 10)</t>
  </si>
  <si>
    <t>(4, 4, 7, 10)</t>
  </si>
  <si>
    <t>(1, 5, 7, 10)</t>
  </si>
  <si>
    <t>(2, 5, 7, 10)</t>
  </si>
  <si>
    <t>(3, 5, 7, 10)</t>
  </si>
  <si>
    <t>(4, 5, 7, 10)</t>
  </si>
  <si>
    <t>(5, 5, 7, 10)</t>
  </si>
  <si>
    <t>(1, 6, 7, 10)</t>
  </si>
  <si>
    <t>(2, 6, 7, 10)</t>
  </si>
  <si>
    <t>(3, 6, 7, 10)</t>
  </si>
  <si>
    <t>(4, 6, 7, 10)</t>
  </si>
  <si>
    <t>(5, 6, 7, 10)</t>
  </si>
  <si>
    <t>(6, 6, 7, 10)</t>
  </si>
  <si>
    <t>(1, 7, 7, 10)</t>
  </si>
  <si>
    <t>(2, 7, 7, 10)</t>
  </si>
  <si>
    <t>(3, 7, 7, 10)</t>
  </si>
  <si>
    <t>(4, 7, 7, 10)</t>
  </si>
  <si>
    <t>(5, 7, 7, 10)</t>
  </si>
  <si>
    <t>(6, 7, 7, 10)</t>
  </si>
  <si>
    <t>(7, 7, 7, 10)</t>
  </si>
  <si>
    <t>(1, 1, 10, 10)</t>
  </si>
  <si>
    <t>(1, 2, 10, 10)</t>
  </si>
  <si>
    <t>(2, 2, 10, 10)</t>
  </si>
  <si>
    <t>(1, 3, 10, 10)</t>
  </si>
  <si>
    <t>(2, 3, 10, 10)</t>
  </si>
  <si>
    <t>(3, 3, 10, 10)</t>
  </si>
  <si>
    <t>(1, 4, 10, 10)</t>
  </si>
  <si>
    <t>(2, 4, 10, 10)</t>
  </si>
  <si>
    <t>(3, 4, 10, 10)</t>
  </si>
  <si>
    <t>(4, 4, 10, 10)</t>
  </si>
  <si>
    <t>(1, 5, 10, 10)</t>
  </si>
  <si>
    <t>(2, 5, 10, 10)</t>
  </si>
  <si>
    <t>(3, 5, 10, 10)</t>
  </si>
  <si>
    <t>(4, 5, 10, 10)</t>
  </si>
  <si>
    <t>(5, 5, 10, 10)</t>
  </si>
  <si>
    <t>(1, 6, 10, 10)</t>
  </si>
  <si>
    <t>(2, 6, 10, 10)</t>
  </si>
  <si>
    <t>(3, 6, 10, 10)</t>
  </si>
  <si>
    <t>(4, 6, 10, 10)</t>
  </si>
  <si>
    <t>(5, 6, 10, 10)</t>
  </si>
  <si>
    <t>(6, 6, 10, 10)</t>
  </si>
  <si>
    <t>(1, 7, 10, 10)</t>
  </si>
  <si>
    <t>(2, 7, 10, 10)</t>
  </si>
  <si>
    <t>(3, 7, 10, 10)</t>
  </si>
  <si>
    <t>(4, 7, 10, 10)</t>
  </si>
  <si>
    <t>(5, 7, 10, 10)</t>
  </si>
  <si>
    <t>(6, 7, 10, 10)</t>
  </si>
  <si>
    <t>(7, 7, 10, 10)</t>
  </si>
  <si>
    <t>(1, 10, 10, 10)</t>
  </si>
  <si>
    <t>(2, 10, 10, 10)</t>
  </si>
  <si>
    <t>(3, 10, 10, 10)</t>
  </si>
  <si>
    <t>(4, 10, 10, 10)</t>
  </si>
  <si>
    <t>(5, 10, 10, 10)</t>
  </si>
  <si>
    <t>(6, 10, 10, 10)</t>
  </si>
  <si>
    <t>(7, 10, 10, 10)</t>
  </si>
  <si>
    <t>(10, 10, 10, 10)</t>
  </si>
  <si>
    <t>(1, 1, 1, 11)</t>
  </si>
  <si>
    <t>(1, 1, 2, 11)</t>
  </si>
  <si>
    <t>(1, 2, 2, 11)</t>
  </si>
  <si>
    <t>(2, 2, 2, 11)</t>
  </si>
  <si>
    <t>(1, 1, 3, 11)</t>
  </si>
  <si>
    <t>(1, 2, 3, 11)</t>
  </si>
  <si>
    <t>(2, 2, 3, 11)</t>
  </si>
  <si>
    <t>(1, 3, 3, 11)</t>
  </si>
  <si>
    <t>(2, 3, 3, 11)</t>
  </si>
  <si>
    <t>(3, 3, 3, 11)</t>
  </si>
  <si>
    <t>(1, 1, 4, 11)</t>
  </si>
  <si>
    <t>(1, 2, 4, 11)</t>
  </si>
  <si>
    <t>(2, 2, 4, 11)</t>
  </si>
  <si>
    <t>(1, 3, 4, 11)</t>
  </si>
  <si>
    <t>(2, 3, 4, 11)</t>
  </si>
  <si>
    <t>(3, 3, 4, 11)</t>
  </si>
  <si>
    <t>(1, 4, 4, 11)</t>
  </si>
  <si>
    <t>(2, 4, 4, 11)</t>
  </si>
  <si>
    <t>(3, 4, 4, 11)</t>
  </si>
  <si>
    <t>(4, 4, 4, 11)</t>
  </si>
  <si>
    <t>(1, 1, 5, 11)</t>
  </si>
  <si>
    <t>(1, 2, 5, 11)</t>
  </si>
  <si>
    <t>(2, 2, 5, 11)</t>
  </si>
  <si>
    <t>(1, 3, 5, 11)</t>
  </si>
  <si>
    <t>(2, 3, 5, 11)</t>
  </si>
  <si>
    <t>(3, 3, 5, 11)</t>
  </si>
  <si>
    <t>(1, 4, 5, 11)</t>
  </si>
  <si>
    <t>(2, 4, 5, 11)</t>
  </si>
  <si>
    <t>(3, 4, 5, 11)</t>
  </si>
  <si>
    <t>(4, 4, 5, 11)</t>
  </si>
  <si>
    <t>(1, 5, 5, 11)</t>
  </si>
  <si>
    <t>(2, 5, 5, 11)</t>
  </si>
  <si>
    <t>(3, 5, 5, 11)</t>
  </si>
  <si>
    <t>(4, 5, 5, 11)</t>
  </si>
  <si>
    <t>(5, 5, 5, 11)</t>
  </si>
  <si>
    <t>(1, 1, 6, 11)</t>
  </si>
  <si>
    <t>(1, 2, 6, 11)</t>
  </si>
  <si>
    <t>(2, 2, 6, 11)</t>
  </si>
  <si>
    <t>(1, 3, 6, 11)</t>
  </si>
  <si>
    <t>(2, 3, 6, 11)</t>
  </si>
  <si>
    <t>(3, 3, 6, 11)</t>
  </si>
  <si>
    <t>(1, 4, 6, 11)</t>
  </si>
  <si>
    <t>(2, 4, 6, 11)</t>
  </si>
  <si>
    <t>(3, 4, 6, 11)</t>
  </si>
  <si>
    <t>(4, 4, 6, 11)</t>
  </si>
  <si>
    <t>(1, 5, 6, 11)</t>
  </si>
  <si>
    <t>(2, 5, 6, 11)</t>
  </si>
  <si>
    <t>(3, 5, 6, 11)</t>
  </si>
  <si>
    <t>(4, 5, 6, 11)</t>
  </si>
  <si>
    <t>(5, 5, 6, 11)</t>
  </si>
  <si>
    <t>(1, 6, 6, 11)</t>
  </si>
  <si>
    <t>(2, 6, 6, 11)</t>
  </si>
  <si>
    <t>(3, 6, 6, 11)</t>
  </si>
  <si>
    <t>(4, 6, 6, 11)</t>
  </si>
  <si>
    <t>(5, 6, 6, 11)</t>
  </si>
  <si>
    <t>(6, 6, 6, 11)</t>
  </si>
  <si>
    <t>(1, 1, 7, 11)</t>
  </si>
  <si>
    <t>(1, 2, 7, 11)</t>
  </si>
  <si>
    <t>(2, 2, 7, 11)</t>
  </si>
  <si>
    <t>(1, 3, 7, 11)</t>
  </si>
  <si>
    <t>(2, 3, 7, 11)</t>
  </si>
  <si>
    <t>(3, 3, 7, 11)</t>
  </si>
  <si>
    <t>(1, 4, 7, 11)</t>
  </si>
  <si>
    <t>(2, 4, 7, 11)</t>
  </si>
  <si>
    <t>(3, 4, 7, 11)</t>
  </si>
  <si>
    <t>(4, 4, 7, 11)</t>
  </si>
  <si>
    <t>(1, 5, 7, 11)</t>
  </si>
  <si>
    <t>(2, 5, 7, 11)</t>
  </si>
  <si>
    <t>(3, 5, 7, 11)</t>
  </si>
  <si>
    <t>(4, 5, 7, 11)</t>
  </si>
  <si>
    <t>(5, 5, 7, 11)</t>
  </si>
  <si>
    <t>(1, 6, 7, 11)</t>
  </si>
  <si>
    <t>(2, 6, 7, 11)</t>
  </si>
  <si>
    <t>(3, 6, 7, 11)</t>
  </si>
  <si>
    <t>(4, 6, 7, 11)</t>
  </si>
  <si>
    <t>(5, 6, 7, 11)</t>
  </si>
  <si>
    <t>(6, 6, 7, 11)</t>
  </si>
  <si>
    <t>(1, 7, 7, 11)</t>
  </si>
  <si>
    <t>(2, 7, 7, 11)</t>
  </si>
  <si>
    <t>(3, 7, 7, 11)</t>
  </si>
  <si>
    <t>(4, 7, 7, 11)</t>
  </si>
  <si>
    <t>(5, 7, 7, 11)</t>
  </si>
  <si>
    <t>(6, 7, 7, 11)</t>
  </si>
  <si>
    <t>(7, 7, 7, 11)</t>
  </si>
  <si>
    <t>(1, 1, 10, 11)</t>
  </si>
  <si>
    <t>(1, 2, 10, 11)</t>
  </si>
  <si>
    <t>(2, 2, 10, 11)</t>
  </si>
  <si>
    <t>(1, 3, 10, 11)</t>
  </si>
  <si>
    <t>(2, 3, 10, 11)</t>
  </si>
  <si>
    <t>(3, 3, 10, 11)</t>
  </si>
  <si>
    <t>(1, 4, 10, 11)</t>
  </si>
  <si>
    <t>(2, 4, 10, 11)</t>
  </si>
  <si>
    <t>(3, 4, 10, 11)</t>
  </si>
  <si>
    <t>(4, 4, 10, 11)</t>
  </si>
  <si>
    <t>(1, 5, 10, 11)</t>
  </si>
  <si>
    <t>(2, 5, 10, 11)</t>
  </si>
  <si>
    <t>(3, 5, 10, 11)</t>
  </si>
  <si>
    <t>(4, 5, 10, 11)</t>
  </si>
  <si>
    <t>(5, 5, 10, 11)</t>
  </si>
  <si>
    <t>(1, 6, 10, 11)</t>
  </si>
  <si>
    <t>(2, 6, 10, 11)</t>
  </si>
  <si>
    <t>(3, 6, 10, 11)</t>
  </si>
  <si>
    <t>(4, 6, 10, 11)</t>
  </si>
  <si>
    <t>(5, 6, 10, 11)</t>
  </si>
  <si>
    <t>(6, 6, 10, 11)</t>
  </si>
  <si>
    <t>(1, 7, 10, 11)</t>
  </si>
  <si>
    <t>(2, 7, 10, 11)</t>
  </si>
  <si>
    <t>(3, 7, 10, 11)</t>
  </si>
  <si>
    <t>(4, 7, 10, 11)</t>
  </si>
  <si>
    <t>(5, 7, 10, 11)</t>
  </si>
  <si>
    <t>(6, 7, 10, 11)</t>
  </si>
  <si>
    <t>(7, 7, 10, 11)</t>
  </si>
  <si>
    <t>(1, 10, 10, 11)</t>
  </si>
  <si>
    <t>(2, 10, 10, 11)</t>
  </si>
  <si>
    <t>(3, 10, 10, 11)</t>
  </si>
  <si>
    <t>(4, 10, 10, 11)</t>
  </si>
  <si>
    <t>(5, 10, 10, 11)</t>
  </si>
  <si>
    <t>(6, 10, 10, 11)</t>
  </si>
  <si>
    <t>(7, 10, 10, 11)</t>
  </si>
  <si>
    <t>(10, 10, 10, 11)</t>
  </si>
  <si>
    <t>(1, 1, 11, 11)</t>
  </si>
  <si>
    <t>(1, 2, 11, 11)</t>
  </si>
  <si>
    <t>(2, 2, 11, 11)</t>
  </si>
  <si>
    <t>(1, 3, 11, 11)</t>
  </si>
  <si>
    <t>(2, 3, 11, 11)</t>
  </si>
  <si>
    <t>(3, 3, 11, 11)</t>
  </si>
  <si>
    <t>(1, 4, 11, 11)</t>
  </si>
  <si>
    <t>(2, 4, 11, 11)</t>
  </si>
  <si>
    <t>(3, 4, 11, 11)</t>
  </si>
  <si>
    <t>(4, 4, 11, 11)</t>
  </si>
  <si>
    <t>(1, 5, 11, 11)</t>
  </si>
  <si>
    <t>(2, 5, 11, 11)</t>
  </si>
  <si>
    <t>(3, 5, 11, 11)</t>
  </si>
  <si>
    <t>(4, 5, 11, 11)</t>
  </si>
  <si>
    <t>(5, 5, 11, 11)</t>
  </si>
  <si>
    <t>(1, 6, 11, 11)</t>
  </si>
  <si>
    <t>(2, 6, 11, 11)</t>
  </si>
  <si>
    <t>(3, 6, 11, 11)</t>
  </si>
  <si>
    <t>(4, 6, 11, 11)</t>
  </si>
  <si>
    <t>(5, 6, 11, 11)</t>
  </si>
  <si>
    <t>(6, 6, 11, 11)</t>
  </si>
  <si>
    <t>(1, 7, 11, 11)</t>
  </si>
  <si>
    <t>(2, 7, 11, 11)</t>
  </si>
  <si>
    <t>(3, 7, 11, 11)</t>
  </si>
  <si>
    <t>(4, 7, 11, 11)</t>
  </si>
  <si>
    <t>(5, 7, 11, 11)</t>
  </si>
  <si>
    <t>(6, 7, 11, 11)</t>
  </si>
  <si>
    <t>(7, 7, 11, 11)</t>
  </si>
  <si>
    <t>(1, 10, 11, 11)</t>
  </si>
  <si>
    <t>(2, 10, 11, 11)</t>
  </si>
  <si>
    <t>(3, 10, 11, 11)</t>
  </si>
  <si>
    <t>(4, 10, 11, 11)</t>
  </si>
  <si>
    <t>(5, 10, 11, 11)</t>
  </si>
  <si>
    <t>(6, 10, 11, 11)</t>
  </si>
  <si>
    <t>(7, 10, 11, 11)</t>
  </si>
  <si>
    <t>(10, 10, 11, 11)</t>
  </si>
  <si>
    <t>(1, 11, 11, 11)</t>
  </si>
  <si>
    <t>(2, 11, 11, 11)</t>
  </si>
  <si>
    <t>(3, 11, 11, 11)</t>
  </si>
  <si>
    <t>(4, 11, 11, 11)</t>
  </si>
  <si>
    <t>(5, 11, 11, 11)</t>
  </si>
  <si>
    <t>(6, 11, 11, 11)</t>
  </si>
  <si>
    <t>(7, 11, 11, 11)</t>
  </si>
  <si>
    <t>(10, 11, 11, 11)</t>
  </si>
  <si>
    <t>(11, 11, 11, 11)</t>
  </si>
  <si>
    <t>(1, 1, 1, 12)</t>
  </si>
  <si>
    <t>(1, 1, 2, 12)</t>
  </si>
  <si>
    <t>(1, 2, 2, 12)</t>
  </si>
  <si>
    <t>(2, 2, 2, 12)</t>
  </si>
  <si>
    <t>(1, 1, 3, 12)</t>
  </si>
  <si>
    <t>(1, 2, 3, 12)</t>
  </si>
  <si>
    <t>(2, 2, 3, 12)</t>
  </si>
  <si>
    <t>(1, 3, 3, 12)</t>
  </si>
  <si>
    <t>(2, 3, 3, 12)</t>
  </si>
  <si>
    <t>(3, 3, 3, 12)</t>
  </si>
  <si>
    <t>(1, 1, 4, 12)</t>
  </si>
  <si>
    <t>(1, 2, 4, 12)</t>
  </si>
  <si>
    <t>(2, 2, 4, 12)</t>
  </si>
  <si>
    <t>(1, 3, 4, 12)</t>
  </si>
  <si>
    <t>(2, 3, 4, 12)</t>
  </si>
  <si>
    <t>(3, 3, 4, 12)</t>
  </si>
  <si>
    <t>(1, 4, 4, 12)</t>
  </si>
  <si>
    <t>(2, 4, 4, 12)</t>
  </si>
  <si>
    <t>(3, 4, 4, 12)</t>
  </si>
  <si>
    <t>(4, 4, 4, 12)</t>
  </si>
  <si>
    <t>(1, 1, 5, 12)</t>
  </si>
  <si>
    <t>(1, 2, 5, 12)</t>
  </si>
  <si>
    <t>(2, 2, 5, 12)</t>
  </si>
  <si>
    <t>(1, 3, 5, 12)</t>
  </si>
  <si>
    <t>(2, 3, 5, 12)</t>
  </si>
  <si>
    <t>(3, 3, 5, 12)</t>
  </si>
  <si>
    <t>(1, 4, 5, 12)</t>
  </si>
  <si>
    <t>(2, 4, 5, 12)</t>
  </si>
  <si>
    <t>(3, 4, 5, 12)</t>
  </si>
  <si>
    <t>(4, 4, 5, 12)</t>
  </si>
  <si>
    <t>(1, 5, 5, 12)</t>
  </si>
  <si>
    <t>(2, 5, 5, 12)</t>
  </si>
  <si>
    <t>(3, 5, 5, 12)</t>
  </si>
  <si>
    <t>(4, 5, 5, 12)</t>
  </si>
  <si>
    <t>(5, 5, 5, 12)</t>
  </si>
  <si>
    <t>(1, 1, 6, 12)</t>
  </si>
  <si>
    <t>(1, 2, 6, 12)</t>
  </si>
  <si>
    <t>(2, 2, 6, 12)</t>
  </si>
  <si>
    <t>(1, 3, 6, 12)</t>
  </si>
  <si>
    <t>(2, 3, 6, 12)</t>
  </si>
  <si>
    <t>(3, 3, 6, 12)</t>
  </si>
  <si>
    <t>(1, 4, 6, 12)</t>
  </si>
  <si>
    <t>(2, 4, 6, 12)</t>
  </si>
  <si>
    <t>(3, 4, 6, 12)</t>
  </si>
  <si>
    <t>(4, 4, 6, 12)</t>
  </si>
  <si>
    <t>(1, 5, 6, 12)</t>
  </si>
  <si>
    <t>(2, 5, 6, 12)</t>
  </si>
  <si>
    <t>(3, 5, 6, 12)</t>
  </si>
  <si>
    <t>(4, 5, 6, 12)</t>
  </si>
  <si>
    <t>(5, 5, 6, 12)</t>
  </si>
  <si>
    <t>(1, 6, 6, 12)</t>
  </si>
  <si>
    <t>(2, 6, 6, 12)</t>
  </si>
  <si>
    <t>(3, 6, 6, 12)</t>
  </si>
  <si>
    <t>(4, 6, 6, 12)</t>
  </si>
  <si>
    <t>(5, 6, 6, 12)</t>
  </si>
  <si>
    <t>(6, 6, 6, 12)</t>
  </si>
  <si>
    <t>(1, 1, 7, 12)</t>
  </si>
  <si>
    <t>(1, 2, 7, 12)</t>
  </si>
  <si>
    <t>(2, 2, 7, 12)</t>
  </si>
  <si>
    <t>(1, 3, 7, 12)</t>
  </si>
  <si>
    <t>(2, 3, 7, 12)</t>
  </si>
  <si>
    <t>(3, 3, 7, 12)</t>
  </si>
  <si>
    <t>(1, 4, 7, 12)</t>
  </si>
  <si>
    <t>(2, 4, 7, 12)</t>
  </si>
  <si>
    <t>(3, 4, 7, 12)</t>
  </si>
  <si>
    <t>(4, 4, 7, 12)</t>
  </si>
  <si>
    <t>(1, 5, 7, 12)</t>
  </si>
  <si>
    <t>(2, 5, 7, 12)</t>
  </si>
  <si>
    <t>(3, 5, 7, 12)</t>
  </si>
  <si>
    <t>(4, 5, 7, 12)</t>
  </si>
  <si>
    <t>(5, 5, 7, 12)</t>
  </si>
  <si>
    <t>(1, 6, 7, 12)</t>
  </si>
  <si>
    <t>(2, 6, 7, 12)</t>
  </si>
  <si>
    <t>(3, 6, 7, 12)</t>
  </si>
  <si>
    <t>(4, 6, 7, 12)</t>
  </si>
  <si>
    <t>(5, 6, 7, 12)</t>
  </si>
  <si>
    <t>(6, 6, 7, 12)</t>
  </si>
  <si>
    <t>(1, 7, 7, 12)</t>
  </si>
  <si>
    <t>(2, 7, 7, 12)</t>
  </si>
  <si>
    <t>(3, 7, 7, 12)</t>
  </si>
  <si>
    <t>(4, 7, 7, 12)</t>
  </si>
  <si>
    <t>(5, 7, 7, 12)</t>
  </si>
  <si>
    <t>(6, 7, 7, 12)</t>
  </si>
  <si>
    <t>(7, 7, 7, 12)</t>
  </si>
  <si>
    <t>(1, 1, 10, 12)</t>
  </si>
  <si>
    <t>(1, 2, 10, 12)</t>
  </si>
  <si>
    <t>(2, 2, 10, 12)</t>
  </si>
  <si>
    <t>(1, 3, 10, 12)</t>
  </si>
  <si>
    <t>(2, 3, 10, 12)</t>
  </si>
  <si>
    <t>(3, 3, 10, 12)</t>
  </si>
  <si>
    <t>(1, 4, 10, 12)</t>
  </si>
  <si>
    <t>(2, 4, 10, 12)</t>
  </si>
  <si>
    <t>(3, 4, 10, 12)</t>
  </si>
  <si>
    <t>(4, 4, 10, 12)</t>
  </si>
  <si>
    <t>(1, 5, 10, 12)</t>
  </si>
  <si>
    <t>(2, 5, 10, 12)</t>
  </si>
  <si>
    <t>(3, 5, 10, 12)</t>
  </si>
  <si>
    <t>(4, 5, 10, 12)</t>
  </si>
  <si>
    <t>(5, 5, 10, 12)</t>
  </si>
  <si>
    <t>(1, 6, 10, 12)</t>
  </si>
  <si>
    <t>(2, 6, 10, 12)</t>
  </si>
  <si>
    <t>(3, 6, 10, 12)</t>
  </si>
  <si>
    <t>(4, 6, 10, 12)</t>
  </si>
  <si>
    <t>(5, 6, 10, 12)</t>
  </si>
  <si>
    <t>(6, 6, 10, 12)</t>
  </si>
  <si>
    <t>(1, 7, 10, 12)</t>
  </si>
  <si>
    <t>(2, 7, 10, 12)</t>
  </si>
  <si>
    <t>(3, 7, 10, 12)</t>
  </si>
  <si>
    <t>(4, 7, 10, 12)</t>
  </si>
  <si>
    <t>(5, 7, 10, 12)</t>
  </si>
  <si>
    <t>(6, 7, 10, 12)</t>
  </si>
  <si>
    <t>(7, 7, 10, 12)</t>
  </si>
  <si>
    <t>(1, 10, 10, 12)</t>
  </si>
  <si>
    <t>(2, 10, 10, 12)</t>
  </si>
  <si>
    <t>(3, 10, 10, 12)</t>
  </si>
  <si>
    <t>(4, 10, 10, 12)</t>
  </si>
  <si>
    <t>(5, 10, 10, 12)</t>
  </si>
  <si>
    <t>(6, 10, 10, 12)</t>
  </si>
  <si>
    <t>(7, 10, 10, 12)</t>
  </si>
  <si>
    <t>(10, 10, 10, 12)</t>
  </si>
  <si>
    <t>(1, 1, 11, 12)</t>
  </si>
  <si>
    <t>(1, 2, 11, 12)</t>
  </si>
  <si>
    <t>(2, 2, 11, 12)</t>
  </si>
  <si>
    <t>(1, 3, 11, 12)</t>
  </si>
  <si>
    <t>(2, 3, 11, 12)</t>
  </si>
  <si>
    <t>(3, 3, 11, 12)</t>
  </si>
  <si>
    <t>(1, 4, 11, 12)</t>
  </si>
  <si>
    <t>(2, 4, 11, 12)</t>
  </si>
  <si>
    <t>(3, 4, 11, 12)</t>
  </si>
  <si>
    <t>(4, 4, 11, 12)</t>
  </si>
  <si>
    <t>(1, 5, 11, 12)</t>
  </si>
  <si>
    <t>(2, 5, 11, 12)</t>
  </si>
  <si>
    <t>(3, 5, 11, 12)</t>
  </si>
  <si>
    <t>(4, 5, 11, 12)</t>
  </si>
  <si>
    <t>(5, 5, 11, 12)</t>
  </si>
  <si>
    <t>(1, 6, 11, 12)</t>
  </si>
  <si>
    <t>(2, 6, 11, 12)</t>
  </si>
  <si>
    <t>(3, 6, 11, 12)</t>
  </si>
  <si>
    <t>(4, 6, 11, 12)</t>
  </si>
  <si>
    <t>(5, 6, 11, 12)</t>
  </si>
  <si>
    <t>(6, 6, 11, 12)</t>
  </si>
  <si>
    <t>(1, 7, 11, 12)</t>
  </si>
  <si>
    <t>(2, 7, 11, 12)</t>
  </si>
  <si>
    <t>(3, 7, 11, 12)</t>
  </si>
  <si>
    <t>(4, 7, 11, 12)</t>
  </si>
  <si>
    <t>(5, 7, 11, 12)</t>
  </si>
  <si>
    <t>(6, 7, 11, 12)</t>
  </si>
  <si>
    <t>(7, 7, 11, 12)</t>
  </si>
  <si>
    <t>(1, 10, 11, 12)</t>
  </si>
  <si>
    <t>(2, 10, 11, 12)</t>
  </si>
  <si>
    <t>(3, 10, 11, 12)</t>
  </si>
  <si>
    <t>(4, 10, 11, 12)</t>
  </si>
  <si>
    <t>(5, 10, 11, 12)</t>
  </si>
  <si>
    <t>(6, 10, 11, 12)</t>
  </si>
  <si>
    <t>(7, 10, 11, 12)</t>
  </si>
  <si>
    <t>(10, 10, 11, 12)</t>
  </si>
  <si>
    <t>(1, 11, 11, 12)</t>
  </si>
  <si>
    <t>(2, 11, 11, 12)</t>
  </si>
  <si>
    <t>(3, 11, 11, 12)</t>
  </si>
  <si>
    <t>(4, 11, 11, 12)</t>
  </si>
  <si>
    <t>(5, 11, 11, 12)</t>
  </si>
  <si>
    <t>(6, 11, 11, 12)</t>
  </si>
  <si>
    <t>(7, 11, 11, 12)</t>
  </si>
  <si>
    <t>(10, 11, 11, 12)</t>
  </si>
  <si>
    <t>(11, 11, 11, 12)</t>
  </si>
  <si>
    <t>(1, 1, 12, 12)</t>
  </si>
  <si>
    <t>(1, 2, 12, 12)</t>
  </si>
  <si>
    <t>(2, 2, 12, 12)</t>
  </si>
  <si>
    <t>(1, 3, 12, 12)</t>
  </si>
  <si>
    <t>(2, 3, 12, 12)</t>
  </si>
  <si>
    <t>(3, 3, 12, 12)</t>
  </si>
  <si>
    <t>(1, 4, 12, 12)</t>
  </si>
  <si>
    <t>(2, 4, 12, 12)</t>
  </si>
  <si>
    <t>(3, 4, 12, 12)</t>
  </si>
  <si>
    <t>(4, 4, 12, 12)</t>
  </si>
  <si>
    <t>(1, 5, 12, 12)</t>
  </si>
  <si>
    <t>(2, 5, 12, 12)</t>
  </si>
  <si>
    <t>(3, 5, 12, 12)</t>
  </si>
  <si>
    <t>(4, 5, 12, 12)</t>
  </si>
  <si>
    <t>(5, 5, 12, 12)</t>
  </si>
  <si>
    <t>(1, 6, 12, 12)</t>
  </si>
  <si>
    <t>(2, 6, 12, 12)</t>
  </si>
  <si>
    <t>(3, 6, 12, 12)</t>
  </si>
  <si>
    <t>(4, 6, 12, 12)</t>
  </si>
  <si>
    <t>(5, 6, 12, 12)</t>
  </si>
  <si>
    <t>(6, 6, 12, 12)</t>
  </si>
  <si>
    <t>(1, 7, 12, 12)</t>
  </si>
  <si>
    <t>(2, 7, 12, 12)</t>
  </si>
  <si>
    <t>(3, 7, 12, 12)</t>
  </si>
  <si>
    <t>(4, 7, 12, 12)</t>
  </si>
  <si>
    <t>(5, 7, 12, 12)</t>
  </si>
  <si>
    <t>(6, 7, 12, 12)</t>
  </si>
  <si>
    <t>(7, 7, 12, 12)</t>
  </si>
  <si>
    <t>(1, 10, 12, 12)</t>
  </si>
  <si>
    <t>(2, 10, 12, 12)</t>
  </si>
  <si>
    <t>(3, 10, 12, 12)</t>
  </si>
  <si>
    <t>(4, 10, 12, 12)</t>
  </si>
  <si>
    <t>(5, 10, 12, 12)</t>
  </si>
  <si>
    <t>(6, 10, 12, 12)</t>
  </si>
  <si>
    <t>(7, 10, 12, 12)</t>
  </si>
  <si>
    <t>(10, 10, 12, 12)</t>
  </si>
  <si>
    <t>(1, 11, 12, 12)</t>
  </si>
  <si>
    <t>(2, 11, 12, 12)</t>
  </si>
  <si>
    <t>(3, 11, 12, 12)</t>
  </si>
  <si>
    <t>(4, 11, 12, 12)</t>
  </si>
  <si>
    <t>(5, 11, 12, 12)</t>
  </si>
  <si>
    <t>(6, 11, 12, 12)</t>
  </si>
  <si>
    <t>(7, 11, 12, 12)</t>
  </si>
  <si>
    <t>(10, 11, 12, 12)</t>
  </si>
  <si>
    <t>(11, 11, 12, 12)</t>
  </si>
  <si>
    <t>(1, 12, 12, 12)</t>
  </si>
  <si>
    <t>(2, 12, 12, 12)</t>
  </si>
  <si>
    <t>(3, 12, 12, 12)</t>
  </si>
  <si>
    <t>(4, 12, 12, 12)</t>
  </si>
  <si>
    <t>(5, 12, 12, 12)</t>
  </si>
  <si>
    <t>(6, 12, 12, 12)</t>
  </si>
  <si>
    <t>(7, 12, 12, 12)</t>
  </si>
  <si>
    <t>(10, 12, 12, 12)</t>
  </si>
  <si>
    <t>(11, 12, 12, 12)</t>
  </si>
  <si>
    <t>(12, 12, 12, 12)</t>
  </si>
  <si>
    <t>('duo', 1)</t>
  </si>
  <si>
    <t>('duo', 2)</t>
  </si>
  <si>
    <t>('duo', 3)</t>
  </si>
  <si>
    <t>('duo', 4)</t>
  </si>
  <si>
    <t>('duo', 5)</t>
  </si>
  <si>
    <t>('duo', 6)</t>
  </si>
  <si>
    <t>('duo', 7)</t>
  </si>
  <si>
    <t>('duo', 10)</t>
  </si>
  <si>
    <t>('duo', 11)</t>
  </si>
  <si>
    <t>('duo', 12)</t>
  </si>
  <si>
    <t>('med', 1)</t>
  </si>
  <si>
    <t>('med', 2)</t>
  </si>
  <si>
    <t>('med', 3)</t>
  </si>
  <si>
    <t>('med', 4)</t>
  </si>
  <si>
    <t>('med', 5)</t>
  </si>
  <si>
    <t>('med', 6)</t>
  </si>
  <si>
    <t>('med', 7)</t>
  </si>
  <si>
    <t>('med', 10)</t>
  </si>
  <si>
    <t>('med', 11)</t>
  </si>
  <si>
    <t>('med', 12)</t>
  </si>
  <si>
    <t>('dob', 1, 1)</t>
  </si>
  <si>
    <t>('dob', 1, 2)</t>
  </si>
  <si>
    <t>('dob', 2, 2)</t>
  </si>
  <si>
    <t>('dob', 1, 3)</t>
  </si>
  <si>
    <t>('dob', 2, 3)</t>
  </si>
  <si>
    <t>('dob', 3, 3)</t>
  </si>
  <si>
    <t>('dob', 1, 4)</t>
  </si>
  <si>
    <t>('dob', 2, 4)</t>
  </si>
  <si>
    <t>('dob', 3, 4)</t>
  </si>
  <si>
    <t>('dob', 4, 4)</t>
  </si>
  <si>
    <t>('dob', 1, 5)</t>
  </si>
  <si>
    <t>('dob', 2, 5)</t>
  </si>
  <si>
    <t>('dob', 3, 5)</t>
  </si>
  <si>
    <t>('dob', 4, 5)</t>
  </si>
  <si>
    <t>('dob', 5, 5)</t>
  </si>
  <si>
    <t>('dob', 1, 6)</t>
  </si>
  <si>
    <t>('dob', 2, 6)</t>
  </si>
  <si>
    <t>('dob', 3, 6)</t>
  </si>
  <si>
    <t>('dob', 4, 6)</t>
  </si>
  <si>
    <t>('dob', 5, 6)</t>
  </si>
  <si>
    <t>('dob', 6, 6)</t>
  </si>
  <si>
    <t>('dob', 1, 7)</t>
  </si>
  <si>
    <t>('dob', 2, 7)</t>
  </si>
  <si>
    <t>('dob', 3, 7)</t>
  </si>
  <si>
    <t>('dob', 4, 7)</t>
  </si>
  <si>
    <t>('dob', 5, 7)</t>
  </si>
  <si>
    <t>('dob', 6, 7)</t>
  </si>
  <si>
    <t>('dob', 7, 7)</t>
  </si>
  <si>
    <t>('dob', 1, 10)</t>
  </si>
  <si>
    <t>('dob', 2, 10)</t>
  </si>
  <si>
    <t>('dob', 3, 10)</t>
  </si>
  <si>
    <t>('dob', 4, 10)</t>
  </si>
  <si>
    <t>('dob', 5, 10)</t>
  </si>
  <si>
    <t>('dob', 6, 10)</t>
  </si>
  <si>
    <t>('dob', 7, 10)</t>
  </si>
  <si>
    <t>('dob', 10, 10)</t>
  </si>
  <si>
    <t>('dob', 1, 11)</t>
  </si>
  <si>
    <t>('dob', 2, 11)</t>
  </si>
  <si>
    <t>('dob', 3, 11)</t>
  </si>
  <si>
    <t>('dob', 4, 11)</t>
  </si>
  <si>
    <t>('dob', 5, 11)</t>
  </si>
  <si>
    <t>('dob', 6, 11)</t>
  </si>
  <si>
    <t>('dob', 7, 11)</t>
  </si>
  <si>
    <t>('dob', 10, 11)</t>
  </si>
  <si>
    <t>('dob', 11, 11)</t>
  </si>
  <si>
    <t>('dob', 1, 12)</t>
  </si>
  <si>
    <t>('dob', 2, 12)</t>
  </si>
  <si>
    <t>('dob', 3, 12)</t>
  </si>
  <si>
    <t>('dob', 4, 12)</t>
  </si>
  <si>
    <t>('dob', 5, 12)</t>
  </si>
  <si>
    <t>('dob', 6, 12)</t>
  </si>
  <si>
    <t>('dob', 7, 12)</t>
  </si>
  <si>
    <t>('dob', 10, 12)</t>
  </si>
  <si>
    <t>('dob', 11, 12)</t>
  </si>
  <si>
    <t>('dob', 12, 12)</t>
  </si>
  <si>
    <t xml:space="preserve">import copy
path = '/da/soc/groupes/csc/projet.plateforme/OptimNS/XIMUN/PERSO/MUS/results.dat'
path = '/Cci/Tmp/EOD/AERO/Plateforme/Optim/MancheIntegFD/results.dat'
def pairs(c1,c2,c3,c4):
    [c1,c2,c3,c4]=sorted([c1,c2,c3,c4])
    if c1==c2 and c3==c4:
        return ('dob',c1,c3)
    if c1==c2==c3 :
        return ('med',c1)
    if c2==c3==c4:
        return ('med',c2)
    if c1==c2:
        return ('duo',c1)
    if c2==c3:
        return ('duo',c2)
    if c3==c4:
        return ('duo',c3)
    return None
L = [1, 2, 3, 4, 5, 6, 7, 10, 11, 12]
SortGrand =[]
for c4 in L:
    for c3 in L:
        if c3&lt;=c4:
            for c2 in L:
                if c2&lt;=c3:
                    for c1 in L:
                        if c1&lt;=c2:
                            SortGrand.append((c1,c2,c3,c4))
SortGrand.reverse()
CountGrand = [0]*len(SortGrand)
SortPetit =[]
for c1 in reversed(L):
    for c2 in reversed(L):
        if c1&lt;=c2:
            for c3 in reversed(L):
                if c2&lt;=c3:
                    for c4 in reversed(L):
                        if c3&lt;=c4:
                            SortPetit.append((c1,c2,c3,c4))
SortPetit.reverse()
CountPetit = [0]*len(SortPetit)
SortPairs =[]
for c in L:
    SortPairs.append(('duo',c))
for c in L:
    SortPairs.append(('med',c))
for c1 in L:
    for c2 in L:
        if c2 &lt;= c1 : SortPairs.append(('dob',c2,c1))
SortPairs.reverse()
CountPair = [0]*len(SortPairs)
SortJeu = range(4, 31) + [33, 34, 35, 36, 37, 40, 32, 31]
SortJeu.reverse()
CountJeu = [0]*len(SortJeu)
L1 = 4 * L
sum_tab = 41 * [0]
nb_mains = 0
for i1 in range(len(L1)):
    c1 = L1[i1]
    L2 = copy.deepcopy(L1)
    del L2[i1]
    for i2 in range(len(L2)):
        c2 = L2[i2]
        L3 = copy.deepcopy(L2)
        del L3[i2]
        for i3 in range(len(L3)):
            c3 = L3[i3]
            L4 = copy.deepcopy(L3)
            del L4[i3]
            for i4 in range(len(L4)):
                c4 = L4[i4]
                nb_mains += 1
                # grand
                CountGrand[SortGrand.index(tuple(sorted([c1,c2,c3,c4])))] += 1
                # petit
                CountPetit[SortPetit.index(tuple(sorted([c1,c2,c3,c4])))] += 1
                # paires
                res = pairs(c1,c2,c3,c4)
                if res: CountPair[SortPairs.index(res)]+=1
                # jeux
                sumval = min(c1,10) + min(c2,10) + min(c3,10) + min(c4,10)
                CountJeu[SortJeu.index(sumval)]+=1
fid = open(path, 'w')
fid.write('nombre mains :'+str(nb_mains)+'\n')
fid.write('Proba grand\n')
for i in range(len(SortGrand)):
    fid.write(str(SortGrand[i])+": %.10f" % (CountGrand[i]/float(nb_mains))+'\n')
fid.write('Proba petit\n')
for i in range(len(SortPetit)):
    fid.write(str(SortPetit[i])+": %.10f" % (CountPetit[i]/float(nb_mains))+'\n')
fid.write('Proba paires\n')
for i in range(len(SortPairs)):
    fid.write(str(SortPairs[i])+": %.10f" % (CountPair[i]/float(nb_mains))+'\n')
fid.write('Proba jeu\n')
for i in range(len(SortJeu)):
    fid.write(str(SortJeu[i])+": %.10f" % (CountJeu[i]/float(nb_mains))+'\n')
fid.close()
</t>
  </si>
  <si>
    <t>Nombre total de jeux avec couleur ordonnés</t>
  </si>
  <si>
    <t>Nombre total de jeux sans couleur non ordonnés</t>
  </si>
  <si>
    <t>Nombre total de jeux avec couleur non ordonnés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</si>
</sst>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5" formatCode="0.0%"/>
    <numFmt numFmtId="166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Border="1"/>
    <xf numFmtId="9" fontId="0" fillId="0" borderId="0" xfId="1" applyFont="1"/>
    <xf numFmtId="10" fontId="3" fillId="0" borderId="0" xfId="1" applyNumberFormat="1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9" fontId="0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center"/>
    </xf>
    <xf numFmtId="10" fontId="0" fillId="0" borderId="0" xfId="1" applyNumberFormat="1" applyFont="1"/>
    <xf numFmtId="0" fontId="5" fillId="0" borderId="0" xfId="0" quotePrefix="1" applyFont="1" applyAlignment="1">
      <alignment horizontal="left" vertical="center"/>
    </xf>
    <xf numFmtId="0" fontId="0" fillId="0" borderId="0" xfId="0" applyFont="1" applyAlignment="1"/>
    <xf numFmtId="0" fontId="0" fillId="0" borderId="0" xfId="0" applyFont="1" applyBorder="1" applyAlignment="1"/>
    <xf numFmtId="10" fontId="0" fillId="0" borderId="0" xfId="0" applyNumberFormat="1" applyFont="1" applyAlignment="1">
      <alignment horizontal="center"/>
    </xf>
    <xf numFmtId="10" fontId="0" fillId="0" borderId="0" xfId="0" applyNumberFormat="1" applyFont="1" applyAlignment="1"/>
    <xf numFmtId="0" fontId="0" fillId="0" borderId="0" xfId="0" applyFont="1" applyBorder="1" applyAlignment="1">
      <alignment horizontal="left"/>
    </xf>
    <xf numFmtId="0" fontId="5" fillId="2" borderId="0" xfId="0" quotePrefix="1" applyFont="1" applyFill="1" applyBorder="1" applyAlignment="1">
      <alignment horizontal="center" vertical="center"/>
    </xf>
    <xf numFmtId="165" fontId="0" fillId="2" borderId="0" xfId="0" applyNumberFormat="1" applyFont="1" applyFill="1" applyBorder="1"/>
    <xf numFmtId="165" fontId="0" fillId="2" borderId="0" xfId="1" applyNumberFormat="1" applyFont="1" applyFill="1" applyBorder="1"/>
    <xf numFmtId="0" fontId="6" fillId="2" borderId="0" xfId="0" quotePrefix="1" applyFont="1" applyFill="1" applyBorder="1" applyAlignment="1">
      <alignment horizontal="center" vertical="center"/>
    </xf>
    <xf numFmtId="165" fontId="2" fillId="2" borderId="0" xfId="1" applyNumberFormat="1" applyFont="1" applyFill="1" applyBorder="1"/>
    <xf numFmtId="0" fontId="4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2" fillId="2" borderId="0" xfId="0" applyFont="1" applyFill="1" applyBorder="1"/>
    <xf numFmtId="10" fontId="0" fillId="2" borderId="0" xfId="0" applyNumberFormat="1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66" fontId="0" fillId="0" borderId="0" xfId="2" applyNumberFormat="1" applyFont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2" borderId="0" xfId="0" applyNumberFormat="1" applyFont="1" applyFill="1" applyBorder="1" applyAlignment="1"/>
    <xf numFmtId="165" fontId="0" fillId="2" borderId="0" xfId="1" applyNumberFormat="1" applyFont="1" applyFill="1"/>
    <xf numFmtId="165" fontId="2" fillId="2" borderId="0" xfId="0" applyNumberFormat="1" applyFont="1" applyFill="1" applyBorder="1"/>
    <xf numFmtId="165" fontId="2" fillId="2" borderId="5" xfId="0" applyNumberFormat="1" applyFont="1" applyFill="1" applyBorder="1"/>
    <xf numFmtId="0" fontId="9" fillId="0" borderId="0" xfId="0" applyFont="1" applyAlignment="1"/>
    <xf numFmtId="165" fontId="0" fillId="0" borderId="0" xfId="1" applyNumberFormat="1" applyFont="1"/>
    <xf numFmtId="166" fontId="0" fillId="0" borderId="0" xfId="2" applyNumberFormat="1" applyFont="1"/>
    <xf numFmtId="165" fontId="0" fillId="0" borderId="0" xfId="0" applyNumberFormat="1"/>
    <xf numFmtId="0" fontId="0" fillId="0" borderId="5" xfId="0" applyBorder="1"/>
    <xf numFmtId="165" fontId="0" fillId="0" borderId="5" xfId="1" applyNumberFormat="1" applyFont="1" applyBorder="1"/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7"/>
  <sheetViews>
    <sheetView tabSelected="1" zoomScaleNormal="100" workbookViewId="0">
      <selection activeCell="F4" sqref="F4"/>
    </sheetView>
  </sheetViews>
  <sheetFormatPr baseColWidth="10" defaultColWidth="11.5703125" defaultRowHeight="12.95" customHeight="1" x14ac:dyDescent="0.25"/>
  <cols>
    <col min="1" max="1" width="17.85546875" style="5" bestFit="1" customWidth="1"/>
    <col min="2" max="2" width="8.140625" style="5" customWidth="1"/>
    <col min="3" max="3" width="5.85546875" style="5" customWidth="1"/>
    <col min="4" max="4" width="17.85546875" style="5" bestFit="1" customWidth="1"/>
    <col min="5" max="5" width="8.140625" style="5" bestFit="1" customWidth="1"/>
    <col min="6" max="6" width="5.85546875" style="5" customWidth="1"/>
    <col min="7" max="7" width="16.42578125" style="5" bestFit="1" customWidth="1"/>
    <col min="8" max="8" width="6.140625" style="5" bestFit="1" customWidth="1"/>
    <col min="9" max="9" width="7.140625" style="5" bestFit="1" customWidth="1"/>
    <col min="10" max="10" width="5.85546875" style="5" customWidth="1"/>
    <col min="11" max="11" width="3.28515625" style="5" customWidth="1"/>
    <col min="12" max="12" width="8.28515625" style="5" bestFit="1" customWidth="1"/>
    <col min="13" max="14" width="8.42578125" style="5" customWidth="1"/>
    <col min="15" max="15" width="8.140625" style="5" bestFit="1" customWidth="1"/>
    <col min="16" max="17" width="10.140625" style="5" customWidth="1"/>
    <col min="18" max="18" width="11.5703125" style="5"/>
    <col min="19" max="24" width="11.42578125"/>
    <col min="25" max="29" width="11.5703125" style="5"/>
    <col min="30" max="31" width="12.28515625" style="5" bestFit="1" customWidth="1"/>
    <col min="32" max="16384" width="11.5703125" style="5"/>
  </cols>
  <sheetData>
    <row r="1" spans="1:24" ht="18.75" x14ac:dyDescent="0.3">
      <c r="B1" s="30"/>
      <c r="C1" s="30"/>
      <c r="D1" s="30" t="s">
        <v>76</v>
      </c>
      <c r="E1" s="30"/>
      <c r="F1" s="30"/>
      <c r="G1" s="30"/>
      <c r="H1" s="30"/>
      <c r="I1" s="30"/>
      <c r="S1" s="5"/>
      <c r="T1" s="5"/>
      <c r="U1" s="5"/>
      <c r="V1" s="5"/>
      <c r="W1" s="5"/>
      <c r="X1" s="5"/>
    </row>
    <row r="2" spans="1:24" ht="12.95" customHeight="1" x14ac:dyDescent="0.25">
      <c r="B2" s="31"/>
      <c r="C2" s="31"/>
      <c r="D2" s="40" t="s">
        <v>78</v>
      </c>
      <c r="E2" s="31"/>
      <c r="F2" s="31"/>
      <c r="G2" s="31"/>
      <c r="H2" s="31"/>
      <c r="I2" s="31"/>
      <c r="K2" s="32" t="s">
        <v>9</v>
      </c>
      <c r="L2" s="33"/>
      <c r="M2" s="33"/>
      <c r="N2" s="34"/>
      <c r="V2" s="5"/>
      <c r="W2" s="5"/>
      <c r="X2" s="5"/>
    </row>
    <row r="3" spans="1:24" ht="12.95" customHeight="1" x14ac:dyDescent="0.25">
      <c r="A3" s="6"/>
      <c r="B3" s="6"/>
      <c r="C3" s="6"/>
      <c r="E3" s="6"/>
      <c r="F3" s="6"/>
      <c r="G3" s="6"/>
      <c r="H3" s="6"/>
      <c r="K3" s="24"/>
      <c r="L3" s="24" t="s">
        <v>12</v>
      </c>
      <c r="M3" s="35" t="s">
        <v>74</v>
      </c>
      <c r="N3" s="35"/>
      <c r="P3" s="10"/>
      <c r="V3" s="5"/>
      <c r="W3" s="5"/>
      <c r="X3" s="5"/>
    </row>
    <row r="4" spans="1:24" ht="12.95" customHeight="1" x14ac:dyDescent="0.25">
      <c r="B4" s="14" t="s">
        <v>874</v>
      </c>
      <c r="G4" s="29">
        <v>2193360</v>
      </c>
      <c r="I4" s="14"/>
      <c r="K4" s="26">
        <v>31</v>
      </c>
      <c r="L4" s="21">
        <v>3.3264033264033266E-2</v>
      </c>
      <c r="M4" s="20">
        <v>3.3264033264033266E-2</v>
      </c>
      <c r="N4" s="20">
        <v>0.25940779930028157</v>
      </c>
      <c r="P4" s="9"/>
      <c r="V4" s="5"/>
      <c r="W4" s="5"/>
      <c r="X4" s="5"/>
    </row>
    <row r="5" spans="1:24" ht="12.95" customHeight="1" x14ac:dyDescent="0.25">
      <c r="B5" s="14" t="s">
        <v>875</v>
      </c>
      <c r="G5" s="29">
        <v>715</v>
      </c>
      <c r="I5" s="14"/>
      <c r="K5" s="25">
        <v>32</v>
      </c>
      <c r="L5" s="21">
        <v>2.5517014990699201E-2</v>
      </c>
      <c r="M5" s="20">
        <v>5.8781048254732467E-2</v>
      </c>
      <c r="N5" s="20">
        <v>0.45840088744773444</v>
      </c>
      <c r="P5" s="2"/>
      <c r="Q5" s="11"/>
      <c r="S5" s="5"/>
      <c r="T5" s="5"/>
      <c r="U5" s="5"/>
      <c r="V5" s="5"/>
      <c r="W5" s="5"/>
      <c r="X5" s="5"/>
    </row>
    <row r="6" spans="1:24" ht="12.95" customHeight="1" x14ac:dyDescent="0.25">
      <c r="B6" s="14" t="s">
        <v>876</v>
      </c>
      <c r="G6" s="29">
        <v>91390</v>
      </c>
      <c r="I6" s="14"/>
      <c r="K6" s="25">
        <v>40</v>
      </c>
      <c r="L6" s="21">
        <v>5.4163475216106793E-3</v>
      </c>
      <c r="M6" s="20">
        <v>6.4197395776343147E-2</v>
      </c>
      <c r="N6" s="20">
        <v>0.50063998634695794</v>
      </c>
      <c r="P6" s="2"/>
      <c r="Q6" s="9"/>
      <c r="S6" s="5"/>
      <c r="T6" s="5"/>
      <c r="U6" s="5"/>
      <c r="V6" s="5"/>
      <c r="W6" s="5"/>
      <c r="X6" s="5"/>
    </row>
    <row r="7" spans="1:24" ht="12.95" customHeight="1" x14ac:dyDescent="0.25">
      <c r="K7" s="25">
        <v>37</v>
      </c>
      <c r="L7" s="21">
        <v>9.6290622606412073E-3</v>
      </c>
      <c r="M7" s="20">
        <v>7.3826458036984358E-2</v>
      </c>
      <c r="N7" s="20">
        <v>0.57573171772335519</v>
      </c>
      <c r="P7" s="2"/>
      <c r="Q7" s="2"/>
      <c r="S7" s="5"/>
      <c r="T7" s="5"/>
      <c r="U7" s="5"/>
      <c r="V7" s="5"/>
      <c r="W7" s="5"/>
      <c r="X7" s="5"/>
    </row>
    <row r="8" spans="1:24" ht="12.95" customHeight="1" x14ac:dyDescent="0.25">
      <c r="A8" s="32" t="s">
        <v>13</v>
      </c>
      <c r="B8" s="34"/>
      <c r="C8" s="2"/>
      <c r="D8" s="32" t="s">
        <v>75</v>
      </c>
      <c r="E8" s="34"/>
      <c r="G8" s="32" t="s">
        <v>8</v>
      </c>
      <c r="H8" s="33"/>
      <c r="I8" s="33"/>
      <c r="K8" s="25">
        <v>36</v>
      </c>
      <c r="L8" s="21">
        <v>9.6290622606412073E-3</v>
      </c>
      <c r="M8" s="20">
        <v>8.3455520297625568E-2</v>
      </c>
      <c r="N8" s="20">
        <v>0.65082344909975243</v>
      </c>
      <c r="P8" s="2"/>
      <c r="Q8" s="9"/>
      <c r="S8" s="5"/>
      <c r="T8" s="5"/>
      <c r="U8" s="5"/>
      <c r="V8" s="5"/>
      <c r="W8" s="5"/>
      <c r="X8" s="5"/>
    </row>
    <row r="9" spans="1:24" ht="12.95" customHeight="1" x14ac:dyDescent="0.25">
      <c r="A9" s="35" t="s">
        <v>77</v>
      </c>
      <c r="B9" s="35"/>
      <c r="C9" s="2"/>
      <c r="D9" s="35" t="s">
        <v>77</v>
      </c>
      <c r="E9" s="35"/>
      <c r="G9" s="35" t="s">
        <v>74</v>
      </c>
      <c r="H9" s="35"/>
      <c r="I9" s="35"/>
      <c r="K9" s="25">
        <v>35</v>
      </c>
      <c r="L9" s="21">
        <v>9.6290622606412073E-3</v>
      </c>
      <c r="M9" s="20">
        <v>9.3084582558266779E-2</v>
      </c>
      <c r="N9" s="20">
        <v>0.72591518047614967</v>
      </c>
      <c r="P9" s="2"/>
      <c r="Q9" s="9"/>
      <c r="S9" s="5"/>
      <c r="T9" s="5"/>
      <c r="U9" s="5"/>
      <c r="V9" s="5"/>
      <c r="W9" s="5"/>
      <c r="X9" s="5"/>
    </row>
    <row r="10" spans="1:24" ht="12.95" customHeight="1" x14ac:dyDescent="0.25">
      <c r="A10" s="27" t="s">
        <v>50</v>
      </c>
      <c r="B10" s="20">
        <v>1.09421162052741E-5</v>
      </c>
      <c r="C10" s="2"/>
      <c r="D10" s="27" t="s">
        <v>14</v>
      </c>
      <c r="E10" s="20">
        <v>1.09421162052741E-5</v>
      </c>
      <c r="G10" s="19" t="s">
        <v>64</v>
      </c>
      <c r="H10" s="20">
        <v>1.09421162052741E-5</v>
      </c>
      <c r="I10" s="20">
        <v>2.6574541589157588E-5</v>
      </c>
      <c r="K10" s="25">
        <v>34</v>
      </c>
      <c r="L10" s="21">
        <v>1.3962140277929752E-2</v>
      </c>
      <c r="M10" s="20">
        <v>0.10704672283619653</v>
      </c>
      <c r="N10" s="20">
        <v>0.83479819097192576</v>
      </c>
      <c r="P10" s="2"/>
      <c r="Q10" s="2"/>
      <c r="S10" s="5"/>
      <c r="T10" s="5"/>
      <c r="U10" s="5"/>
      <c r="V10" s="5"/>
      <c r="W10" s="5"/>
      <c r="X10" s="5"/>
    </row>
    <row r="11" spans="1:24" ht="12.95" customHeight="1" x14ac:dyDescent="0.25">
      <c r="A11" s="27" t="s">
        <v>41</v>
      </c>
      <c r="B11" s="36">
        <v>1.5866068497647444E-3</v>
      </c>
      <c r="C11" s="15"/>
      <c r="D11" s="27" t="s">
        <v>23</v>
      </c>
      <c r="E11" s="20">
        <v>1.5866068497647444E-3</v>
      </c>
      <c r="G11" s="19" t="s">
        <v>65</v>
      </c>
      <c r="H11" s="21">
        <v>3.1622715833242152E-3</v>
      </c>
      <c r="I11" s="21">
        <v>7.6800425192665436E-3</v>
      </c>
      <c r="J11" s="14"/>
      <c r="K11" s="26">
        <v>33</v>
      </c>
      <c r="L11" s="21">
        <v>2.1183936973410658E-2</v>
      </c>
      <c r="M11" s="39">
        <v>0.12823065980960718</v>
      </c>
      <c r="N11" s="39">
        <v>0.99999999999999978</v>
      </c>
      <c r="P11" s="2"/>
      <c r="Q11" s="9"/>
      <c r="S11" s="5"/>
      <c r="T11" s="5"/>
      <c r="U11" s="5"/>
      <c r="V11" s="5"/>
      <c r="W11" s="5"/>
      <c r="X11" s="5"/>
    </row>
    <row r="12" spans="1:24" ht="12.95" customHeight="1" x14ac:dyDescent="0.25">
      <c r="A12" s="27" t="s">
        <v>33</v>
      </c>
      <c r="B12" s="20">
        <v>4.2947806105700849E-2</v>
      </c>
      <c r="C12" s="2"/>
      <c r="D12" s="27" t="s">
        <v>33</v>
      </c>
      <c r="E12" s="20">
        <v>4.2947806105700849E-2</v>
      </c>
      <c r="G12" s="19" t="s">
        <v>68</v>
      </c>
      <c r="H12" s="21">
        <v>5.9306269832585636E-3</v>
      </c>
      <c r="I12" s="21">
        <v>1.4403401541323409E-2</v>
      </c>
      <c r="K12" s="25">
        <v>30</v>
      </c>
      <c r="L12" s="21">
        <v>3.0594156909946383E-2</v>
      </c>
      <c r="M12" s="20">
        <v>0.15882481671955356</v>
      </c>
      <c r="N12" s="20">
        <v>3.5094325413262038E-2</v>
      </c>
      <c r="P12" s="2"/>
      <c r="Q12" s="9"/>
      <c r="T12" s="5"/>
      <c r="U12" s="5"/>
      <c r="V12" s="5"/>
      <c r="W12" s="5"/>
      <c r="X12" s="5"/>
    </row>
    <row r="13" spans="1:24" ht="12.95" customHeight="1" x14ac:dyDescent="0.25">
      <c r="A13" s="28" t="s">
        <v>32</v>
      </c>
      <c r="B13" s="37">
        <v>7.2185140606193229E-2</v>
      </c>
      <c r="C13" s="2"/>
      <c r="D13" s="28" t="s">
        <v>25</v>
      </c>
      <c r="E13" s="37">
        <v>7.2185140606193229E-2</v>
      </c>
      <c r="G13" s="19" t="s">
        <v>71</v>
      </c>
      <c r="H13" s="21">
        <v>9.4868147499726444E-3</v>
      </c>
      <c r="I13" s="21">
        <v>2.304012755779962E-2</v>
      </c>
      <c r="J13" s="14"/>
      <c r="K13" s="25">
        <v>29</v>
      </c>
      <c r="L13" s="21">
        <v>4.0967283072546233E-2</v>
      </c>
      <c r="M13" s="20">
        <v>0.1997920997920998</v>
      </c>
      <c r="N13" s="20">
        <v>8.2087585194110774E-2</v>
      </c>
      <c r="P13" s="2"/>
      <c r="Q13" s="9"/>
      <c r="S13" s="5"/>
      <c r="T13" s="5"/>
      <c r="U13" s="5"/>
      <c r="V13" s="5"/>
      <c r="W13" s="5"/>
      <c r="X13" s="5"/>
    </row>
    <row r="14" spans="1:24" ht="12.95" customHeight="1" x14ac:dyDescent="0.25">
      <c r="A14" s="27" t="s">
        <v>31</v>
      </c>
      <c r="B14" s="20">
        <v>0.13836305941569096</v>
      </c>
      <c r="D14" s="27" t="s">
        <v>34</v>
      </c>
      <c r="E14" s="20">
        <v>0.13836305941569096</v>
      </c>
      <c r="G14" s="19" t="s">
        <v>53</v>
      </c>
      <c r="H14" s="21">
        <v>1.3841776999671729E-2</v>
      </c>
      <c r="I14" s="21">
        <v>3.3616795110284342E-2</v>
      </c>
      <c r="K14" s="25">
        <v>28</v>
      </c>
      <c r="L14" s="21">
        <v>5.1088740562424774E-2</v>
      </c>
      <c r="M14" s="20">
        <v>0.25088084035452457</v>
      </c>
      <c r="N14" s="20">
        <v>0.14069109211632841</v>
      </c>
      <c r="P14" s="2"/>
      <c r="Q14" s="9"/>
      <c r="S14" s="5"/>
      <c r="T14" s="5"/>
      <c r="U14" s="5"/>
      <c r="V14" s="5"/>
      <c r="W14" s="5"/>
      <c r="X14" s="5"/>
    </row>
    <row r="15" spans="1:24" ht="12.95" customHeight="1" x14ac:dyDescent="0.25">
      <c r="A15" s="27" t="s">
        <v>30</v>
      </c>
      <c r="B15" s="20">
        <v>0.21206915417441763</v>
      </c>
      <c r="C15" s="2"/>
      <c r="D15" s="27" t="s">
        <v>35</v>
      </c>
      <c r="E15" s="20">
        <v>0.21206915417441763</v>
      </c>
      <c r="G15" s="19" t="s">
        <v>54</v>
      </c>
      <c r="H15" s="21">
        <v>1.5428383849436471E-2</v>
      </c>
      <c r="I15" s="21">
        <v>3.7470103640712203E-2</v>
      </c>
      <c r="J15" s="14"/>
      <c r="K15" s="25">
        <v>27</v>
      </c>
      <c r="L15" s="21">
        <v>5.2697231644600065E-2</v>
      </c>
      <c r="M15" s="20">
        <v>0.30357807199912462</v>
      </c>
      <c r="N15" s="20">
        <v>0.20113968696263385</v>
      </c>
      <c r="P15" s="2"/>
      <c r="Q15" s="2"/>
    </row>
    <row r="16" spans="1:24" ht="12.95" customHeight="1" x14ac:dyDescent="0.25">
      <c r="A16" s="27" t="s">
        <v>29</v>
      </c>
      <c r="B16" s="20">
        <v>0.26686727213043038</v>
      </c>
      <c r="C16" s="2"/>
      <c r="D16" s="27" t="s">
        <v>36</v>
      </c>
      <c r="E16" s="20">
        <v>0.26686727213043038</v>
      </c>
      <c r="G16" s="22" t="s">
        <v>55</v>
      </c>
      <c r="H16" s="23">
        <v>1.7835649414596772E-2</v>
      </c>
      <c r="I16" s="23">
        <v>4.3316502790326887E-2</v>
      </c>
      <c r="K16" s="25">
        <v>26</v>
      </c>
      <c r="L16" s="21">
        <v>5.4272896378159539E-2</v>
      </c>
      <c r="M16" s="20">
        <v>0.35785096837728414</v>
      </c>
      <c r="N16" s="20">
        <v>0.26339571487743346</v>
      </c>
      <c r="P16" s="2"/>
      <c r="Q16" s="2"/>
      <c r="S16" s="5"/>
      <c r="T16" s="5"/>
      <c r="U16" s="5"/>
      <c r="V16" s="5"/>
      <c r="W16" s="5"/>
      <c r="X16" s="5"/>
    </row>
    <row r="17" spans="1:24" ht="12.95" customHeight="1" x14ac:dyDescent="0.25">
      <c r="A17" s="27" t="s">
        <v>28</v>
      </c>
      <c r="B17" s="20">
        <v>0.30555859503227922</v>
      </c>
      <c r="C17" s="2"/>
      <c r="D17" s="27" t="s">
        <v>37</v>
      </c>
      <c r="E17" s="20">
        <v>0.30555859503227922</v>
      </c>
      <c r="G17" s="19" t="s">
        <v>66</v>
      </c>
      <c r="H17" s="21">
        <v>1.9411314148156243E-2</v>
      </c>
      <c r="I17" s="21">
        <v>4.7143236779165577E-2</v>
      </c>
      <c r="J17" s="14"/>
      <c r="K17" s="25">
        <v>25</v>
      </c>
      <c r="L17" s="21">
        <v>5.9700186015975487E-2</v>
      </c>
      <c r="M17" s="20">
        <v>0.41755115439325963</v>
      </c>
      <c r="N17" s="20">
        <v>0.33187734558371307</v>
      </c>
      <c r="P17" s="2"/>
      <c r="Q17" s="2"/>
      <c r="S17" s="5"/>
      <c r="T17" s="5"/>
      <c r="U17" s="5"/>
      <c r="V17" s="5"/>
      <c r="W17" s="5"/>
      <c r="X17" s="5"/>
    </row>
    <row r="18" spans="1:24" ht="12.95" customHeight="1" x14ac:dyDescent="0.25">
      <c r="A18" s="27" t="s">
        <v>27</v>
      </c>
      <c r="B18" s="20">
        <v>0.33094430462851487</v>
      </c>
      <c r="C18" s="2"/>
      <c r="D18" s="27" t="s">
        <v>38</v>
      </c>
      <c r="E18" s="20">
        <v>0.33094430462851487</v>
      </c>
      <c r="G18" s="19" t="s">
        <v>69</v>
      </c>
      <c r="H18" s="21">
        <v>2.0986978881715714E-2</v>
      </c>
      <c r="I18" s="21">
        <v>5.0969970768004268E-2</v>
      </c>
      <c r="K18" s="25">
        <v>24</v>
      </c>
      <c r="L18" s="21">
        <v>6.1636940584309005E-2</v>
      </c>
      <c r="M18" s="20">
        <v>0.47918809497756865</v>
      </c>
      <c r="N18" s="20">
        <v>0.40258061277001672</v>
      </c>
      <c r="P18" s="2"/>
      <c r="Q18" s="2"/>
      <c r="S18" s="5"/>
      <c r="T18" s="5"/>
      <c r="U18" s="5"/>
      <c r="V18" s="5"/>
      <c r="W18" s="5"/>
      <c r="X18" s="5"/>
    </row>
    <row r="19" spans="1:24" ht="12.95" customHeight="1" x14ac:dyDescent="0.25">
      <c r="A19" s="27" t="s">
        <v>26</v>
      </c>
      <c r="B19" s="20">
        <v>0.34582558266768748</v>
      </c>
      <c r="C19" s="2"/>
      <c r="D19" s="27" t="s">
        <v>39</v>
      </c>
      <c r="E19" s="20">
        <v>0.34582558266768748</v>
      </c>
      <c r="G19" s="19" t="s">
        <v>72</v>
      </c>
      <c r="H19" s="21">
        <v>2.2562643615275185E-2</v>
      </c>
      <c r="I19" s="21">
        <v>5.4796704756842958E-2</v>
      </c>
      <c r="J19" s="14"/>
      <c r="K19" s="25">
        <v>23</v>
      </c>
      <c r="L19" s="21">
        <v>6.2326293905241276E-2</v>
      </c>
      <c r="M19" s="20">
        <v>0.54151438888280989</v>
      </c>
      <c r="N19" s="20">
        <v>0.47407463192378663</v>
      </c>
      <c r="P19" s="2"/>
      <c r="Q19" s="2"/>
      <c r="S19" s="5"/>
      <c r="T19" s="5"/>
      <c r="U19" s="5"/>
      <c r="V19" s="5"/>
      <c r="W19" s="5"/>
      <c r="X19" s="5"/>
    </row>
    <row r="20" spans="1:24" ht="12.95" customHeight="1" x14ac:dyDescent="0.25">
      <c r="A20" s="27" t="s">
        <v>24</v>
      </c>
      <c r="B20" s="20">
        <v>0.35527957106904418</v>
      </c>
      <c r="C20" s="2"/>
      <c r="D20" s="27" t="s">
        <v>40</v>
      </c>
      <c r="E20" s="20">
        <v>0.35527957106904418</v>
      </c>
      <c r="G20" s="22" t="s">
        <v>56</v>
      </c>
      <c r="H20" s="23">
        <v>3.3592296750191479E-2</v>
      </c>
      <c r="I20" s="23">
        <v>8.1583842678713797E-2</v>
      </c>
      <c r="K20" s="25">
        <v>22</v>
      </c>
      <c r="L20" s="21">
        <v>6.044424991793413E-2</v>
      </c>
      <c r="M20" s="20">
        <v>0.60195863880074407</v>
      </c>
      <c r="N20" s="20">
        <v>0.54340977269018842</v>
      </c>
      <c r="P20" s="2"/>
      <c r="Q20" s="2"/>
      <c r="S20" s="5"/>
      <c r="T20" s="5"/>
      <c r="U20" s="5"/>
      <c r="V20" s="5"/>
      <c r="W20" s="5"/>
      <c r="X20" s="5"/>
    </row>
    <row r="21" spans="1:24" ht="12.95" customHeight="1" x14ac:dyDescent="0.25">
      <c r="A21" s="27" t="s">
        <v>23</v>
      </c>
      <c r="B21" s="20">
        <v>0.35545464492832857</v>
      </c>
      <c r="C21" s="2"/>
      <c r="D21" s="27" t="s">
        <v>41</v>
      </c>
      <c r="E21" s="20">
        <v>0.35545464492832857</v>
      </c>
      <c r="G21" s="19" t="s">
        <v>67</v>
      </c>
      <c r="H21" s="21">
        <v>7.1408250355618763E-2</v>
      </c>
      <c r="I21" s="21">
        <v>0.17342545841084242</v>
      </c>
      <c r="K21" s="25">
        <v>21</v>
      </c>
      <c r="L21" s="21">
        <v>5.6723930408140937E-2</v>
      </c>
      <c r="M21" s="20">
        <v>0.65868256920888502</v>
      </c>
      <c r="N21" s="20">
        <v>0.608477363155979</v>
      </c>
      <c r="P21" s="2"/>
      <c r="Q21" s="2"/>
      <c r="S21" s="5"/>
      <c r="T21" s="5"/>
      <c r="U21" s="5"/>
      <c r="V21" s="5"/>
      <c r="W21" s="5"/>
      <c r="X21" s="5"/>
    </row>
    <row r="22" spans="1:24" ht="12.95" customHeight="1" x14ac:dyDescent="0.25">
      <c r="A22" s="27" t="s">
        <v>22</v>
      </c>
      <c r="B22" s="20">
        <v>0.60652150125834192</v>
      </c>
      <c r="C22" s="2"/>
      <c r="D22" s="27" t="s">
        <v>42</v>
      </c>
      <c r="E22" s="20">
        <v>0.60652150125834192</v>
      </c>
      <c r="G22" s="19" t="s">
        <v>70</v>
      </c>
      <c r="H22" s="21">
        <v>0.10922420396104605</v>
      </c>
      <c r="I22" s="21">
        <v>0.26526707414297102</v>
      </c>
      <c r="K22" s="25">
        <v>20</v>
      </c>
      <c r="L22" s="21">
        <v>5.6997483313272784E-2</v>
      </c>
      <c r="M22" s="20">
        <v>0.71568005252215783</v>
      </c>
      <c r="N22" s="20">
        <v>0.67385874408504987</v>
      </c>
      <c r="P22" s="2"/>
      <c r="Q22" s="2"/>
      <c r="S22" s="5"/>
      <c r="T22" s="5"/>
      <c r="U22" s="5"/>
      <c r="V22" s="5"/>
      <c r="W22" s="5"/>
      <c r="X22" s="5"/>
    </row>
    <row r="23" spans="1:24" ht="12.95" customHeight="1" x14ac:dyDescent="0.25">
      <c r="A23" s="27" t="s">
        <v>21</v>
      </c>
      <c r="B23" s="20">
        <v>0.77596017069701329</v>
      </c>
      <c r="C23" s="2"/>
      <c r="D23" s="27" t="s">
        <v>43</v>
      </c>
      <c r="E23" s="20">
        <v>0.77596017069701329</v>
      </c>
      <c r="G23" s="19" t="s">
        <v>73</v>
      </c>
      <c r="H23" s="21">
        <v>0.14704015756647335</v>
      </c>
      <c r="I23" s="21">
        <v>0.35710868987509964</v>
      </c>
      <c r="K23" s="25">
        <v>19</v>
      </c>
      <c r="L23" s="21">
        <v>5.252215778531568E-2</v>
      </c>
      <c r="M23" s="20">
        <v>0.76820221030747349</v>
      </c>
      <c r="N23" s="20">
        <v>0.73410651303485597</v>
      </c>
      <c r="P23" s="2"/>
      <c r="Q23" s="2"/>
      <c r="S23" s="5"/>
      <c r="T23" s="5"/>
      <c r="U23" s="5"/>
      <c r="V23" s="5"/>
      <c r="W23" s="5"/>
      <c r="X23" s="5"/>
    </row>
    <row r="24" spans="1:24" ht="12.95" customHeight="1" x14ac:dyDescent="0.25">
      <c r="A24" s="27" t="s">
        <v>20</v>
      </c>
      <c r="B24" s="20">
        <v>0.8837290732027594</v>
      </c>
      <c r="C24" s="2"/>
      <c r="D24" s="27" t="s">
        <v>44</v>
      </c>
      <c r="E24" s="20">
        <v>0.8837290732027594</v>
      </c>
      <c r="G24" s="19" t="s">
        <v>57</v>
      </c>
      <c r="H24" s="21">
        <v>0.18485611117190065</v>
      </c>
      <c r="I24" s="21">
        <v>0.44895030560722826</v>
      </c>
      <c r="K24" s="25">
        <v>18</v>
      </c>
      <c r="L24" s="21">
        <v>4.635080424554109E-2</v>
      </c>
      <c r="M24" s="20">
        <v>0.81455301455301454</v>
      </c>
      <c r="N24" s="20">
        <v>0.78727516913305984</v>
      </c>
      <c r="P24" s="2"/>
      <c r="Q24" s="2"/>
      <c r="S24" s="5"/>
      <c r="T24" s="5"/>
      <c r="U24" s="5"/>
      <c r="V24" s="5"/>
      <c r="W24" s="5"/>
      <c r="X24" s="5"/>
    </row>
    <row r="25" spans="1:24" ht="12.95" customHeight="1" x14ac:dyDescent="0.25">
      <c r="A25" s="27" t="s">
        <v>19</v>
      </c>
      <c r="B25" s="20">
        <v>0.94698544698545006</v>
      </c>
      <c r="C25" s="2"/>
      <c r="D25" s="27" t="s">
        <v>45</v>
      </c>
      <c r="E25" s="20">
        <v>0.94698544698545006</v>
      </c>
      <c r="G25" s="19" t="s">
        <v>58</v>
      </c>
      <c r="H25" s="21">
        <v>0.22267206477732793</v>
      </c>
      <c r="I25" s="21">
        <v>0.54079192133935683</v>
      </c>
      <c r="K25" s="25">
        <v>17</v>
      </c>
      <c r="L25" s="21">
        <v>3.9916839916839919E-2</v>
      </c>
      <c r="M25" s="20">
        <v>0.85446985446985446</v>
      </c>
      <c r="N25" s="20">
        <v>0.8330634735349125</v>
      </c>
      <c r="P25" s="2"/>
      <c r="Q25" s="2"/>
      <c r="S25" s="5"/>
      <c r="T25" s="5"/>
      <c r="U25" s="5"/>
      <c r="V25" s="5"/>
      <c r="W25" s="5"/>
      <c r="X25" s="5"/>
    </row>
    <row r="26" spans="1:24" ht="12.95" customHeight="1" x14ac:dyDescent="0.25">
      <c r="A26" s="27" t="s">
        <v>18</v>
      </c>
      <c r="B26" s="20">
        <v>0.98008534850640494</v>
      </c>
      <c r="C26" s="2"/>
      <c r="D26" s="27" t="s">
        <v>46</v>
      </c>
      <c r="E26" s="20">
        <v>0.98008534850640494</v>
      </c>
      <c r="G26" s="19" t="s">
        <v>59</v>
      </c>
      <c r="H26" s="21">
        <v>0.2604880183827552</v>
      </c>
      <c r="I26" s="21">
        <v>0.63263353707148551</v>
      </c>
      <c r="K26" s="25">
        <v>16</v>
      </c>
      <c r="L26" s="21">
        <v>3.4981945508261295E-2</v>
      </c>
      <c r="M26" s="20">
        <v>0.88945179997811574</v>
      </c>
      <c r="N26" s="20">
        <v>0.87319099797918964</v>
      </c>
      <c r="P26" s="2"/>
      <c r="Q26" s="2"/>
      <c r="S26" s="5"/>
      <c r="T26" s="5"/>
      <c r="U26" s="5"/>
      <c r="V26" s="5"/>
      <c r="W26" s="5"/>
      <c r="X26" s="5"/>
    </row>
    <row r="27" spans="1:24" ht="12.95" customHeight="1" x14ac:dyDescent="0.25">
      <c r="A27" s="27" t="s">
        <v>17</v>
      </c>
      <c r="B27" s="20">
        <v>0.99458365247839353</v>
      </c>
      <c r="C27" s="2"/>
      <c r="D27" s="27" t="s">
        <v>47</v>
      </c>
      <c r="E27" s="20">
        <v>0.99458365247839353</v>
      </c>
      <c r="G27" s="19" t="s">
        <v>60</v>
      </c>
      <c r="H27" s="21">
        <v>0.29830397198818248</v>
      </c>
      <c r="I27" s="21">
        <v>0.72447515280361419</v>
      </c>
      <c r="K27" s="25">
        <v>15</v>
      </c>
      <c r="L27" s="21">
        <v>2.8361965204070468E-2</v>
      </c>
      <c r="M27" s="20">
        <v>0.91781376518218616</v>
      </c>
      <c r="N27" s="20">
        <v>0.90572479321208488</v>
      </c>
      <c r="P27" s="2"/>
      <c r="Q27" s="2"/>
      <c r="S27" s="5"/>
      <c r="T27" s="5"/>
      <c r="U27" s="5"/>
      <c r="V27" s="5"/>
      <c r="W27" s="5"/>
      <c r="X27" s="5"/>
    </row>
    <row r="28" spans="1:24" ht="12.95" customHeight="1" x14ac:dyDescent="0.25">
      <c r="A28" s="27" t="s">
        <v>16</v>
      </c>
      <c r="B28" s="20">
        <v>0.99923405186563519</v>
      </c>
      <c r="C28" s="2"/>
      <c r="D28" s="27" t="s">
        <v>48</v>
      </c>
      <c r="E28" s="20">
        <v>0.99923405186563519</v>
      </c>
      <c r="G28" s="19" t="s">
        <v>61</v>
      </c>
      <c r="H28" s="21">
        <v>0.33611992559360976</v>
      </c>
      <c r="I28" s="21">
        <v>0.81631676853574286</v>
      </c>
      <c r="K28" s="25">
        <v>14</v>
      </c>
      <c r="L28" s="21">
        <v>2.3241054820002188E-2</v>
      </c>
      <c r="M28" s="20">
        <v>0.94105482000218832</v>
      </c>
      <c r="N28" s="20">
        <v>0.93238443097237411</v>
      </c>
      <c r="P28" s="2"/>
      <c r="Q28" s="2"/>
      <c r="S28" s="5"/>
      <c r="T28" s="5"/>
      <c r="U28" s="5"/>
      <c r="V28" s="5"/>
      <c r="W28" s="5"/>
      <c r="X28" s="5"/>
    </row>
    <row r="29" spans="1:24" ht="12.95" customHeight="1" x14ac:dyDescent="0.25">
      <c r="A29" s="27" t="s">
        <v>15</v>
      </c>
      <c r="B29" s="20">
        <v>0.9999890578837991</v>
      </c>
      <c r="C29" s="2"/>
      <c r="D29" s="27" t="s">
        <v>49</v>
      </c>
      <c r="E29" s="20">
        <v>0.9999890578837991</v>
      </c>
      <c r="G29" s="19" t="s">
        <v>62</v>
      </c>
      <c r="H29" s="21">
        <v>0.37393587919903704</v>
      </c>
      <c r="I29" s="21">
        <v>0.90815838426787154</v>
      </c>
      <c r="K29" s="25">
        <v>13</v>
      </c>
      <c r="L29" s="21">
        <v>1.7857533647007331E-2</v>
      </c>
      <c r="M29" s="20">
        <v>0.95891235364919569</v>
      </c>
      <c r="N29" s="20">
        <v>0.95286867241530815</v>
      </c>
      <c r="P29" s="2"/>
      <c r="Q29" s="2"/>
      <c r="S29" s="5"/>
      <c r="T29" s="5"/>
      <c r="U29" s="5"/>
      <c r="V29" s="5"/>
      <c r="W29" s="5"/>
      <c r="X29" s="5"/>
    </row>
    <row r="30" spans="1:24" ht="12.95" customHeight="1" x14ac:dyDescent="0.25">
      <c r="A30" s="27" t="s">
        <v>14</v>
      </c>
      <c r="B30" s="38">
        <v>1.0000000000000044</v>
      </c>
      <c r="C30" s="2"/>
      <c r="D30" s="27" t="s">
        <v>50</v>
      </c>
      <c r="E30" s="38">
        <v>1.0000000000000044</v>
      </c>
      <c r="G30" s="22" t="s">
        <v>63</v>
      </c>
      <c r="H30" s="23">
        <v>0.41175183280446431</v>
      </c>
      <c r="I30" s="23">
        <v>1.0000000000000002</v>
      </c>
      <c r="K30" s="25">
        <v>12</v>
      </c>
      <c r="L30" s="21">
        <v>1.392931392931393E-2</v>
      </c>
      <c r="M30" s="20">
        <v>0.97284166757850965</v>
      </c>
      <c r="N30" s="20">
        <v>0.96884688280553799</v>
      </c>
      <c r="P30" s="2"/>
      <c r="Q30" s="2"/>
      <c r="S30" s="5"/>
      <c r="T30" s="5"/>
      <c r="U30" s="5"/>
      <c r="V30" s="5"/>
      <c r="W30" s="5"/>
      <c r="X30" s="5"/>
    </row>
    <row r="31" spans="1:24" ht="12.95" customHeight="1" x14ac:dyDescent="0.25">
      <c r="K31" s="25">
        <v>11</v>
      </c>
      <c r="L31" s="21">
        <v>1.0504431557063137E-2</v>
      </c>
      <c r="M31" s="20">
        <v>0.9833460991355728</v>
      </c>
      <c r="N31" s="20">
        <v>0.98089643659549919</v>
      </c>
      <c r="P31" s="2"/>
      <c r="Q31" s="2"/>
      <c r="S31" s="5"/>
      <c r="T31" s="5"/>
      <c r="U31" s="5"/>
      <c r="V31" s="5"/>
      <c r="W31" s="5"/>
      <c r="X31" s="5"/>
    </row>
    <row r="32" spans="1:24" ht="12.95" customHeight="1" x14ac:dyDescent="0.25">
      <c r="K32" s="25">
        <v>10</v>
      </c>
      <c r="L32" s="21">
        <v>7.2655651603020024E-3</v>
      </c>
      <c r="M32" s="20">
        <v>0.99061166429587477</v>
      </c>
      <c r="N32" s="20">
        <v>0.98923071130022233</v>
      </c>
      <c r="P32" s="2"/>
      <c r="Q32" s="2"/>
      <c r="S32" s="5"/>
      <c r="T32" s="5"/>
      <c r="U32" s="5"/>
      <c r="V32" s="5"/>
      <c r="W32" s="5"/>
      <c r="X32" s="5"/>
    </row>
    <row r="33" spans="1:27" ht="12.95" customHeight="1" x14ac:dyDescent="0.25">
      <c r="K33" s="25">
        <v>9</v>
      </c>
      <c r="L33" s="21">
        <v>4.551920341394026E-3</v>
      </c>
      <c r="M33" s="20">
        <v>0.99516358463726884</v>
      </c>
      <c r="N33" s="20">
        <v>0.99445218460920548</v>
      </c>
      <c r="P33" s="2"/>
      <c r="Q33" s="2"/>
      <c r="S33" s="5"/>
      <c r="T33" s="5"/>
      <c r="U33" s="5"/>
      <c r="V33" s="5"/>
      <c r="W33" s="5"/>
      <c r="X33" s="5"/>
    </row>
    <row r="34" spans="1:27" ht="12.95" customHeight="1" x14ac:dyDescent="0.25">
      <c r="K34" s="25">
        <v>8</v>
      </c>
      <c r="L34" s="21">
        <v>2.6808184702921544E-3</v>
      </c>
      <c r="M34" s="20">
        <v>0.99784440310756095</v>
      </c>
      <c r="N34" s="20">
        <v>0.99752733114935188</v>
      </c>
      <c r="P34" s="2"/>
      <c r="Q34" s="2"/>
      <c r="S34" s="5"/>
      <c r="T34" s="5"/>
      <c r="U34" s="5"/>
      <c r="V34" s="5"/>
      <c r="W34" s="5"/>
      <c r="X34" s="5"/>
    </row>
    <row r="35" spans="1:27" ht="12.95" customHeight="1" x14ac:dyDescent="0.25">
      <c r="K35" s="25">
        <v>7</v>
      </c>
      <c r="L35" s="21">
        <v>1.4005908742750848E-3</v>
      </c>
      <c r="M35" s="20">
        <v>0.99924499398183608</v>
      </c>
      <c r="N35" s="36">
        <v>0.99913393832134667</v>
      </c>
      <c r="P35" s="2"/>
      <c r="Q35" s="2"/>
      <c r="S35" s="5"/>
      <c r="T35" s="5"/>
      <c r="U35" s="5"/>
      <c r="V35" s="5"/>
      <c r="W35" s="5"/>
      <c r="X35" s="5"/>
      <c r="Y35" s="14"/>
      <c r="Z35" s="14"/>
      <c r="AA35" s="14"/>
    </row>
    <row r="36" spans="1:27" ht="12.95" customHeight="1" x14ac:dyDescent="0.25">
      <c r="K36" s="25">
        <v>6</v>
      </c>
      <c r="L36" s="21">
        <v>5.6899004267425325E-4</v>
      </c>
      <c r="M36" s="20">
        <v>0.99981398402451038</v>
      </c>
      <c r="N36" s="20">
        <v>0.99978662248496952</v>
      </c>
      <c r="P36" s="15"/>
      <c r="Q36" s="15"/>
      <c r="S36" s="5"/>
      <c r="T36" s="5"/>
      <c r="U36" s="5"/>
      <c r="V36" s="5"/>
      <c r="W36" s="5"/>
      <c r="X36" s="5"/>
    </row>
    <row r="37" spans="1:27" ht="12.95" customHeight="1" x14ac:dyDescent="0.25">
      <c r="K37" s="25">
        <v>5</v>
      </c>
      <c r="L37" s="21">
        <v>1.750738592843856E-4</v>
      </c>
      <c r="M37" s="20">
        <v>0.99998905788379477</v>
      </c>
      <c r="N37" s="20">
        <v>0.99998744838146891</v>
      </c>
      <c r="P37" s="2"/>
      <c r="Q37" s="2"/>
      <c r="S37" s="5"/>
      <c r="T37" s="5"/>
      <c r="U37" s="5"/>
      <c r="V37" s="5"/>
      <c r="W37" s="5"/>
      <c r="X37" s="5"/>
    </row>
    <row r="38" spans="1:27" ht="12.95" customHeight="1" x14ac:dyDescent="0.25">
      <c r="A38" s="2"/>
      <c r="K38" s="25">
        <v>4</v>
      </c>
      <c r="L38" s="21">
        <v>1.09421162052741E-5</v>
      </c>
      <c r="M38" s="38">
        <v>1</v>
      </c>
      <c r="N38" s="38">
        <v>1.0000000000000002</v>
      </c>
      <c r="P38" s="2"/>
      <c r="Q38" s="2"/>
      <c r="S38" s="5"/>
      <c r="T38" s="5"/>
      <c r="U38" s="5"/>
      <c r="V38" s="5"/>
      <c r="W38" s="5"/>
      <c r="X38" s="5"/>
    </row>
    <row r="39" spans="1:27" ht="12.95" customHeight="1" x14ac:dyDescent="0.25">
      <c r="A39" s="2"/>
      <c r="P39" s="2"/>
      <c r="Q39" s="2"/>
      <c r="S39" s="5"/>
      <c r="T39" s="5"/>
      <c r="U39" s="5"/>
      <c r="V39" s="5"/>
      <c r="W39" s="5"/>
      <c r="X39" s="5"/>
    </row>
    <row r="40" spans="1:27" ht="12.95" customHeight="1" x14ac:dyDescent="0.25">
      <c r="A40" s="2"/>
      <c r="S40" s="5"/>
      <c r="T40" s="5"/>
      <c r="U40" s="5"/>
      <c r="V40" s="5"/>
      <c r="W40" s="5"/>
      <c r="X40" s="5"/>
    </row>
    <row r="41" spans="1:27" ht="12.95" customHeight="1" x14ac:dyDescent="0.25">
      <c r="A41" s="2"/>
      <c r="S41" s="5"/>
      <c r="T41" s="5"/>
      <c r="U41" s="5"/>
      <c r="V41" s="5"/>
      <c r="W41" s="5"/>
      <c r="X41" s="5"/>
    </row>
    <row r="42" spans="1:27" ht="12.95" customHeight="1" x14ac:dyDescent="0.25">
      <c r="A42" s="2"/>
      <c r="S42" s="5"/>
      <c r="T42" s="5"/>
      <c r="U42" s="5"/>
      <c r="V42" s="5"/>
      <c r="W42" s="5"/>
      <c r="X42" s="5"/>
    </row>
    <row r="43" spans="1:27" ht="12.95" customHeight="1" x14ac:dyDescent="0.25">
      <c r="A43" s="2"/>
      <c r="S43" s="5"/>
      <c r="T43" s="5"/>
      <c r="U43" s="5"/>
      <c r="V43" s="5"/>
      <c r="W43" s="5"/>
      <c r="X43" s="5"/>
    </row>
    <row r="44" spans="1:27" ht="12.95" customHeight="1" x14ac:dyDescent="0.25">
      <c r="A44" s="2"/>
      <c r="S44" s="5"/>
      <c r="T44" s="5"/>
      <c r="U44" s="5"/>
      <c r="V44" s="5"/>
      <c r="W44" s="5"/>
      <c r="X44" s="5"/>
    </row>
    <row r="45" spans="1:27" ht="12.95" customHeight="1" x14ac:dyDescent="0.25">
      <c r="A45" s="2"/>
      <c r="S45" s="5"/>
      <c r="T45" s="5"/>
      <c r="U45" s="5"/>
      <c r="V45" s="5"/>
      <c r="W45" s="5"/>
      <c r="X45" s="5"/>
    </row>
    <row r="46" spans="1:27" ht="12.95" customHeight="1" x14ac:dyDescent="0.25">
      <c r="A46" s="2"/>
      <c r="S46" s="5"/>
      <c r="T46" s="5"/>
      <c r="U46" s="5"/>
      <c r="V46" s="5"/>
      <c r="W46" s="5"/>
      <c r="X46" s="5"/>
    </row>
    <row r="47" spans="1:27" ht="12.95" customHeight="1" x14ac:dyDescent="0.25">
      <c r="A47" s="18"/>
      <c r="S47" s="5"/>
      <c r="T47" s="5"/>
      <c r="U47" s="5"/>
      <c r="V47" s="5"/>
      <c r="W47" s="5"/>
      <c r="X47" s="5"/>
    </row>
    <row r="48" spans="1:27" ht="12.95" customHeight="1" x14ac:dyDescent="0.25">
      <c r="A48" s="2"/>
      <c r="S48" s="5"/>
      <c r="T48" s="5"/>
      <c r="U48" s="5"/>
      <c r="V48" s="5"/>
      <c r="W48" s="5"/>
      <c r="X48" s="5"/>
    </row>
    <row r="49" spans="1:29" ht="12.95" customHeight="1" x14ac:dyDescent="0.25">
      <c r="A49" s="2"/>
      <c r="S49" s="5"/>
      <c r="T49" s="5"/>
      <c r="U49" s="5"/>
      <c r="V49" s="5"/>
      <c r="W49" s="5"/>
      <c r="X49" s="5"/>
    </row>
    <row r="50" spans="1:29" ht="12.95" customHeight="1" x14ac:dyDescent="0.25">
      <c r="A50" s="2"/>
      <c r="S50" s="5"/>
      <c r="T50" s="5"/>
      <c r="U50" s="5"/>
      <c r="V50" s="5"/>
      <c r="W50" s="5"/>
      <c r="X50" s="5"/>
    </row>
    <row r="51" spans="1:29" ht="12.95" customHeight="1" x14ac:dyDescent="0.25">
      <c r="A51" s="2"/>
      <c r="S51" s="5"/>
      <c r="T51" s="5"/>
      <c r="U51" s="5"/>
      <c r="V51" s="5"/>
      <c r="W51" s="5"/>
      <c r="X51" s="5"/>
    </row>
    <row r="52" spans="1:29" ht="12.95" customHeight="1" x14ac:dyDescent="0.25">
      <c r="A52" s="2"/>
      <c r="S52" s="5"/>
      <c r="T52" s="5"/>
      <c r="U52" s="5"/>
      <c r="V52" s="5"/>
      <c r="W52" s="5"/>
      <c r="X52" s="5"/>
    </row>
    <row r="53" spans="1:29" ht="12.95" customHeight="1" x14ac:dyDescent="0.25">
      <c r="A53" s="2"/>
      <c r="S53" s="5"/>
      <c r="T53" s="5"/>
      <c r="U53" s="5"/>
      <c r="V53" s="5"/>
      <c r="W53" s="5"/>
      <c r="X53" s="5"/>
    </row>
    <row r="54" spans="1:29" ht="12.95" customHeight="1" x14ac:dyDescent="0.25">
      <c r="A54" s="2"/>
      <c r="S54" s="5"/>
      <c r="T54" s="5"/>
      <c r="U54" s="5"/>
      <c r="V54" s="5"/>
      <c r="W54" s="5"/>
      <c r="X54" s="5"/>
    </row>
    <row r="55" spans="1:29" ht="12.9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S55" s="5"/>
      <c r="T55" s="5"/>
      <c r="U55" s="5"/>
      <c r="V55" s="5"/>
      <c r="W55" s="5"/>
      <c r="X55" s="5"/>
    </row>
    <row r="56" spans="1:29" ht="12.9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S56" s="5"/>
      <c r="T56" s="5"/>
      <c r="U56" s="5"/>
      <c r="V56" s="5"/>
      <c r="W56" s="5"/>
      <c r="X56" s="5"/>
    </row>
    <row r="57" spans="1:29" ht="12.9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S57" s="5"/>
      <c r="T57" s="5"/>
      <c r="U57" s="5"/>
      <c r="V57" s="5"/>
      <c r="W57" s="5"/>
      <c r="X57" s="5"/>
    </row>
    <row r="58" spans="1:29" ht="12.95" customHeight="1" x14ac:dyDescent="0.25">
      <c r="S58" s="5"/>
      <c r="T58" s="5"/>
      <c r="U58" s="5"/>
      <c r="V58" s="5"/>
      <c r="W58" s="5"/>
      <c r="X58" s="5"/>
    </row>
    <row r="59" spans="1:29" ht="12.95" customHeight="1" x14ac:dyDescent="0.25">
      <c r="S59" s="5"/>
      <c r="T59" s="5"/>
      <c r="U59" s="5"/>
      <c r="V59" s="5"/>
      <c r="W59" s="5"/>
      <c r="X59" s="5"/>
    </row>
    <row r="60" spans="1:29" ht="12.95" customHeight="1" x14ac:dyDescent="0.25">
      <c r="S60" s="5"/>
      <c r="T60" s="5"/>
      <c r="U60" s="5"/>
      <c r="V60" s="5"/>
      <c r="W60" s="5"/>
      <c r="X60" s="5"/>
    </row>
    <row r="61" spans="1:29" ht="12.95" customHeight="1" x14ac:dyDescent="0.25">
      <c r="S61" s="5"/>
      <c r="T61" s="5"/>
      <c r="U61" s="5"/>
      <c r="V61" s="5"/>
      <c r="W61" s="5"/>
      <c r="X61" s="5"/>
    </row>
    <row r="62" spans="1:29" ht="12.95" customHeight="1" x14ac:dyDescent="0.25">
      <c r="S62" s="5"/>
      <c r="T62" s="5"/>
      <c r="U62" s="5"/>
      <c r="V62" s="5"/>
      <c r="W62" s="5"/>
      <c r="X62" s="5"/>
    </row>
    <row r="63" spans="1:29" ht="12.95" customHeight="1" x14ac:dyDescent="0.25">
      <c r="A63" s="2"/>
      <c r="B63" s="2"/>
      <c r="C63" s="2"/>
      <c r="S63" s="5"/>
      <c r="T63" s="5"/>
      <c r="U63" s="5"/>
      <c r="V63" s="5"/>
      <c r="W63" s="5"/>
      <c r="X63" s="5"/>
    </row>
    <row r="64" spans="1:29" ht="12.95" customHeight="1" x14ac:dyDescent="0.25">
      <c r="A64" s="2"/>
      <c r="B64" s="2"/>
      <c r="C64" s="2"/>
      <c r="S64" s="5"/>
      <c r="T64" s="5"/>
      <c r="U64" s="5"/>
      <c r="V64" s="5"/>
      <c r="W64" s="5"/>
      <c r="X64" s="5"/>
      <c r="AC64" s="12"/>
    </row>
    <row r="65" spans="1:31" ht="12.95" customHeight="1" x14ac:dyDescent="0.25">
      <c r="A65" s="2"/>
      <c r="B65" s="2"/>
      <c r="C65" s="2"/>
      <c r="M65" s="7"/>
      <c r="N65" s="7"/>
      <c r="S65" s="5"/>
      <c r="T65" s="5"/>
      <c r="U65" s="5"/>
      <c r="V65" s="5"/>
      <c r="W65" s="5"/>
      <c r="X65" s="5"/>
      <c r="AC65" s="12"/>
    </row>
    <row r="66" spans="1:31" ht="12.95" customHeight="1" x14ac:dyDescent="0.25">
      <c r="A66" s="2"/>
      <c r="B66" s="2"/>
      <c r="C66" s="2"/>
      <c r="K66" s="7"/>
      <c r="L66" s="7"/>
      <c r="S66" s="5"/>
      <c r="T66" s="5"/>
      <c r="U66" s="5"/>
      <c r="V66" s="5"/>
      <c r="W66" s="5"/>
      <c r="X66" s="5"/>
      <c r="AC66" s="12"/>
    </row>
    <row r="67" spans="1:31" ht="12.95" customHeight="1" x14ac:dyDescent="0.25">
      <c r="A67" s="2"/>
      <c r="B67" s="2"/>
      <c r="C67" s="2"/>
      <c r="K67" s="14"/>
      <c r="L67" s="14"/>
      <c r="O67" s="7"/>
      <c r="S67" s="5"/>
      <c r="T67" s="5"/>
      <c r="U67" s="5"/>
      <c r="V67" s="5"/>
      <c r="W67" s="5"/>
      <c r="X67" s="5"/>
      <c r="AC67" s="12"/>
    </row>
    <row r="68" spans="1:31" ht="12.95" customHeight="1" x14ac:dyDescent="0.25">
      <c r="A68" s="2"/>
      <c r="B68" s="2"/>
      <c r="C68" s="2"/>
      <c r="K68" s="17"/>
      <c r="L68" s="17"/>
      <c r="M68" s="7"/>
      <c r="N68" s="7"/>
      <c r="S68" s="5"/>
      <c r="T68" s="5"/>
      <c r="U68" s="5"/>
      <c r="V68" s="5"/>
      <c r="W68" s="5"/>
      <c r="X68" s="5"/>
      <c r="AC68" s="12"/>
    </row>
    <row r="69" spans="1:31" ht="12.95" customHeight="1" x14ac:dyDescent="0.25">
      <c r="A69" s="2"/>
      <c r="B69" s="2"/>
      <c r="C69" s="2"/>
      <c r="K69" s="14"/>
      <c r="L69" s="14"/>
      <c r="M69" s="14"/>
      <c r="N69" s="14"/>
      <c r="S69" s="5"/>
      <c r="T69" s="5"/>
      <c r="U69" s="5"/>
      <c r="V69" s="5"/>
      <c r="W69" s="5"/>
      <c r="X69" s="5"/>
      <c r="AC69" s="12"/>
    </row>
    <row r="70" spans="1:31" ht="12.95" customHeight="1" x14ac:dyDescent="0.25">
      <c r="A70" s="2"/>
      <c r="B70" s="2"/>
      <c r="C70" s="2"/>
      <c r="K70" s="17"/>
      <c r="L70" s="17"/>
      <c r="M70" s="17"/>
      <c r="N70" s="17"/>
      <c r="O70" s="7"/>
      <c r="S70" s="5"/>
      <c r="T70" s="5"/>
      <c r="U70" s="5"/>
      <c r="V70" s="5"/>
      <c r="W70" s="5"/>
      <c r="X70" s="5"/>
      <c r="AC70" s="12"/>
    </row>
    <row r="71" spans="1:31" ht="12.95" customHeight="1" x14ac:dyDescent="0.25">
      <c r="A71" s="2"/>
      <c r="B71" s="2"/>
      <c r="C71" s="2"/>
      <c r="K71" s="17"/>
      <c r="L71" s="17"/>
      <c r="M71" s="17"/>
      <c r="N71" s="17"/>
      <c r="O71" s="17"/>
      <c r="S71" s="5"/>
      <c r="T71" s="5"/>
      <c r="U71" s="5"/>
      <c r="V71" s="5"/>
      <c r="W71" s="5"/>
      <c r="X71" s="5"/>
      <c r="AC71" s="12"/>
    </row>
    <row r="72" spans="1:31" ht="12.95" customHeight="1" x14ac:dyDescent="0.25">
      <c r="A72" s="2"/>
      <c r="B72" s="2"/>
      <c r="C72" s="2"/>
      <c r="S72" s="5"/>
      <c r="T72" s="5"/>
      <c r="U72" s="5"/>
      <c r="V72" s="5"/>
      <c r="W72" s="5"/>
      <c r="X72" s="5"/>
      <c r="AC72" s="12"/>
    </row>
    <row r="73" spans="1:31" ht="12.95" customHeight="1" x14ac:dyDescent="0.25">
      <c r="A73" s="2"/>
      <c r="B73" s="2"/>
      <c r="C73" s="2"/>
      <c r="S73" s="5"/>
      <c r="T73" s="5"/>
      <c r="U73" s="5"/>
      <c r="V73" s="5"/>
      <c r="W73" s="5"/>
      <c r="X73" s="5"/>
      <c r="AC73" s="12"/>
    </row>
    <row r="74" spans="1:31" ht="12.95" customHeight="1" x14ac:dyDescent="0.25">
      <c r="A74" s="2"/>
      <c r="B74" s="2"/>
      <c r="C74" s="2"/>
      <c r="S74" s="5"/>
      <c r="T74" s="5"/>
      <c r="U74" s="5"/>
      <c r="V74" s="5"/>
      <c r="W74" s="5"/>
      <c r="X74" s="5"/>
      <c r="AC74" s="13"/>
      <c r="AD74" s="8"/>
      <c r="AE74" s="8"/>
    </row>
    <row r="75" spans="1:31" ht="12.95" customHeight="1" x14ac:dyDescent="0.25">
      <c r="A75" s="2"/>
      <c r="B75" s="2"/>
      <c r="C75" s="2"/>
      <c r="N75" s="7"/>
      <c r="S75" s="5"/>
      <c r="T75" s="5"/>
      <c r="U75" s="5"/>
      <c r="V75" s="5"/>
      <c r="W75" s="5"/>
      <c r="X75" s="5"/>
      <c r="AC75" s="13"/>
      <c r="AD75" s="3"/>
      <c r="AE75" s="3"/>
    </row>
    <row r="76" spans="1:31" ht="12.95" customHeight="1" x14ac:dyDescent="0.25">
      <c r="A76" s="2"/>
      <c r="B76" s="2"/>
      <c r="C76" s="2"/>
      <c r="N76" s="7"/>
      <c r="S76" s="5"/>
      <c r="T76" s="5"/>
      <c r="U76" s="5"/>
      <c r="V76" s="5"/>
      <c r="W76" s="5"/>
      <c r="X76" s="5"/>
      <c r="AC76" s="13"/>
      <c r="AD76" s="3"/>
      <c r="AE76" s="3"/>
    </row>
    <row r="77" spans="1:31" ht="12.95" customHeight="1" x14ac:dyDescent="0.25">
      <c r="A77" s="2"/>
      <c r="B77" s="2"/>
      <c r="C77" s="2"/>
      <c r="M77" s="7"/>
      <c r="N77" s="7"/>
      <c r="S77" s="5"/>
      <c r="T77" s="5"/>
      <c r="U77" s="5"/>
      <c r="V77" s="5"/>
      <c r="W77" s="5"/>
      <c r="X77" s="5"/>
      <c r="AC77" s="13"/>
      <c r="AD77" s="3"/>
      <c r="AE77" s="3"/>
    </row>
    <row r="78" spans="1:31" ht="12.95" customHeight="1" x14ac:dyDescent="0.25">
      <c r="A78" s="2"/>
      <c r="B78" s="2"/>
      <c r="C78" s="2"/>
      <c r="K78" s="14"/>
      <c r="L78" s="14"/>
      <c r="M78" s="7"/>
      <c r="N78" s="7"/>
      <c r="S78" s="5"/>
      <c r="T78" s="5"/>
      <c r="U78" s="5"/>
      <c r="V78" s="5"/>
      <c r="W78" s="5"/>
      <c r="X78" s="5"/>
      <c r="AC78" s="13"/>
      <c r="AD78" s="3"/>
      <c r="AE78" s="3"/>
    </row>
    <row r="79" spans="1:31" ht="12.95" customHeight="1" x14ac:dyDescent="0.25">
      <c r="A79" s="2"/>
      <c r="B79" s="2"/>
      <c r="C79" s="2"/>
      <c r="K79" s="14"/>
      <c r="L79" s="14"/>
      <c r="M79" s="7"/>
      <c r="N79" s="7"/>
      <c r="S79" s="5"/>
      <c r="T79" s="5"/>
      <c r="U79" s="5"/>
      <c r="V79" s="5"/>
      <c r="W79" s="5"/>
      <c r="X79" s="5"/>
      <c r="AC79" s="13"/>
      <c r="AD79" s="3"/>
      <c r="AE79" s="3"/>
    </row>
    <row r="80" spans="1:31" ht="12.95" customHeight="1" x14ac:dyDescent="0.25">
      <c r="A80" s="2"/>
      <c r="B80" s="2"/>
      <c r="C80" s="2"/>
      <c r="K80" s="14"/>
      <c r="L80" s="17"/>
      <c r="M80" s="14"/>
      <c r="S80" s="5"/>
      <c r="T80" s="5"/>
      <c r="U80" s="5"/>
      <c r="V80" s="5"/>
      <c r="W80" s="5"/>
      <c r="X80" s="5"/>
      <c r="AC80" s="13"/>
      <c r="AD80" s="3"/>
      <c r="AE80" s="3"/>
    </row>
    <row r="81" spans="1:31" ht="12.95" customHeight="1" x14ac:dyDescent="0.25">
      <c r="A81" s="2"/>
      <c r="B81" s="2"/>
      <c r="C81" s="2"/>
      <c r="L81" s="7"/>
      <c r="S81" s="5"/>
      <c r="T81" s="5"/>
      <c r="U81" s="5"/>
      <c r="V81" s="5"/>
      <c r="W81" s="5"/>
      <c r="X81" s="5"/>
      <c r="AC81" s="13"/>
      <c r="AD81" s="3"/>
      <c r="AE81" s="3"/>
    </row>
    <row r="82" spans="1:31" ht="12.95" customHeight="1" x14ac:dyDescent="0.25">
      <c r="A82" s="2"/>
      <c r="B82" s="2"/>
      <c r="C82" s="2"/>
      <c r="K82" s="7"/>
      <c r="S82" s="5"/>
      <c r="T82" s="5"/>
      <c r="U82" s="5"/>
      <c r="V82" s="5"/>
      <c r="W82" s="5"/>
      <c r="X82" s="5"/>
      <c r="AC82" s="13"/>
      <c r="AD82" s="3"/>
      <c r="AE82" s="3"/>
    </row>
    <row r="83" spans="1:31" ht="12.95" customHeight="1" x14ac:dyDescent="0.25">
      <c r="A83" s="2"/>
      <c r="B83" s="2"/>
      <c r="C83" s="2"/>
      <c r="S83" s="5"/>
      <c r="T83" s="5"/>
      <c r="U83" s="5"/>
      <c r="V83" s="5"/>
      <c r="W83" s="5"/>
      <c r="X83" s="5"/>
      <c r="AC83" s="13"/>
      <c r="AD83" s="3"/>
      <c r="AE83" s="3"/>
    </row>
    <row r="84" spans="1:31" ht="12.95" customHeight="1" x14ac:dyDescent="0.25">
      <c r="A84" s="2"/>
      <c r="B84" s="2"/>
      <c r="C84" s="2"/>
      <c r="S84" s="5"/>
      <c r="T84" s="5"/>
      <c r="U84" s="5"/>
      <c r="V84" s="5"/>
      <c r="W84" s="5"/>
      <c r="X84" s="5"/>
      <c r="AC84" s="13"/>
      <c r="AD84" s="3"/>
      <c r="AE84" s="3"/>
    </row>
    <row r="85" spans="1:31" ht="12.95" customHeight="1" x14ac:dyDescent="0.25">
      <c r="S85" s="5"/>
      <c r="T85" s="5"/>
      <c r="U85" s="5"/>
      <c r="V85" s="5"/>
      <c r="W85" s="5"/>
      <c r="X85" s="5"/>
      <c r="AC85" s="13"/>
      <c r="AD85" s="3"/>
      <c r="AE85" s="3"/>
    </row>
    <row r="86" spans="1:31" ht="12.95" customHeight="1" x14ac:dyDescent="0.25">
      <c r="K86" s="14"/>
      <c r="L86" s="17"/>
      <c r="M86" s="14"/>
      <c r="N86" s="16"/>
      <c r="P86" s="7"/>
      <c r="S86" s="5"/>
      <c r="T86" s="5"/>
      <c r="U86" s="5"/>
      <c r="V86" s="5"/>
      <c r="W86" s="5"/>
      <c r="X86" s="5"/>
      <c r="AC86" s="13"/>
      <c r="AD86" s="3"/>
      <c r="AE86" s="3"/>
    </row>
    <row r="87" spans="1:31" ht="12.95" customHeight="1" x14ac:dyDescent="0.25">
      <c r="K87" s="14"/>
      <c r="L87" s="17"/>
      <c r="M87" s="14"/>
      <c r="N87" s="16"/>
      <c r="P87" s="7"/>
      <c r="S87" s="5"/>
      <c r="T87" s="5"/>
      <c r="U87" s="5"/>
      <c r="V87" s="5"/>
      <c r="W87" s="5"/>
      <c r="X87" s="5"/>
      <c r="AC87" s="13"/>
      <c r="AD87" s="3"/>
      <c r="AE87" s="3"/>
    </row>
    <row r="88" spans="1:31" ht="12.95" customHeight="1" x14ac:dyDescent="0.25">
      <c r="K88" s="14"/>
      <c r="L88" s="17"/>
      <c r="N88" s="7"/>
      <c r="O88" s="7"/>
      <c r="S88" s="5"/>
      <c r="T88" s="5"/>
      <c r="U88" s="5"/>
      <c r="V88" s="5"/>
      <c r="W88" s="5"/>
      <c r="X88" s="5"/>
      <c r="AC88" s="13"/>
      <c r="AD88" s="3"/>
      <c r="AE88" s="3"/>
    </row>
    <row r="89" spans="1:31" ht="12.95" customHeight="1" x14ac:dyDescent="0.25">
      <c r="K89" s="14"/>
      <c r="L89" s="17"/>
      <c r="N89" s="7"/>
      <c r="O89" s="7"/>
      <c r="S89" s="5"/>
      <c r="T89" s="5"/>
      <c r="U89" s="5"/>
      <c r="V89" s="5"/>
      <c r="W89" s="5"/>
      <c r="X89" s="5"/>
      <c r="AC89" s="13"/>
      <c r="AD89" s="3"/>
      <c r="AE89" s="3"/>
    </row>
    <row r="90" spans="1:31" ht="12.95" customHeight="1" x14ac:dyDescent="0.25">
      <c r="L90" s="7"/>
      <c r="M90" s="7"/>
      <c r="S90" s="5"/>
      <c r="T90" s="5"/>
      <c r="U90" s="5"/>
      <c r="V90" s="5"/>
      <c r="W90" s="5"/>
      <c r="X90" s="5"/>
      <c r="AC90" s="13"/>
      <c r="AD90" s="3"/>
      <c r="AE90" s="3"/>
    </row>
    <row r="91" spans="1:31" ht="12.95" customHeight="1" x14ac:dyDescent="0.25">
      <c r="J91" s="7"/>
      <c r="K91" s="7"/>
      <c r="S91" s="5"/>
      <c r="T91" s="5"/>
      <c r="U91" s="5"/>
      <c r="V91" s="5"/>
      <c r="W91" s="5"/>
      <c r="X91" s="5"/>
      <c r="AC91" s="13"/>
      <c r="AD91" s="3"/>
      <c r="AE91" s="3"/>
    </row>
    <row r="92" spans="1:31" ht="12.95" customHeight="1" x14ac:dyDescent="0.25">
      <c r="S92" s="5"/>
      <c r="T92" s="5"/>
      <c r="U92" s="5"/>
      <c r="V92" s="5"/>
      <c r="W92" s="5"/>
      <c r="X92" s="5"/>
      <c r="AC92" s="13"/>
      <c r="AD92" s="3"/>
      <c r="AE92" s="3"/>
    </row>
    <row r="93" spans="1:31" ht="12.95" customHeight="1" x14ac:dyDescent="0.25">
      <c r="S93" s="5"/>
      <c r="T93" s="5"/>
      <c r="U93" s="5"/>
      <c r="V93" s="5"/>
      <c r="W93" s="5"/>
      <c r="X93" s="5"/>
      <c r="AC93" s="13"/>
      <c r="AD93" s="3"/>
      <c r="AE93" s="3"/>
    </row>
    <row r="94" spans="1:31" ht="12.95" customHeight="1" x14ac:dyDescent="0.25">
      <c r="S94" s="5"/>
      <c r="T94" s="5"/>
      <c r="U94" s="5"/>
      <c r="V94" s="5"/>
      <c r="W94" s="5"/>
      <c r="X94" s="5"/>
      <c r="AC94" s="13"/>
      <c r="AD94" s="3"/>
      <c r="AE94" s="3"/>
    </row>
    <row r="95" spans="1:31" ht="12.95" customHeight="1" x14ac:dyDescent="0.25">
      <c r="S95" s="5"/>
      <c r="T95" s="5"/>
      <c r="U95" s="5"/>
      <c r="V95" s="5"/>
      <c r="W95" s="5"/>
      <c r="X95" s="5"/>
      <c r="AC95" s="13"/>
      <c r="AD95" s="3"/>
      <c r="AE95" s="3"/>
    </row>
    <row r="96" spans="1:31" ht="12.95" customHeight="1" x14ac:dyDescent="0.25">
      <c r="S96" s="5"/>
      <c r="T96" s="5"/>
      <c r="U96" s="5"/>
      <c r="V96" s="5"/>
      <c r="W96" s="5"/>
      <c r="X96" s="5"/>
      <c r="AC96" s="13"/>
      <c r="AD96" s="3"/>
      <c r="AE96" s="3"/>
    </row>
    <row r="97" spans="19:31" ht="12.95" customHeight="1" x14ac:dyDescent="0.25">
      <c r="S97" s="5"/>
      <c r="T97" s="5"/>
      <c r="U97" s="5"/>
      <c r="V97" s="5"/>
      <c r="W97" s="5"/>
      <c r="X97" s="5"/>
      <c r="AC97" s="13"/>
      <c r="AD97" s="3"/>
      <c r="AE97" s="3"/>
    </row>
  </sheetData>
  <mergeCells count="8">
    <mergeCell ref="A9:B9"/>
    <mergeCell ref="D9:E9"/>
    <mergeCell ref="G9:I9"/>
    <mergeCell ref="G8:I8"/>
    <mergeCell ref="D8:E8"/>
    <mergeCell ref="A8:B8"/>
    <mergeCell ref="K2:N2"/>
    <mergeCell ref="M3:N3"/>
  </mergeCells>
  <pageMargins left="0.7" right="0.7" top="0.75" bottom="0.75" header="0.3" footer="0.3"/>
  <pageSetup paperSize="9" orientation="landscape" r:id="rId1"/>
  <ignoredErrors>
    <ignoredError sqref="G17:G20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1"/>
  <sheetViews>
    <sheetView topLeftCell="A13" zoomScaleNormal="100" workbookViewId="0">
      <selection activeCell="Z15" sqref="Z15"/>
    </sheetView>
  </sheetViews>
  <sheetFormatPr baseColWidth="10" defaultColWidth="11.5703125" defaultRowHeight="15" x14ac:dyDescent="0.25"/>
  <cols>
    <col min="1" max="1" width="14.140625" bestFit="1" customWidth="1"/>
    <col min="2" max="2" width="13.140625" style="41" bestFit="1" customWidth="1"/>
    <col min="3" max="3" width="12.140625" style="41" bestFit="1" customWidth="1"/>
    <col min="4" max="5" width="11.42578125"/>
    <col min="6" max="6" width="11.7109375" style="41" bestFit="1" customWidth="1"/>
    <col min="7" max="7" width="11.42578125" style="41"/>
    <col min="8" max="8" width="11.42578125"/>
    <col min="9" max="9" width="12.7109375" bestFit="1" customWidth="1"/>
    <col min="10" max="11" width="11.42578125" style="41"/>
    <col min="12" max="12" width="12" bestFit="1" customWidth="1"/>
    <col min="13" max="13" width="12" customWidth="1"/>
    <col min="14" max="14" width="11.42578125"/>
    <col min="15" max="16" width="11.42578125" style="41"/>
    <col min="17" max="18" width="11.5703125" style="41"/>
    <col min="19" max="19" width="5.140625" style="4" bestFit="1" customWidth="1"/>
    <col min="20" max="20" width="11.7109375" style="4" bestFit="1" customWidth="1"/>
    <col min="21" max="21" width="14.42578125" style="4" bestFit="1" customWidth="1"/>
    <col min="22" max="22" width="12" style="4" bestFit="1" customWidth="1"/>
    <col min="23" max="23" width="13.85546875" style="4" bestFit="1" customWidth="1"/>
    <col min="24" max="24" width="12" style="4" bestFit="1" customWidth="1"/>
    <col min="25" max="25" width="6" style="4" bestFit="1" customWidth="1"/>
    <col min="26" max="16384" width="11.5703125" style="4"/>
  </cols>
  <sheetData>
    <row r="1" spans="1:26" x14ac:dyDescent="0.25">
      <c r="B1" s="41" t="s">
        <v>11</v>
      </c>
      <c r="F1" s="42">
        <f>40*39*38*37</f>
        <v>2193360</v>
      </c>
    </row>
    <row r="2" spans="1:26" x14ac:dyDescent="0.25">
      <c r="B2" s="41" t="s">
        <v>10</v>
      </c>
      <c r="F2" s="42">
        <f>Y14/(4^4)+Y7+Y8/(6*6)+Y10/(4*4)+Y12/(6*4*4)</f>
        <v>715</v>
      </c>
    </row>
    <row r="3" spans="1:26" x14ac:dyDescent="0.25">
      <c r="B3" s="41" t="s">
        <v>1</v>
      </c>
      <c r="F3" s="42">
        <f>COMBIN(40,4)</f>
        <v>91390</v>
      </c>
    </row>
    <row r="4" spans="1:26" x14ac:dyDescent="0.25">
      <c r="R4"/>
      <c r="S4"/>
      <c r="T4"/>
      <c r="U4"/>
      <c r="V4"/>
      <c r="W4"/>
      <c r="X4"/>
      <c r="Y4"/>
      <c r="Z4"/>
    </row>
    <row r="5" spans="1:26" x14ac:dyDescent="0.25">
      <c r="R5"/>
      <c r="S5"/>
      <c r="T5"/>
      <c r="U5"/>
      <c r="V5"/>
      <c r="W5"/>
      <c r="X5"/>
      <c r="Y5"/>
      <c r="Z5"/>
    </row>
    <row r="6" spans="1:26" x14ac:dyDescent="0.25">
      <c r="A6" t="s">
        <v>79</v>
      </c>
      <c r="E6" t="s">
        <v>80</v>
      </c>
      <c r="I6" t="s">
        <v>81</v>
      </c>
      <c r="N6" t="s">
        <v>82</v>
      </c>
      <c r="R6"/>
      <c r="S6"/>
      <c r="T6"/>
      <c r="U6"/>
      <c r="V6"/>
      <c r="W6"/>
      <c r="X6"/>
      <c r="Y6"/>
      <c r="Z6"/>
    </row>
    <row r="7" spans="1:26" x14ac:dyDescent="0.25">
      <c r="A7" t="s">
        <v>797</v>
      </c>
      <c r="B7" s="41">
        <v>1.09421E-5</v>
      </c>
      <c r="C7" s="41">
        <f>B7</f>
        <v>1.09421E-5</v>
      </c>
      <c r="E7" t="s">
        <v>83</v>
      </c>
      <c r="F7" s="41">
        <v>1.09421E-5</v>
      </c>
      <c r="G7" s="41">
        <f>F7</f>
        <v>1.09421E-5</v>
      </c>
      <c r="I7" t="s">
        <v>872</v>
      </c>
      <c r="J7" s="41">
        <v>1.09421E-5</v>
      </c>
      <c r="K7" s="41">
        <f>J7</f>
        <v>1.09421E-5</v>
      </c>
      <c r="L7" s="43">
        <f>K7/$K$81</f>
        <v>2.6574502219641603E-5</v>
      </c>
      <c r="M7" s="43"/>
      <c r="N7">
        <v>31</v>
      </c>
      <c r="O7" s="41">
        <v>3.3264033300000002E-2</v>
      </c>
      <c r="P7" s="41">
        <f>O7</f>
        <v>3.3264033300000002E-2</v>
      </c>
      <c r="Q7" s="41">
        <f>P7/$P$14</f>
        <v>0.2594077991956058</v>
      </c>
      <c r="R7"/>
      <c r="S7"/>
      <c r="T7"/>
      <c r="U7"/>
      <c r="V7"/>
      <c r="W7" t="s">
        <v>4</v>
      </c>
      <c r="X7">
        <f>Y7/$F$3</f>
        <v>1.09421162052741E-4</v>
      </c>
      <c r="Y7">
        <v>10</v>
      </c>
      <c r="Z7"/>
    </row>
    <row r="8" spans="1:26" x14ac:dyDescent="0.25">
      <c r="A8" t="s">
        <v>796</v>
      </c>
      <c r="B8" s="41">
        <v>1.7507389999999999E-4</v>
      </c>
      <c r="C8" s="41">
        <f>B8+C7</f>
        <v>1.86016E-4</v>
      </c>
      <c r="E8" t="s">
        <v>84</v>
      </c>
      <c r="F8" s="41">
        <v>1.7507389999999999E-4</v>
      </c>
      <c r="G8" s="41">
        <f>F8+G7</f>
        <v>1.86016E-4</v>
      </c>
      <c r="I8" t="s">
        <v>871</v>
      </c>
      <c r="J8" s="41">
        <v>3.9391619999999997E-4</v>
      </c>
      <c r="K8" s="41">
        <f>J8+K7</f>
        <v>4.0485829999999996E-4</v>
      </c>
      <c r="L8" s="43">
        <f t="shared" ref="L8:L71" si="0">K8/$K$81</f>
        <v>9.8325803931515192E-4</v>
      </c>
      <c r="M8" s="43"/>
      <c r="N8">
        <v>32</v>
      </c>
      <c r="O8" s="41">
        <v>2.5517015000000001E-2</v>
      </c>
      <c r="P8" s="41">
        <f>O8+P7</f>
        <v>5.8781048299999999E-2</v>
      </c>
      <c r="Q8" s="41">
        <f t="shared" ref="Q8:Q14" si="1">P8/$P$14</f>
        <v>0.45840088712013183</v>
      </c>
      <c r="R8"/>
      <c r="S8"/>
      <c r="T8"/>
      <c r="U8"/>
      <c r="V8"/>
      <c r="W8" t="s">
        <v>52</v>
      </c>
      <c r="X8">
        <f>Y8/$F$3</f>
        <v>1.7726228252544041E-2</v>
      </c>
      <c r="Y8">
        <f>10*6*9*6/2</f>
        <v>1620</v>
      </c>
      <c r="Z8"/>
    </row>
    <row r="9" spans="1:26" x14ac:dyDescent="0.25">
      <c r="A9" t="s">
        <v>795</v>
      </c>
      <c r="B9" s="41">
        <v>1.7507389999999999E-4</v>
      </c>
      <c r="C9" s="41">
        <f t="shared" ref="C9:C72" si="2">B9+C8</f>
        <v>3.6108989999999997E-4</v>
      </c>
      <c r="E9" t="s">
        <v>88</v>
      </c>
      <c r="F9" s="41">
        <v>1.7507389999999999E-4</v>
      </c>
      <c r="G9" s="41">
        <f t="shared" ref="G9:G72" si="3">F9+G8</f>
        <v>3.6108989999999997E-4</v>
      </c>
      <c r="I9" t="s">
        <v>870</v>
      </c>
      <c r="J9" s="41">
        <v>3.9391619999999997E-4</v>
      </c>
      <c r="K9" s="41">
        <f t="shared" ref="K9:K72" si="4">J9+K8</f>
        <v>7.9877449999999988E-4</v>
      </c>
      <c r="L9" s="43">
        <f t="shared" si="0"/>
        <v>1.9399415764106622E-3</v>
      </c>
      <c r="M9" s="43"/>
      <c r="N9">
        <v>40</v>
      </c>
      <c r="O9" s="41">
        <v>5.4163474999999999E-3</v>
      </c>
      <c r="P9" s="41">
        <f t="shared" ref="P9:P41" si="5">O9+P8</f>
        <v>6.4197395800000001E-2</v>
      </c>
      <c r="Q9" s="41">
        <f t="shared" si="1"/>
        <v>0.50063998578811031</v>
      </c>
      <c r="R9"/>
      <c r="S9"/>
      <c r="T9"/>
      <c r="U9"/>
      <c r="V9" t="s">
        <v>5</v>
      </c>
      <c r="W9">
        <f>Y9/$F$3</f>
        <v>1.7835649414596783E-2</v>
      </c>
      <c r="X9"/>
      <c r="Y9">
        <f>Y7+Y8</f>
        <v>1630</v>
      </c>
      <c r="Z9"/>
    </row>
    <row r="10" spans="1:26" x14ac:dyDescent="0.25">
      <c r="A10" t="s">
        <v>794</v>
      </c>
      <c r="B10" s="41">
        <v>1.7507389999999999E-4</v>
      </c>
      <c r="C10" s="41">
        <f t="shared" si="2"/>
        <v>5.3616379999999993E-4</v>
      </c>
      <c r="E10" t="s">
        <v>98</v>
      </c>
      <c r="F10" s="41">
        <v>1.7507389999999999E-4</v>
      </c>
      <c r="G10" s="41">
        <f t="shared" si="3"/>
        <v>5.3616379999999993E-4</v>
      </c>
      <c r="I10" t="s">
        <v>869</v>
      </c>
      <c r="J10" s="41">
        <v>3.9391619999999997E-4</v>
      </c>
      <c r="K10" s="41">
        <f t="shared" si="4"/>
        <v>1.1926907E-3</v>
      </c>
      <c r="L10" s="43">
        <f t="shared" si="0"/>
        <v>2.8966251135061731E-3</v>
      </c>
      <c r="M10" s="43"/>
      <c r="N10">
        <v>37</v>
      </c>
      <c r="O10" s="41">
        <v>9.6290622999999995E-3</v>
      </c>
      <c r="P10" s="41">
        <f t="shared" si="5"/>
        <v>7.3826458100000006E-2</v>
      </c>
      <c r="Q10" s="41">
        <f t="shared" si="1"/>
        <v>0.57573171735995121</v>
      </c>
      <c r="R10"/>
      <c r="S10"/>
      <c r="T10"/>
      <c r="U10"/>
      <c r="V10" t="s">
        <v>3</v>
      </c>
      <c r="W10">
        <f>Y10/$F$3</f>
        <v>1.5756647335594703E-2</v>
      </c>
      <c r="X10"/>
      <c r="Y10">
        <f>10*4*9*4</f>
        <v>1440</v>
      </c>
      <c r="Z10"/>
    </row>
    <row r="11" spans="1:26" x14ac:dyDescent="0.25">
      <c r="A11" t="s">
        <v>793</v>
      </c>
      <c r="B11" s="41">
        <v>1.7507389999999999E-4</v>
      </c>
      <c r="C11" s="41">
        <f t="shared" si="2"/>
        <v>7.1123769999999989E-4</v>
      </c>
      <c r="E11" t="s">
        <v>118</v>
      </c>
      <c r="F11" s="41">
        <v>1.7507389999999999E-4</v>
      </c>
      <c r="G11" s="41">
        <f t="shared" si="3"/>
        <v>7.1123769999999989E-4</v>
      </c>
      <c r="I11" t="s">
        <v>868</v>
      </c>
      <c r="J11" s="41">
        <v>3.9391619999999997E-4</v>
      </c>
      <c r="K11" s="41">
        <f t="shared" si="4"/>
        <v>1.5866068999999998E-3</v>
      </c>
      <c r="L11" s="43">
        <f t="shared" si="0"/>
        <v>3.8533086506016829E-3</v>
      </c>
      <c r="M11" s="43"/>
      <c r="N11">
        <v>36</v>
      </c>
      <c r="O11" s="41">
        <v>9.6290622999999995E-3</v>
      </c>
      <c r="P11" s="41">
        <f t="shared" si="5"/>
        <v>8.3455520400000011E-2</v>
      </c>
      <c r="Q11" s="41">
        <f t="shared" si="1"/>
        <v>0.65082344893179223</v>
      </c>
      <c r="R11"/>
      <c r="S11"/>
      <c r="T11"/>
      <c r="U11" t="s">
        <v>51</v>
      </c>
      <c r="V11">
        <f>W10+W9</f>
        <v>3.3592296750191486E-2</v>
      </c>
      <c r="W11"/>
      <c r="X11"/>
      <c r="Y11">
        <f>Y10+Y9</f>
        <v>3070</v>
      </c>
      <c r="Z11"/>
    </row>
    <row r="12" spans="1:26" x14ac:dyDescent="0.25">
      <c r="A12" t="s">
        <v>792</v>
      </c>
      <c r="B12" s="41">
        <v>1.7507389999999999E-4</v>
      </c>
      <c r="C12" s="41">
        <f t="shared" si="2"/>
        <v>8.8631159999999986E-4</v>
      </c>
      <c r="E12" t="s">
        <v>153</v>
      </c>
      <c r="F12" s="41">
        <v>1.7507389999999999E-4</v>
      </c>
      <c r="G12" s="41">
        <f t="shared" si="3"/>
        <v>8.8631159999999986E-4</v>
      </c>
      <c r="I12" t="s">
        <v>867</v>
      </c>
      <c r="J12" s="41">
        <v>3.9391619999999997E-4</v>
      </c>
      <c r="K12" s="41">
        <f t="shared" si="4"/>
        <v>1.9805230999999997E-3</v>
      </c>
      <c r="L12" s="43">
        <f t="shared" si="0"/>
        <v>4.8099921876971936E-3</v>
      </c>
      <c r="M12" s="43"/>
      <c r="N12">
        <v>35</v>
      </c>
      <c r="O12" s="41">
        <v>9.6290622999999995E-3</v>
      </c>
      <c r="P12" s="41">
        <f t="shared" si="5"/>
        <v>9.3084582700000015E-2</v>
      </c>
      <c r="Q12" s="41">
        <f t="shared" si="1"/>
        <v>0.72591518050363324</v>
      </c>
      <c r="R12"/>
      <c r="S12"/>
      <c r="T12"/>
      <c r="U12" t="s">
        <v>2</v>
      </c>
      <c r="V12">
        <f>Y12/$F$3</f>
        <v>0.37815953605427288</v>
      </c>
      <c r="W12"/>
      <c r="X12"/>
      <c r="Y12">
        <f>10*6*9*4*8*4/2</f>
        <v>34560</v>
      </c>
      <c r="Z12"/>
    </row>
    <row r="13" spans="1:26" x14ac:dyDescent="0.25">
      <c r="A13" t="s">
        <v>791</v>
      </c>
      <c r="B13" s="41">
        <v>1.7507389999999999E-4</v>
      </c>
      <c r="C13" s="41">
        <f t="shared" si="2"/>
        <v>1.0613854999999999E-3</v>
      </c>
      <c r="E13" t="s">
        <v>209</v>
      </c>
      <c r="F13" s="41">
        <v>1.7507389999999999E-4</v>
      </c>
      <c r="G13" s="41">
        <f t="shared" si="3"/>
        <v>1.0613854999999999E-3</v>
      </c>
      <c r="I13" t="s">
        <v>866</v>
      </c>
      <c r="J13" s="41">
        <v>3.9391619999999997E-4</v>
      </c>
      <c r="K13" s="41">
        <f t="shared" si="4"/>
        <v>2.3744392999999996E-3</v>
      </c>
      <c r="L13" s="43">
        <f t="shared" si="0"/>
        <v>5.766675724792703E-3</v>
      </c>
      <c r="M13" s="43"/>
      <c r="N13">
        <v>34</v>
      </c>
      <c r="O13" s="41">
        <v>1.39621403E-2</v>
      </c>
      <c r="P13" s="41">
        <f t="shared" si="5"/>
        <v>0.10704672300000001</v>
      </c>
      <c r="Q13" s="41">
        <f t="shared" si="1"/>
        <v>0.83479819100985686</v>
      </c>
      <c r="R13"/>
      <c r="S13"/>
      <c r="T13" t="s">
        <v>6</v>
      </c>
      <c r="U13">
        <f>Y13/$F$3</f>
        <v>0.41175183280446437</v>
      </c>
      <c r="V13"/>
      <c r="W13"/>
      <c r="X13"/>
      <c r="Y13">
        <f>Y12+Y10+Y9</f>
        <v>37630</v>
      </c>
      <c r="Z13"/>
    </row>
    <row r="14" spans="1:26" x14ac:dyDescent="0.25">
      <c r="A14" t="s">
        <v>790</v>
      </c>
      <c r="B14" s="41">
        <v>1.7507389999999999E-4</v>
      </c>
      <c r="C14" s="41">
        <f t="shared" si="2"/>
        <v>1.2364594E-3</v>
      </c>
      <c r="E14" t="s">
        <v>293</v>
      </c>
      <c r="F14" s="41">
        <v>1.7507389999999999E-4</v>
      </c>
      <c r="G14" s="41">
        <f t="shared" si="3"/>
        <v>1.2364594E-3</v>
      </c>
      <c r="I14" t="s">
        <v>865</v>
      </c>
      <c r="J14" s="41">
        <v>3.9391619999999997E-4</v>
      </c>
      <c r="K14" s="41">
        <f t="shared" si="4"/>
        <v>2.7683554999999994E-3</v>
      </c>
      <c r="L14" s="43">
        <f t="shared" si="0"/>
        <v>6.7233592618882133E-3</v>
      </c>
      <c r="M14" s="43"/>
      <c r="N14" s="44">
        <v>33</v>
      </c>
      <c r="O14" s="45">
        <v>2.1183937E-2</v>
      </c>
      <c r="P14" s="45">
        <f t="shared" si="5"/>
        <v>0.12823066</v>
      </c>
      <c r="Q14" s="45">
        <f t="shared" si="1"/>
        <v>1</v>
      </c>
      <c r="R14"/>
      <c r="S14"/>
      <c r="T14" t="s">
        <v>0</v>
      </c>
      <c r="U14">
        <f>Y14/$F$3</f>
        <v>0.58824816719553563</v>
      </c>
      <c r="V14"/>
      <c r="W14"/>
      <c r="X14"/>
      <c r="Y14">
        <f>10*4*9*4*8*4*7*4/24</f>
        <v>53760</v>
      </c>
      <c r="Z14"/>
    </row>
    <row r="15" spans="1:26" x14ac:dyDescent="0.25">
      <c r="A15" t="s">
        <v>789</v>
      </c>
      <c r="B15" s="41">
        <v>1.7507389999999999E-4</v>
      </c>
      <c r="C15" s="41">
        <f t="shared" si="2"/>
        <v>1.4115333000000001E-3</v>
      </c>
      <c r="E15" t="s">
        <v>413</v>
      </c>
      <c r="F15" s="41">
        <v>1.7507389999999999E-4</v>
      </c>
      <c r="G15" s="41">
        <f t="shared" si="3"/>
        <v>1.4115333000000001E-3</v>
      </c>
      <c r="I15" t="s">
        <v>864</v>
      </c>
      <c r="J15" s="41">
        <v>3.9391619999999997E-4</v>
      </c>
      <c r="K15" s="41">
        <f t="shared" si="4"/>
        <v>3.1622716999999993E-3</v>
      </c>
      <c r="L15" s="43">
        <f t="shared" si="0"/>
        <v>7.6800427989837236E-3</v>
      </c>
      <c r="M15" s="43"/>
      <c r="N15">
        <v>30</v>
      </c>
      <c r="O15" s="41">
        <v>3.0594156899999999E-2</v>
      </c>
      <c r="P15" s="41">
        <f t="shared" si="5"/>
        <v>0.1588248169</v>
      </c>
      <c r="Q15" s="41">
        <f>O15/SUM($O$15:$O$41)</f>
        <v>3.5094325405491511E-2</v>
      </c>
      <c r="R15"/>
      <c r="S15" t="s">
        <v>7</v>
      </c>
      <c r="T15">
        <f>Y15/$F$3</f>
        <v>1</v>
      </c>
      <c r="U15"/>
      <c r="V15"/>
      <c r="W15"/>
      <c r="X15"/>
      <c r="Y15">
        <f>Y14+Y13</f>
        <v>91390</v>
      </c>
      <c r="Z15"/>
    </row>
    <row r="16" spans="1:26" x14ac:dyDescent="0.25">
      <c r="A16" t="s">
        <v>788</v>
      </c>
      <c r="B16" s="41">
        <v>1.7507389999999999E-4</v>
      </c>
      <c r="C16" s="41">
        <f t="shared" si="2"/>
        <v>1.5866072000000001E-3</v>
      </c>
      <c r="E16" t="s">
        <v>578</v>
      </c>
      <c r="F16" s="41">
        <v>1.7507389999999999E-4</v>
      </c>
      <c r="G16" s="41">
        <f t="shared" si="3"/>
        <v>1.5866072000000001E-3</v>
      </c>
      <c r="I16" t="s">
        <v>863</v>
      </c>
      <c r="J16" s="41">
        <v>3.9391619999999997E-4</v>
      </c>
      <c r="K16" s="41">
        <f t="shared" si="4"/>
        <v>3.5561878999999992E-3</v>
      </c>
      <c r="L16" s="43">
        <f t="shared" si="0"/>
        <v>8.6367263360792347E-3</v>
      </c>
      <c r="M16" s="43"/>
      <c r="N16">
        <v>29</v>
      </c>
      <c r="O16" s="41">
        <v>4.0967283100000002E-2</v>
      </c>
      <c r="P16" s="41">
        <f t="shared" si="5"/>
        <v>0.1997921</v>
      </c>
      <c r="Q16" s="41">
        <f>SUM($O$15:O16)/SUM($O$15:$O$41)</f>
        <v>8.2087585222704956E-2</v>
      </c>
      <c r="R16"/>
      <c r="S16"/>
      <c r="T16"/>
      <c r="U16"/>
      <c r="V16"/>
      <c r="W16"/>
      <c r="X16"/>
      <c r="Y16"/>
      <c r="Z16"/>
    </row>
    <row r="17" spans="1:26" x14ac:dyDescent="0.25">
      <c r="A17" t="s">
        <v>787</v>
      </c>
      <c r="B17" s="41">
        <v>3.9391619999999997E-4</v>
      </c>
      <c r="C17" s="41">
        <f t="shared" si="2"/>
        <v>1.9805234000000002E-3</v>
      </c>
      <c r="E17" t="s">
        <v>85</v>
      </c>
      <c r="F17" s="41">
        <v>3.9391619999999997E-4</v>
      </c>
      <c r="G17" s="41">
        <f t="shared" si="3"/>
        <v>1.9805234000000002E-3</v>
      </c>
      <c r="I17" t="s">
        <v>862</v>
      </c>
      <c r="J17" s="41">
        <v>1.09421E-5</v>
      </c>
      <c r="K17" s="41">
        <f t="shared" si="4"/>
        <v>3.5671299999999991E-3</v>
      </c>
      <c r="L17" s="43">
        <f t="shared" si="0"/>
        <v>8.6633008382988753E-3</v>
      </c>
      <c r="M17" s="43"/>
      <c r="N17">
        <v>28</v>
      </c>
      <c r="O17" s="41">
        <v>5.1088740600000002E-2</v>
      </c>
      <c r="P17" s="41">
        <f t="shared" si="5"/>
        <v>0.25088084059999999</v>
      </c>
      <c r="Q17" s="41">
        <f>SUM($O$15:O17)/SUM($O$15:$O$41)</f>
        <v>0.14069109219410136</v>
      </c>
      <c r="R17"/>
      <c r="S17"/>
      <c r="T17"/>
      <c r="U17"/>
      <c r="V17"/>
      <c r="W17"/>
      <c r="X17"/>
      <c r="Y17"/>
      <c r="Z17"/>
    </row>
    <row r="18" spans="1:26" x14ac:dyDescent="0.25">
      <c r="A18" t="s">
        <v>786</v>
      </c>
      <c r="B18" s="41">
        <v>1.0504431999999999E-3</v>
      </c>
      <c r="C18" s="41">
        <f t="shared" si="2"/>
        <v>3.0309666000000002E-3</v>
      </c>
      <c r="E18" t="s">
        <v>89</v>
      </c>
      <c r="F18" s="41">
        <v>1.0504431999999999E-3</v>
      </c>
      <c r="G18" s="41">
        <f t="shared" si="3"/>
        <v>3.0309666000000002E-3</v>
      </c>
      <c r="I18" t="s">
        <v>861</v>
      </c>
      <c r="J18" s="41">
        <v>3.9391619999999997E-4</v>
      </c>
      <c r="K18" s="41">
        <f t="shared" si="4"/>
        <v>3.9610461999999994E-3</v>
      </c>
      <c r="L18" s="43">
        <f t="shared" si="0"/>
        <v>9.6199843753943873E-3</v>
      </c>
      <c r="M18" s="43"/>
      <c r="N18">
        <v>27</v>
      </c>
      <c r="O18" s="41">
        <v>5.2697231599999998E-2</v>
      </c>
      <c r="P18" s="41">
        <f t="shared" si="5"/>
        <v>0.30357807219999999</v>
      </c>
      <c r="Q18" s="41">
        <f>SUM($O$15:O18)/SUM($O$15:$O$41)</f>
        <v>0.20113968699551424</v>
      </c>
    </row>
    <row r="19" spans="1:26" x14ac:dyDescent="0.25">
      <c r="A19" t="s">
        <v>785</v>
      </c>
      <c r="B19" s="41">
        <v>1.0504431999999999E-3</v>
      </c>
      <c r="C19" s="41">
        <f t="shared" si="2"/>
        <v>4.0814097999999997E-3</v>
      </c>
      <c r="E19" t="s">
        <v>99</v>
      </c>
      <c r="F19" s="41">
        <v>1.0504431999999999E-3</v>
      </c>
      <c r="G19" s="41">
        <f t="shared" si="3"/>
        <v>4.0814097999999997E-3</v>
      </c>
      <c r="I19" t="s">
        <v>860</v>
      </c>
      <c r="J19" s="41">
        <v>3.9391619999999997E-4</v>
      </c>
      <c r="K19" s="41">
        <f t="shared" si="4"/>
        <v>4.3549623999999997E-3</v>
      </c>
      <c r="L19" s="43">
        <f t="shared" si="0"/>
        <v>1.0576667912489898E-2</v>
      </c>
      <c r="M19" s="43"/>
      <c r="N19">
        <v>26</v>
      </c>
      <c r="O19" s="41">
        <v>5.4272896399999999E-2</v>
      </c>
      <c r="P19" s="41">
        <f t="shared" si="5"/>
        <v>0.35785096859999999</v>
      </c>
      <c r="Q19" s="41">
        <f>SUM($O$15:O19)/SUM($O$15:$O$41)</f>
        <v>0.26339571494182212</v>
      </c>
    </row>
    <row r="20" spans="1:26" x14ac:dyDescent="0.25">
      <c r="A20" t="s">
        <v>784</v>
      </c>
      <c r="B20" s="41">
        <v>1.0504431999999999E-3</v>
      </c>
      <c r="C20" s="41">
        <f t="shared" si="2"/>
        <v>5.1318529999999996E-3</v>
      </c>
      <c r="E20" t="s">
        <v>119</v>
      </c>
      <c r="F20" s="41">
        <v>1.0504431999999999E-3</v>
      </c>
      <c r="G20" s="41">
        <f t="shared" si="3"/>
        <v>5.1318529999999996E-3</v>
      </c>
      <c r="I20" t="s">
        <v>859</v>
      </c>
      <c r="J20" s="41">
        <v>3.9391619999999997E-4</v>
      </c>
      <c r="K20" s="41">
        <f t="shared" si="4"/>
        <v>4.7488786E-3</v>
      </c>
      <c r="L20" s="43">
        <f t="shared" si="0"/>
        <v>1.153335144958541E-2</v>
      </c>
      <c r="M20" s="43"/>
      <c r="N20">
        <v>25</v>
      </c>
      <c r="O20" s="41">
        <v>5.9700186000000002E-2</v>
      </c>
      <c r="P20" s="41">
        <f t="shared" si="5"/>
        <v>0.41755115459999997</v>
      </c>
      <c r="Q20" s="41">
        <f>SUM($O$15:O20)/SUM($O$15:$O$41)</f>
        <v>0.33187734563687715</v>
      </c>
    </row>
    <row r="21" spans="1:26" x14ac:dyDescent="0.25">
      <c r="A21" t="s">
        <v>783</v>
      </c>
      <c r="B21" s="41">
        <v>1.0504431999999999E-3</v>
      </c>
      <c r="C21" s="41">
        <f t="shared" si="2"/>
        <v>6.1822961999999995E-3</v>
      </c>
      <c r="E21" t="s">
        <v>154</v>
      </c>
      <c r="F21" s="41">
        <v>1.0504431999999999E-3</v>
      </c>
      <c r="G21" s="41">
        <f t="shared" si="3"/>
        <v>6.1822961999999995E-3</v>
      </c>
      <c r="I21" t="s">
        <v>858</v>
      </c>
      <c r="J21" s="41">
        <v>3.9391619999999997E-4</v>
      </c>
      <c r="K21" s="41">
        <f t="shared" si="4"/>
        <v>5.1427948000000003E-3</v>
      </c>
      <c r="L21" s="43">
        <f t="shared" si="0"/>
        <v>1.249003498668092E-2</v>
      </c>
      <c r="M21" s="43"/>
      <c r="N21">
        <v>24</v>
      </c>
      <c r="O21" s="41">
        <v>6.1636940600000002E-2</v>
      </c>
      <c r="P21" s="41">
        <f t="shared" si="5"/>
        <v>0.4791880952</v>
      </c>
      <c r="Q21" s="41">
        <f>SUM($O$15:O21)/SUM($O$15:$O$41)</f>
        <v>0.40258061284851099</v>
      </c>
    </row>
    <row r="22" spans="1:26" x14ac:dyDescent="0.25">
      <c r="A22" t="s">
        <v>782</v>
      </c>
      <c r="B22" s="41">
        <v>1.0504431999999999E-3</v>
      </c>
      <c r="C22" s="41">
        <f t="shared" si="2"/>
        <v>7.2327393999999995E-3</v>
      </c>
      <c r="E22" t="s">
        <v>210</v>
      </c>
      <c r="F22" s="41">
        <v>1.0504431999999999E-3</v>
      </c>
      <c r="G22" s="41">
        <f t="shared" si="3"/>
        <v>7.2327393999999995E-3</v>
      </c>
      <c r="I22" t="s">
        <v>857</v>
      </c>
      <c r="J22" s="41">
        <v>3.9391619999999997E-4</v>
      </c>
      <c r="K22" s="41">
        <f t="shared" si="4"/>
        <v>5.5367110000000006E-3</v>
      </c>
      <c r="L22" s="43">
        <f t="shared" si="0"/>
        <v>1.3446718523776432E-2</v>
      </c>
      <c r="M22" s="43"/>
      <c r="N22">
        <v>23</v>
      </c>
      <c r="O22" s="41">
        <v>6.2326293900000003E-2</v>
      </c>
      <c r="P22" s="41">
        <f t="shared" si="5"/>
        <v>0.54151438910000005</v>
      </c>
      <c r="Q22" s="41">
        <f>SUM($O$15:O22)/SUM($O$15:$O$41)</f>
        <v>0.47407463200368177</v>
      </c>
    </row>
    <row r="23" spans="1:26" x14ac:dyDescent="0.25">
      <c r="A23" t="s">
        <v>781</v>
      </c>
      <c r="B23" s="41">
        <v>1.0504431999999999E-3</v>
      </c>
      <c r="C23" s="41">
        <f t="shared" si="2"/>
        <v>8.2831825999999994E-3</v>
      </c>
      <c r="E23" t="s">
        <v>294</v>
      </c>
      <c r="F23" s="41">
        <v>1.0504431999999999E-3</v>
      </c>
      <c r="G23" s="41">
        <f t="shared" si="3"/>
        <v>8.2831825999999994E-3</v>
      </c>
      <c r="I23" t="s">
        <v>856</v>
      </c>
      <c r="J23" s="41">
        <v>3.9391619999999997E-4</v>
      </c>
      <c r="K23" s="41">
        <f t="shared" si="4"/>
        <v>5.9306272000000009E-3</v>
      </c>
      <c r="L23" s="43">
        <f t="shared" si="0"/>
        <v>1.4403402060871942E-2</v>
      </c>
      <c r="M23" s="43"/>
      <c r="N23">
        <v>22</v>
      </c>
      <c r="O23" s="41">
        <v>6.0444249899999997E-2</v>
      </c>
      <c r="P23" s="41">
        <f t="shared" si="5"/>
        <v>0.60195863900000002</v>
      </c>
      <c r="Q23" s="41">
        <f>SUM($O$15:O23)/SUM($O$15:$O$41)</f>
        <v>0.54340977275670077</v>
      </c>
    </row>
    <row r="24" spans="1:26" x14ac:dyDescent="0.25">
      <c r="A24" t="s">
        <v>780</v>
      </c>
      <c r="B24" s="41">
        <v>1.0504431999999999E-3</v>
      </c>
      <c r="C24" s="41">
        <f t="shared" si="2"/>
        <v>9.3336257999999984E-3</v>
      </c>
      <c r="E24" t="s">
        <v>414</v>
      </c>
      <c r="F24" s="41">
        <v>1.0504431999999999E-3</v>
      </c>
      <c r="G24" s="41">
        <f t="shared" si="3"/>
        <v>9.3336257999999984E-3</v>
      </c>
      <c r="I24" t="s">
        <v>855</v>
      </c>
      <c r="J24" s="41">
        <v>3.9391619999999997E-4</v>
      </c>
      <c r="K24" s="41">
        <f t="shared" si="4"/>
        <v>6.3245434000000012E-3</v>
      </c>
      <c r="L24" s="43">
        <f t="shared" si="0"/>
        <v>1.5360085597967454E-2</v>
      </c>
      <c r="M24" s="43"/>
      <c r="N24">
        <v>21</v>
      </c>
      <c r="O24" s="41">
        <v>5.6723930399999997E-2</v>
      </c>
      <c r="P24" s="41">
        <f t="shared" si="5"/>
        <v>0.65868256940000003</v>
      </c>
      <c r="Q24" s="41">
        <f>SUM($O$15:O24)/SUM($O$15:$O$41)</f>
        <v>0.60847736321989976</v>
      </c>
    </row>
    <row r="25" spans="1:26" x14ac:dyDescent="0.25">
      <c r="A25" t="s">
        <v>779</v>
      </c>
      <c r="B25" s="41">
        <v>1.0504431999999999E-3</v>
      </c>
      <c r="C25" s="41">
        <f t="shared" si="2"/>
        <v>1.0384068999999999E-2</v>
      </c>
      <c r="E25" t="s">
        <v>579</v>
      </c>
      <c r="F25" s="41">
        <v>1.0504431999999999E-3</v>
      </c>
      <c r="G25" s="41">
        <f t="shared" si="3"/>
        <v>1.0384068999999999E-2</v>
      </c>
      <c r="I25" t="s">
        <v>854</v>
      </c>
      <c r="J25" s="41">
        <v>3.9391619999999997E-4</v>
      </c>
      <c r="K25" s="41">
        <f t="shared" si="4"/>
        <v>6.7184596000000015E-3</v>
      </c>
      <c r="L25" s="43">
        <f t="shared" si="0"/>
        <v>1.6316769135062966E-2</v>
      </c>
      <c r="M25" s="43"/>
      <c r="N25">
        <v>20</v>
      </c>
      <c r="O25" s="41">
        <v>5.6997483299999999E-2</v>
      </c>
      <c r="P25" s="41">
        <f t="shared" si="5"/>
        <v>0.71568005270000001</v>
      </c>
      <c r="Q25" s="41">
        <f>SUM($O$15:O25)/SUM($O$15:$O$41)</f>
        <v>0.67385874414052471</v>
      </c>
    </row>
    <row r="26" spans="1:26" x14ac:dyDescent="0.25">
      <c r="A26" t="s">
        <v>778</v>
      </c>
      <c r="B26" s="41">
        <v>3.9391619999999997E-4</v>
      </c>
      <c r="C26" s="41">
        <f t="shared" si="2"/>
        <v>1.07779852E-2</v>
      </c>
      <c r="E26" t="s">
        <v>92</v>
      </c>
      <c r="F26" s="41">
        <v>3.9391619999999997E-4</v>
      </c>
      <c r="G26" s="41">
        <f t="shared" si="3"/>
        <v>1.07779852E-2</v>
      </c>
      <c r="I26" t="s">
        <v>853</v>
      </c>
      <c r="J26" s="41">
        <v>1.09421E-5</v>
      </c>
      <c r="K26" s="41">
        <f t="shared" si="4"/>
        <v>6.7294017000000018E-3</v>
      </c>
      <c r="L26" s="43">
        <f t="shared" si="0"/>
        <v>1.6343343637282608E-2</v>
      </c>
      <c r="M26" s="43"/>
      <c r="N26">
        <v>19</v>
      </c>
      <c r="O26" s="41">
        <v>5.2522157799999997E-2</v>
      </c>
      <c r="P26" s="41">
        <f t="shared" si="5"/>
        <v>0.76820221050000004</v>
      </c>
      <c r="Q26" s="41">
        <f>SUM($O$15:O26)/SUM($O$15:$O$41)</f>
        <v>0.73410651311342212</v>
      </c>
    </row>
    <row r="27" spans="1:26" x14ac:dyDescent="0.25">
      <c r="A27" t="s">
        <v>777</v>
      </c>
      <c r="B27" s="41">
        <v>1.0504431999999999E-3</v>
      </c>
      <c r="C27" s="41">
        <f t="shared" si="2"/>
        <v>1.18284284E-2</v>
      </c>
      <c r="E27" t="s">
        <v>102</v>
      </c>
      <c r="F27" s="41">
        <v>1.0504431999999999E-3</v>
      </c>
      <c r="G27" s="41">
        <f t="shared" si="3"/>
        <v>1.18284284E-2</v>
      </c>
      <c r="I27" t="s">
        <v>852</v>
      </c>
      <c r="J27" s="41">
        <v>3.9391619999999997E-4</v>
      </c>
      <c r="K27" s="41">
        <f t="shared" si="4"/>
        <v>7.1233179000000021E-3</v>
      </c>
      <c r="L27" s="43">
        <f t="shared" si="0"/>
        <v>1.7300027174378119E-2</v>
      </c>
      <c r="M27" s="43"/>
      <c r="N27">
        <v>18</v>
      </c>
      <c r="O27" s="41">
        <v>4.6350804199999998E-2</v>
      </c>
      <c r="P27" s="41">
        <f t="shared" si="5"/>
        <v>0.81455301470000008</v>
      </c>
      <c r="Q27" s="41">
        <f>SUM($O$15:O27)/SUM($O$15:$O$41)</f>
        <v>0.78727516916489926</v>
      </c>
    </row>
    <row r="28" spans="1:26" x14ac:dyDescent="0.25">
      <c r="A28" t="s">
        <v>776</v>
      </c>
      <c r="B28" s="41">
        <v>1.0504431999999999E-3</v>
      </c>
      <c r="C28" s="41">
        <f t="shared" si="2"/>
        <v>1.2878871600000001E-2</v>
      </c>
      <c r="E28" t="s">
        <v>122</v>
      </c>
      <c r="F28" s="41">
        <v>1.0504431999999999E-3</v>
      </c>
      <c r="G28" s="41">
        <f t="shared" si="3"/>
        <v>1.2878871600000001E-2</v>
      </c>
      <c r="I28" t="s">
        <v>851</v>
      </c>
      <c r="J28" s="41">
        <v>3.9391619999999997E-4</v>
      </c>
      <c r="K28" s="41">
        <f t="shared" si="4"/>
        <v>7.5172341000000024E-3</v>
      </c>
      <c r="L28" s="43">
        <f t="shared" si="0"/>
        <v>1.8256710711473629E-2</v>
      </c>
      <c r="M28" s="43"/>
      <c r="N28">
        <v>17</v>
      </c>
      <c r="O28" s="41">
        <v>3.9916839900000001E-2</v>
      </c>
      <c r="P28" s="41">
        <f t="shared" si="5"/>
        <v>0.85446985460000002</v>
      </c>
      <c r="Q28" s="41">
        <f>SUM($O$15:O28)/SUM($O$15:$O$41)</f>
        <v>0.83306347355218258</v>
      </c>
    </row>
    <row r="29" spans="1:26" x14ac:dyDescent="0.25">
      <c r="A29" t="s">
        <v>775</v>
      </c>
      <c r="B29" s="41">
        <v>1.0504431999999999E-3</v>
      </c>
      <c r="C29" s="41">
        <f t="shared" si="2"/>
        <v>1.3929314800000002E-2</v>
      </c>
      <c r="E29" t="s">
        <v>157</v>
      </c>
      <c r="F29" s="41">
        <v>1.0504431999999999E-3</v>
      </c>
      <c r="G29" s="41">
        <f t="shared" si="3"/>
        <v>1.3929314800000002E-2</v>
      </c>
      <c r="I29" t="s">
        <v>850</v>
      </c>
      <c r="J29" s="41">
        <v>3.9391619999999997E-4</v>
      </c>
      <c r="K29" s="41">
        <f t="shared" si="4"/>
        <v>7.9111503000000027E-3</v>
      </c>
      <c r="L29" s="43">
        <f t="shared" si="0"/>
        <v>1.9213394248569143E-2</v>
      </c>
      <c r="M29" s="43"/>
      <c r="N29">
        <v>16</v>
      </c>
      <c r="O29" s="41">
        <v>3.49819455E-2</v>
      </c>
      <c r="P29" s="41">
        <f t="shared" si="5"/>
        <v>0.88945180010000002</v>
      </c>
      <c r="Q29" s="41">
        <f>SUM($O$15:O29)/SUM($O$15:$O$41)</f>
        <v>0.87319099799114397</v>
      </c>
    </row>
    <row r="30" spans="1:26" x14ac:dyDescent="0.25">
      <c r="A30" t="s">
        <v>774</v>
      </c>
      <c r="B30" s="41">
        <v>1.0504431999999999E-3</v>
      </c>
      <c r="C30" s="41">
        <f t="shared" si="2"/>
        <v>1.4979758000000003E-2</v>
      </c>
      <c r="E30" t="s">
        <v>213</v>
      </c>
      <c r="F30" s="41">
        <v>1.0504431999999999E-3</v>
      </c>
      <c r="G30" s="41">
        <f t="shared" si="3"/>
        <v>1.4979758000000003E-2</v>
      </c>
      <c r="I30" t="s">
        <v>849</v>
      </c>
      <c r="J30" s="41">
        <v>3.9391619999999997E-4</v>
      </c>
      <c r="K30" s="41">
        <f t="shared" si="4"/>
        <v>8.305066500000003E-3</v>
      </c>
      <c r="L30" s="43">
        <f t="shared" si="0"/>
        <v>2.0170077785664653E-2</v>
      </c>
      <c r="M30" s="43"/>
      <c r="N30">
        <v>15</v>
      </c>
      <c r="O30" s="41">
        <v>2.8361965199999999E-2</v>
      </c>
      <c r="P30" s="41">
        <f t="shared" si="5"/>
        <v>0.91781376530000003</v>
      </c>
      <c r="Q30" s="41">
        <f>SUM($O$15:O30)/SUM($O$15:$O$41)</f>
        <v>0.90572479322274346</v>
      </c>
    </row>
    <row r="31" spans="1:26" x14ac:dyDescent="0.25">
      <c r="A31" t="s">
        <v>773</v>
      </c>
      <c r="B31" s="41">
        <v>1.0504431999999999E-3</v>
      </c>
      <c r="C31" s="41">
        <f t="shared" si="2"/>
        <v>1.6030201200000004E-2</v>
      </c>
      <c r="E31" t="s">
        <v>297</v>
      </c>
      <c r="F31" s="41">
        <v>1.0504431999999999E-3</v>
      </c>
      <c r="G31" s="41">
        <f t="shared" si="3"/>
        <v>1.6030201200000004E-2</v>
      </c>
      <c r="I31" t="s">
        <v>848</v>
      </c>
      <c r="J31" s="41">
        <v>3.9391619999999997E-4</v>
      </c>
      <c r="K31" s="41">
        <f t="shared" si="4"/>
        <v>8.6989827000000033E-3</v>
      </c>
      <c r="L31" s="43">
        <f t="shared" si="0"/>
        <v>2.1126761322760163E-2</v>
      </c>
      <c r="M31" s="43"/>
      <c r="N31">
        <v>14</v>
      </c>
      <c r="O31" s="41">
        <v>2.3241054800000001E-2</v>
      </c>
      <c r="P31" s="41">
        <f t="shared" si="5"/>
        <v>0.94105482010000008</v>
      </c>
      <c r="Q31" s="41">
        <f>SUM($O$15:O31)/SUM($O$15:$O$41)</f>
        <v>0.93238443096285262</v>
      </c>
    </row>
    <row r="32" spans="1:26" x14ac:dyDescent="0.25">
      <c r="A32" t="s">
        <v>772</v>
      </c>
      <c r="B32" s="41">
        <v>1.0504431999999999E-3</v>
      </c>
      <c r="C32" s="41">
        <f t="shared" si="2"/>
        <v>1.7080644400000004E-2</v>
      </c>
      <c r="E32" t="s">
        <v>417</v>
      </c>
      <c r="F32" s="41">
        <v>1.0504431999999999E-3</v>
      </c>
      <c r="G32" s="41">
        <f t="shared" si="3"/>
        <v>1.7080644400000004E-2</v>
      </c>
      <c r="I32" t="s">
        <v>847</v>
      </c>
      <c r="J32" s="41">
        <v>3.9391619999999997E-4</v>
      </c>
      <c r="K32" s="41">
        <f t="shared" si="4"/>
        <v>9.0928989000000036E-3</v>
      </c>
      <c r="L32" s="43">
        <f t="shared" si="0"/>
        <v>2.2083444859855673E-2</v>
      </c>
      <c r="M32" s="43"/>
      <c r="N32">
        <v>13</v>
      </c>
      <c r="O32" s="41">
        <v>1.7857533599999999E-2</v>
      </c>
      <c r="P32" s="41">
        <f t="shared" si="5"/>
        <v>0.95891235370000005</v>
      </c>
      <c r="Q32" s="41">
        <f>SUM($O$15:O32)/SUM($O$15:$O$41)</f>
        <v>0.95286867235398898</v>
      </c>
    </row>
    <row r="33" spans="1:17" x14ac:dyDescent="0.25">
      <c r="A33" t="s">
        <v>771</v>
      </c>
      <c r="B33" s="41">
        <v>1.0504431999999999E-3</v>
      </c>
      <c r="C33" s="41">
        <f t="shared" si="2"/>
        <v>1.8131087600000005E-2</v>
      </c>
      <c r="E33" t="s">
        <v>582</v>
      </c>
      <c r="F33" s="41">
        <v>1.0504431999999999E-3</v>
      </c>
      <c r="G33" s="41">
        <f t="shared" si="3"/>
        <v>1.8131087600000005E-2</v>
      </c>
      <c r="I33" t="s">
        <v>846</v>
      </c>
      <c r="J33" s="41">
        <v>3.9391619999999997E-4</v>
      </c>
      <c r="K33" s="41">
        <f t="shared" si="4"/>
        <v>9.4868151000000039E-3</v>
      </c>
      <c r="L33" s="43">
        <f t="shared" si="0"/>
        <v>2.3040128396951187E-2</v>
      </c>
      <c r="M33" s="43"/>
      <c r="N33">
        <v>12</v>
      </c>
      <c r="O33" s="41">
        <v>1.39293139E-2</v>
      </c>
      <c r="P33" s="41">
        <f t="shared" si="5"/>
        <v>0.97284166760000002</v>
      </c>
      <c r="Q33" s="41">
        <f>SUM($O$15:O33)/SUM($O$15:$O$41)</f>
        <v>0.96884688271224972</v>
      </c>
    </row>
    <row r="34" spans="1:17" x14ac:dyDescent="0.25">
      <c r="A34" t="s">
        <v>770</v>
      </c>
      <c r="B34" s="41">
        <v>3.9391619999999997E-4</v>
      </c>
      <c r="C34" s="41">
        <f t="shared" si="2"/>
        <v>1.8525003800000005E-2</v>
      </c>
      <c r="E34" t="s">
        <v>108</v>
      </c>
      <c r="F34" s="41">
        <v>3.9391619999999997E-4</v>
      </c>
      <c r="G34" s="41">
        <f t="shared" si="3"/>
        <v>1.8525003800000005E-2</v>
      </c>
      <c r="I34" t="s">
        <v>845</v>
      </c>
      <c r="J34" s="41">
        <v>1.09421E-5</v>
      </c>
      <c r="K34" s="41">
        <f t="shared" si="4"/>
        <v>9.4977572000000034E-3</v>
      </c>
      <c r="L34" s="43">
        <f t="shared" si="0"/>
        <v>2.3066702899170826E-2</v>
      </c>
      <c r="M34" s="43"/>
      <c r="N34">
        <v>11</v>
      </c>
      <c r="O34" s="41">
        <v>1.0504431599999999E-2</v>
      </c>
      <c r="P34" s="41">
        <f t="shared" si="5"/>
        <v>0.98334609920000005</v>
      </c>
      <c r="Q34" s="41">
        <f>SUM($O$15:O34)/SUM($O$15:$O$41)</f>
        <v>0.98089643655271286</v>
      </c>
    </row>
    <row r="35" spans="1:17" x14ac:dyDescent="0.25">
      <c r="A35" t="s">
        <v>769</v>
      </c>
      <c r="B35" s="41">
        <v>1.0504431999999999E-3</v>
      </c>
      <c r="C35" s="41">
        <f t="shared" si="2"/>
        <v>1.9575447000000006E-2</v>
      </c>
      <c r="E35" t="s">
        <v>128</v>
      </c>
      <c r="F35" s="41">
        <v>1.0504431999999999E-3</v>
      </c>
      <c r="G35" s="41">
        <f t="shared" si="3"/>
        <v>1.9575447000000006E-2</v>
      </c>
      <c r="I35" t="s">
        <v>844</v>
      </c>
      <c r="J35" s="41">
        <v>3.9391619999999997E-4</v>
      </c>
      <c r="K35" s="41">
        <f t="shared" si="4"/>
        <v>9.8916734000000037E-3</v>
      </c>
      <c r="L35" s="43">
        <f t="shared" si="0"/>
        <v>2.4023386436266336E-2</v>
      </c>
      <c r="M35" s="43"/>
      <c r="N35">
        <v>10</v>
      </c>
      <c r="O35" s="41">
        <v>7.2655651999999999E-3</v>
      </c>
      <c r="P35" s="41">
        <f t="shared" si="5"/>
        <v>0.99061166440000004</v>
      </c>
      <c r="Q35" s="41">
        <f>SUM($O$15:O35)/SUM($O$15:$O$41)</f>
        <v>0.98923071130383755</v>
      </c>
    </row>
    <row r="36" spans="1:17" x14ac:dyDescent="0.25">
      <c r="A36" t="s">
        <v>768</v>
      </c>
      <c r="B36" s="41">
        <v>1.0504431999999999E-3</v>
      </c>
      <c r="C36" s="41">
        <f t="shared" si="2"/>
        <v>2.0625890200000007E-2</v>
      </c>
      <c r="E36" t="s">
        <v>163</v>
      </c>
      <c r="F36" s="41">
        <v>1.0504431999999999E-3</v>
      </c>
      <c r="G36" s="41">
        <f t="shared" si="3"/>
        <v>2.0625890200000007E-2</v>
      </c>
      <c r="I36" t="s">
        <v>843</v>
      </c>
      <c r="J36" s="41">
        <v>3.9391619999999997E-4</v>
      </c>
      <c r="K36" s="41">
        <f t="shared" si="4"/>
        <v>1.0285589600000004E-2</v>
      </c>
      <c r="L36" s="43">
        <f t="shared" si="0"/>
        <v>2.498006997336185E-2</v>
      </c>
      <c r="M36" s="43"/>
      <c r="N36">
        <v>9</v>
      </c>
      <c r="O36" s="41">
        <v>4.5519202999999998E-3</v>
      </c>
      <c r="P36" s="41">
        <f t="shared" si="5"/>
        <v>0.99516358469999999</v>
      </c>
      <c r="Q36" s="41">
        <f>SUM($O$15:O36)/SUM($O$15:$O$41)</f>
        <v>0.99445218456587925</v>
      </c>
    </row>
    <row r="37" spans="1:17" x14ac:dyDescent="0.25">
      <c r="A37" t="s">
        <v>767</v>
      </c>
      <c r="B37" s="41">
        <v>1.0504431999999999E-3</v>
      </c>
      <c r="C37" s="41">
        <f t="shared" si="2"/>
        <v>2.1676333400000008E-2</v>
      </c>
      <c r="E37" t="s">
        <v>219</v>
      </c>
      <c r="F37" s="41">
        <v>1.0504431999999999E-3</v>
      </c>
      <c r="G37" s="41">
        <f t="shared" si="3"/>
        <v>2.1676333400000008E-2</v>
      </c>
      <c r="I37" t="s">
        <v>842</v>
      </c>
      <c r="J37" s="41">
        <v>3.9391619999999997E-4</v>
      </c>
      <c r="K37" s="41">
        <f t="shared" si="4"/>
        <v>1.0679505800000004E-2</v>
      </c>
      <c r="L37" s="43">
        <f t="shared" si="0"/>
        <v>2.593675351045736E-2</v>
      </c>
      <c r="M37" s="43"/>
      <c r="N37">
        <v>8</v>
      </c>
      <c r="O37" s="41">
        <v>2.6808184999999999E-3</v>
      </c>
      <c r="P37" s="41">
        <f t="shared" si="5"/>
        <v>0.99784440320000001</v>
      </c>
      <c r="Q37" s="41">
        <f>SUM($O$15:O37)/SUM($O$15:$O$41)</f>
        <v>0.99752733114042214</v>
      </c>
    </row>
    <row r="38" spans="1:17" x14ac:dyDescent="0.25">
      <c r="A38" t="s">
        <v>766</v>
      </c>
      <c r="B38" s="41">
        <v>1.0504431999999999E-3</v>
      </c>
      <c r="C38" s="41">
        <f t="shared" si="2"/>
        <v>2.2726776600000009E-2</v>
      </c>
      <c r="E38" t="s">
        <v>303</v>
      </c>
      <c r="F38" s="41">
        <v>1.0504431999999999E-3</v>
      </c>
      <c r="G38" s="41">
        <f t="shared" si="3"/>
        <v>2.2726776600000009E-2</v>
      </c>
      <c r="I38" t="s">
        <v>841</v>
      </c>
      <c r="J38" s="41">
        <v>3.9391619999999997E-4</v>
      </c>
      <c r="K38" s="41">
        <f t="shared" si="4"/>
        <v>1.1073422000000005E-2</v>
      </c>
      <c r="L38" s="43">
        <f t="shared" si="0"/>
        <v>2.6893437047552871E-2</v>
      </c>
      <c r="M38" s="43"/>
      <c r="N38">
        <v>7</v>
      </c>
      <c r="O38" s="41">
        <v>1.4005909E-3</v>
      </c>
      <c r="P38" s="41">
        <f t="shared" si="5"/>
        <v>0.99924499410000001</v>
      </c>
      <c r="Q38" s="41">
        <f>SUM($O$15:O38)/SUM($O$15:$O$41)</f>
        <v>0.99913393834209241</v>
      </c>
    </row>
    <row r="39" spans="1:17" x14ac:dyDescent="0.25">
      <c r="A39" t="s">
        <v>765</v>
      </c>
      <c r="B39" s="41">
        <v>1.0504431999999999E-3</v>
      </c>
      <c r="C39" s="41">
        <f t="shared" si="2"/>
        <v>2.3777219800000009E-2</v>
      </c>
      <c r="E39" t="s">
        <v>423</v>
      </c>
      <c r="F39" s="41">
        <v>1.0504431999999999E-3</v>
      </c>
      <c r="G39" s="41">
        <f t="shared" si="3"/>
        <v>2.3777219800000009E-2</v>
      </c>
      <c r="I39" t="s">
        <v>840</v>
      </c>
      <c r="J39" s="41">
        <v>3.9391619999999997E-4</v>
      </c>
      <c r="K39" s="41">
        <f t="shared" si="4"/>
        <v>1.1467338200000005E-2</v>
      </c>
      <c r="L39" s="43">
        <f t="shared" si="0"/>
        <v>2.7850120584648381E-2</v>
      </c>
      <c r="M39" s="43"/>
      <c r="N39">
        <v>6</v>
      </c>
      <c r="O39" s="41">
        <v>5.6899000000000001E-4</v>
      </c>
      <c r="P39" s="41">
        <f t="shared" si="5"/>
        <v>0.9998139841</v>
      </c>
      <c r="Q39" s="41">
        <f>SUM($O$15:O39)/SUM($O$15:$O$41)</f>
        <v>0.9997866224568317</v>
      </c>
    </row>
    <row r="40" spans="1:17" x14ac:dyDescent="0.25">
      <c r="A40" t="s">
        <v>764</v>
      </c>
      <c r="B40" s="41">
        <v>1.0504431999999999E-3</v>
      </c>
      <c r="C40" s="41">
        <f t="shared" si="2"/>
        <v>2.482766300000001E-2</v>
      </c>
      <c r="E40" t="s">
        <v>588</v>
      </c>
      <c r="F40" s="41">
        <v>1.0504431999999999E-3</v>
      </c>
      <c r="G40" s="41">
        <f t="shared" si="3"/>
        <v>2.482766300000001E-2</v>
      </c>
      <c r="I40" t="s">
        <v>839</v>
      </c>
      <c r="J40" s="41">
        <v>3.9391619999999997E-4</v>
      </c>
      <c r="K40" s="41">
        <f t="shared" si="4"/>
        <v>1.1861254400000005E-2</v>
      </c>
      <c r="L40" s="43">
        <f t="shared" si="0"/>
        <v>2.8806804121743895E-2</v>
      </c>
      <c r="M40" s="43"/>
      <c r="N40">
        <v>5</v>
      </c>
      <c r="O40" s="41">
        <v>1.7507389999999999E-4</v>
      </c>
      <c r="P40" s="41">
        <f t="shared" si="5"/>
        <v>0.99998905800000004</v>
      </c>
      <c r="Q40" s="41">
        <f>SUM($O$15:O40)/SUM($O$15:$O$41)</f>
        <v>0.99998744840005649</v>
      </c>
    </row>
    <row r="41" spans="1:17" x14ac:dyDescent="0.25">
      <c r="A41" t="s">
        <v>763</v>
      </c>
      <c r="B41" s="41">
        <v>3.9391619999999997E-4</v>
      </c>
      <c r="C41" s="41">
        <f t="shared" si="2"/>
        <v>2.5221579200000011E-2</v>
      </c>
      <c r="E41" t="s">
        <v>138</v>
      </c>
      <c r="F41" s="41">
        <v>3.9391619999999997E-4</v>
      </c>
      <c r="G41" s="41">
        <f t="shared" si="3"/>
        <v>2.5221579200000011E-2</v>
      </c>
      <c r="I41" t="s">
        <v>838</v>
      </c>
      <c r="J41" s="41">
        <v>1.09421E-5</v>
      </c>
      <c r="K41" s="41">
        <f t="shared" si="4"/>
        <v>1.1872196500000005E-2</v>
      </c>
      <c r="L41" s="43">
        <f t="shared" si="0"/>
        <v>2.8833378623963533E-2</v>
      </c>
      <c r="M41" s="43"/>
      <c r="N41">
        <v>4</v>
      </c>
      <c r="O41" s="41">
        <v>1.09421E-5</v>
      </c>
      <c r="P41" s="41">
        <f t="shared" si="5"/>
        <v>1.0000000001</v>
      </c>
      <c r="Q41" s="41">
        <f>SUM($O$15:O41)/SUM($O$15:$O$41)</f>
        <v>1</v>
      </c>
    </row>
    <row r="42" spans="1:17" x14ac:dyDescent="0.25">
      <c r="A42" t="s">
        <v>762</v>
      </c>
      <c r="B42" s="41">
        <v>1.0504431999999999E-3</v>
      </c>
      <c r="C42" s="41">
        <f t="shared" si="2"/>
        <v>2.6272022400000011E-2</v>
      </c>
      <c r="E42" t="s">
        <v>173</v>
      </c>
      <c r="F42" s="41">
        <v>1.0504431999999999E-3</v>
      </c>
      <c r="G42" s="41">
        <f t="shared" si="3"/>
        <v>2.6272022400000011E-2</v>
      </c>
      <c r="I42" t="s">
        <v>837</v>
      </c>
      <c r="J42" s="41">
        <v>3.9391619999999997E-4</v>
      </c>
      <c r="K42" s="41">
        <f t="shared" si="4"/>
        <v>1.2266112700000005E-2</v>
      </c>
      <c r="L42" s="43">
        <f t="shared" si="0"/>
        <v>2.9790062161059044E-2</v>
      </c>
      <c r="M42" s="43"/>
    </row>
    <row r="43" spans="1:17" x14ac:dyDescent="0.25">
      <c r="A43" t="s">
        <v>761</v>
      </c>
      <c r="B43" s="41">
        <v>1.0504431999999999E-3</v>
      </c>
      <c r="C43" s="41">
        <f t="shared" si="2"/>
        <v>2.7322465600000012E-2</v>
      </c>
      <c r="E43" t="s">
        <v>229</v>
      </c>
      <c r="F43" s="41">
        <v>1.0504431999999999E-3</v>
      </c>
      <c r="G43" s="41">
        <f t="shared" si="3"/>
        <v>2.7322465600000012E-2</v>
      </c>
      <c r="I43" t="s">
        <v>836</v>
      </c>
      <c r="J43" s="41">
        <v>3.9391619999999997E-4</v>
      </c>
      <c r="K43" s="41">
        <f t="shared" si="4"/>
        <v>1.2660028900000005E-2</v>
      </c>
      <c r="L43" s="43">
        <f t="shared" si="0"/>
        <v>3.0746745698154557E-2</v>
      </c>
      <c r="M43" s="43"/>
    </row>
    <row r="44" spans="1:17" x14ac:dyDescent="0.25">
      <c r="A44" t="s">
        <v>760</v>
      </c>
      <c r="B44" s="41">
        <v>1.0504431999999999E-3</v>
      </c>
      <c r="C44" s="41">
        <f t="shared" si="2"/>
        <v>2.8372908800000013E-2</v>
      </c>
      <c r="E44" t="s">
        <v>313</v>
      </c>
      <c r="F44" s="41">
        <v>1.0504431999999999E-3</v>
      </c>
      <c r="G44" s="41">
        <f t="shared" si="3"/>
        <v>2.8372908800000013E-2</v>
      </c>
      <c r="I44" t="s">
        <v>835</v>
      </c>
      <c r="J44" s="41">
        <v>3.9391619999999997E-4</v>
      </c>
      <c r="K44" s="41">
        <f t="shared" si="4"/>
        <v>1.3053945100000006E-2</v>
      </c>
      <c r="L44" s="43">
        <f t="shared" si="0"/>
        <v>3.1703429235250068E-2</v>
      </c>
      <c r="M44" s="43"/>
    </row>
    <row r="45" spans="1:17" x14ac:dyDescent="0.25">
      <c r="A45" t="s">
        <v>759</v>
      </c>
      <c r="B45" s="41">
        <v>1.0504431999999999E-3</v>
      </c>
      <c r="C45" s="41">
        <f t="shared" si="2"/>
        <v>2.9423352000000014E-2</v>
      </c>
      <c r="E45" t="s">
        <v>433</v>
      </c>
      <c r="F45" s="41">
        <v>1.0504431999999999E-3</v>
      </c>
      <c r="G45" s="41">
        <f t="shared" si="3"/>
        <v>2.9423352000000014E-2</v>
      </c>
      <c r="I45" t="s">
        <v>834</v>
      </c>
      <c r="J45" s="41">
        <v>3.9391619999999997E-4</v>
      </c>
      <c r="K45" s="41">
        <f t="shared" si="4"/>
        <v>1.3447861300000006E-2</v>
      </c>
      <c r="L45" s="43">
        <f t="shared" si="0"/>
        <v>3.2660112772345581E-2</v>
      </c>
      <c r="M45" s="43"/>
    </row>
    <row r="46" spans="1:17" x14ac:dyDescent="0.25">
      <c r="A46" t="s">
        <v>758</v>
      </c>
      <c r="B46" s="41">
        <v>1.0504431999999999E-3</v>
      </c>
      <c r="C46" s="41">
        <f t="shared" si="2"/>
        <v>3.0473795200000015E-2</v>
      </c>
      <c r="E46" t="s">
        <v>598</v>
      </c>
      <c r="F46" s="41">
        <v>1.0504431999999999E-3</v>
      </c>
      <c r="G46" s="41">
        <f t="shared" si="3"/>
        <v>3.0473795200000015E-2</v>
      </c>
      <c r="I46" t="s">
        <v>833</v>
      </c>
      <c r="J46" s="41">
        <v>3.9391619999999997E-4</v>
      </c>
      <c r="K46" s="41">
        <f t="shared" si="4"/>
        <v>1.3841777500000006E-2</v>
      </c>
      <c r="L46" s="43">
        <f t="shared" si="0"/>
        <v>3.3616796309441088E-2</v>
      </c>
      <c r="M46" s="43"/>
    </row>
    <row r="47" spans="1:17" x14ac:dyDescent="0.25">
      <c r="A47" t="s">
        <v>757</v>
      </c>
      <c r="B47" s="41">
        <v>3.9391619999999997E-4</v>
      </c>
      <c r="C47" s="41">
        <f t="shared" si="2"/>
        <v>3.0867711400000015E-2</v>
      </c>
      <c r="E47" t="s">
        <v>188</v>
      </c>
      <c r="F47" s="41">
        <v>3.9391619999999997E-4</v>
      </c>
      <c r="G47" s="41">
        <f t="shared" si="3"/>
        <v>3.0867711400000015E-2</v>
      </c>
      <c r="I47" t="s">
        <v>832</v>
      </c>
      <c r="J47" s="41">
        <v>1.09421E-5</v>
      </c>
      <c r="K47" s="41">
        <f t="shared" si="4"/>
        <v>1.3852719600000006E-2</v>
      </c>
      <c r="L47" s="43">
        <f t="shared" si="0"/>
        <v>3.3643370811660731E-2</v>
      </c>
      <c r="M47" s="43"/>
    </row>
    <row r="48" spans="1:17" x14ac:dyDescent="0.25">
      <c r="A48" t="s">
        <v>756</v>
      </c>
      <c r="B48" s="41">
        <v>1.0504431999999999E-3</v>
      </c>
      <c r="C48" s="41">
        <f t="shared" si="2"/>
        <v>3.1918154600000012E-2</v>
      </c>
      <c r="E48" t="s">
        <v>244</v>
      </c>
      <c r="F48" s="41">
        <v>1.0504431999999999E-3</v>
      </c>
      <c r="G48" s="41">
        <f t="shared" si="3"/>
        <v>3.1918154600000012E-2</v>
      </c>
      <c r="I48" t="s">
        <v>831</v>
      </c>
      <c r="J48" s="41">
        <v>3.9391619999999997E-4</v>
      </c>
      <c r="K48" s="41">
        <f t="shared" si="4"/>
        <v>1.4246635800000006E-2</v>
      </c>
      <c r="L48" s="43">
        <f t="shared" si="0"/>
        <v>3.4600054348756244E-2</v>
      </c>
      <c r="M48" s="43"/>
    </row>
    <row r="49" spans="1:13" x14ac:dyDescent="0.25">
      <c r="A49" t="s">
        <v>755</v>
      </c>
      <c r="B49" s="41">
        <v>1.0504431999999999E-3</v>
      </c>
      <c r="C49" s="41">
        <f t="shared" si="2"/>
        <v>3.2968597800000013E-2</v>
      </c>
      <c r="E49" t="s">
        <v>328</v>
      </c>
      <c r="F49" s="41">
        <v>1.0504431999999999E-3</v>
      </c>
      <c r="G49" s="41">
        <f t="shared" si="3"/>
        <v>3.2968597800000013E-2</v>
      </c>
      <c r="I49" t="s">
        <v>830</v>
      </c>
      <c r="J49" s="41">
        <v>3.9391619999999997E-4</v>
      </c>
      <c r="K49" s="41">
        <f t="shared" si="4"/>
        <v>1.4640552000000006E-2</v>
      </c>
      <c r="L49" s="43">
        <f t="shared" si="0"/>
        <v>3.5556737885851751E-2</v>
      </c>
      <c r="M49" s="43"/>
    </row>
    <row r="50" spans="1:13" x14ac:dyDescent="0.25">
      <c r="A50" t="s">
        <v>754</v>
      </c>
      <c r="B50" s="41">
        <v>1.0504431999999999E-3</v>
      </c>
      <c r="C50" s="41">
        <f t="shared" si="2"/>
        <v>3.4019041000000014E-2</v>
      </c>
      <c r="E50" t="s">
        <v>448</v>
      </c>
      <c r="F50" s="41">
        <v>1.0504431999999999E-3</v>
      </c>
      <c r="G50" s="41">
        <f t="shared" si="3"/>
        <v>3.4019041000000014E-2</v>
      </c>
      <c r="I50" t="s">
        <v>829</v>
      </c>
      <c r="J50" s="41">
        <v>3.9391619999999997E-4</v>
      </c>
      <c r="K50" s="41">
        <f t="shared" si="4"/>
        <v>1.5034468200000007E-2</v>
      </c>
      <c r="L50" s="43">
        <f t="shared" si="0"/>
        <v>3.6513421422947265E-2</v>
      </c>
      <c r="M50" s="43"/>
    </row>
    <row r="51" spans="1:13" x14ac:dyDescent="0.25">
      <c r="A51" t="s">
        <v>753</v>
      </c>
      <c r="B51" s="41">
        <v>1.0504431999999999E-3</v>
      </c>
      <c r="C51" s="41">
        <f t="shared" si="2"/>
        <v>3.5069484200000015E-2</v>
      </c>
      <c r="E51" t="s">
        <v>613</v>
      </c>
      <c r="F51" s="41">
        <v>1.0504431999999999E-3</v>
      </c>
      <c r="G51" s="41">
        <f t="shared" si="3"/>
        <v>3.5069484200000015E-2</v>
      </c>
      <c r="I51" t="s">
        <v>828</v>
      </c>
      <c r="J51" s="41">
        <v>3.9391619999999997E-4</v>
      </c>
      <c r="K51" s="41">
        <f t="shared" si="4"/>
        <v>1.5428384400000007E-2</v>
      </c>
      <c r="L51" s="43">
        <f t="shared" si="0"/>
        <v>3.7470104960042779E-2</v>
      </c>
      <c r="M51" s="43"/>
    </row>
    <row r="52" spans="1:13" x14ac:dyDescent="0.25">
      <c r="A52" t="s">
        <v>752</v>
      </c>
      <c r="B52" s="41">
        <v>3.9391619999999997E-4</v>
      </c>
      <c r="C52" s="41">
        <f t="shared" si="2"/>
        <v>3.5463400400000011E-2</v>
      </c>
      <c r="E52" t="s">
        <v>265</v>
      </c>
      <c r="F52" s="41">
        <v>3.9391619999999997E-4</v>
      </c>
      <c r="G52" s="41">
        <f t="shared" si="3"/>
        <v>3.5463400400000011E-2</v>
      </c>
      <c r="I52" t="s">
        <v>827</v>
      </c>
      <c r="J52" s="41">
        <v>1.09421E-5</v>
      </c>
      <c r="K52" s="41">
        <f t="shared" si="4"/>
        <v>1.5439326500000006E-2</v>
      </c>
      <c r="L52" s="43">
        <f t="shared" si="0"/>
        <v>3.7496679462262414E-2</v>
      </c>
      <c r="M52" s="43"/>
    </row>
    <row r="53" spans="1:13" x14ac:dyDescent="0.25">
      <c r="A53" t="s">
        <v>751</v>
      </c>
      <c r="B53" s="41">
        <v>1.0504431999999999E-3</v>
      </c>
      <c r="C53" s="41">
        <f t="shared" si="2"/>
        <v>3.6513843600000012E-2</v>
      </c>
      <c r="E53" t="s">
        <v>349</v>
      </c>
      <c r="F53" s="41">
        <v>1.0504431999999999E-3</v>
      </c>
      <c r="G53" s="41">
        <f t="shared" si="3"/>
        <v>3.6513843600000012E-2</v>
      </c>
      <c r="I53" t="s">
        <v>826</v>
      </c>
      <c r="J53" s="41">
        <v>3.9391619999999997E-4</v>
      </c>
      <c r="K53" s="41">
        <f t="shared" si="4"/>
        <v>1.5833242700000007E-2</v>
      </c>
      <c r="L53" s="43">
        <f t="shared" si="0"/>
        <v>3.8453362999357928E-2</v>
      </c>
      <c r="M53" s="43"/>
    </row>
    <row r="54" spans="1:13" x14ac:dyDescent="0.25">
      <c r="A54" t="s">
        <v>750</v>
      </c>
      <c r="B54" s="41">
        <v>1.0504431999999999E-3</v>
      </c>
      <c r="C54" s="41">
        <f t="shared" si="2"/>
        <v>3.7564286800000013E-2</v>
      </c>
      <c r="E54" t="s">
        <v>469</v>
      </c>
      <c r="F54" s="41">
        <v>1.0504431999999999E-3</v>
      </c>
      <c r="G54" s="41">
        <f t="shared" si="3"/>
        <v>3.7564286800000013E-2</v>
      </c>
      <c r="I54" t="s">
        <v>825</v>
      </c>
      <c r="J54" s="41">
        <v>3.9391619999999997E-4</v>
      </c>
      <c r="K54" s="41">
        <f t="shared" si="4"/>
        <v>1.6227158900000007E-2</v>
      </c>
      <c r="L54" s="43">
        <f t="shared" si="0"/>
        <v>3.9410046536453441E-2</v>
      </c>
      <c r="M54" s="43"/>
    </row>
    <row r="55" spans="1:13" x14ac:dyDescent="0.25">
      <c r="A55" t="s">
        <v>749</v>
      </c>
      <c r="B55" s="41">
        <v>1.0504431999999999E-3</v>
      </c>
      <c r="C55" s="41">
        <f t="shared" si="2"/>
        <v>3.8614730000000014E-2</v>
      </c>
      <c r="E55" t="s">
        <v>634</v>
      </c>
      <c r="F55" s="41">
        <v>1.0504431999999999E-3</v>
      </c>
      <c r="G55" s="41">
        <f t="shared" si="3"/>
        <v>3.8614730000000014E-2</v>
      </c>
      <c r="I55" t="s">
        <v>824</v>
      </c>
      <c r="J55" s="41">
        <v>3.9391619999999997E-4</v>
      </c>
      <c r="K55" s="41">
        <f t="shared" si="4"/>
        <v>1.6621075100000007E-2</v>
      </c>
      <c r="L55" s="43">
        <f t="shared" si="0"/>
        <v>4.0366730073548948E-2</v>
      </c>
      <c r="M55" s="43"/>
    </row>
    <row r="56" spans="1:13" x14ac:dyDescent="0.25">
      <c r="A56" t="s">
        <v>748</v>
      </c>
      <c r="B56" s="41">
        <v>3.9391619999999997E-4</v>
      </c>
      <c r="C56" s="41">
        <f t="shared" si="2"/>
        <v>3.9008646200000011E-2</v>
      </c>
      <c r="E56" t="s">
        <v>377</v>
      </c>
      <c r="F56" s="41">
        <v>3.9391619999999997E-4</v>
      </c>
      <c r="G56" s="41">
        <f t="shared" si="3"/>
        <v>3.9008646200000011E-2</v>
      </c>
      <c r="I56" t="s">
        <v>823</v>
      </c>
      <c r="J56" s="41">
        <v>1.09421E-5</v>
      </c>
      <c r="K56" s="41">
        <f t="shared" si="4"/>
        <v>1.6632017200000009E-2</v>
      </c>
      <c r="L56" s="43">
        <f t="shared" si="0"/>
        <v>4.039330457576859E-2</v>
      </c>
      <c r="M56" s="43"/>
    </row>
    <row r="57" spans="1:13" x14ac:dyDescent="0.25">
      <c r="A57" t="s">
        <v>747</v>
      </c>
      <c r="B57" s="41">
        <v>1.0504431999999999E-3</v>
      </c>
      <c r="C57" s="41">
        <f t="shared" si="2"/>
        <v>4.0059089400000011E-2</v>
      </c>
      <c r="E57" t="s">
        <v>497</v>
      </c>
      <c r="F57" s="41">
        <v>1.0504431999999999E-3</v>
      </c>
      <c r="G57" s="41">
        <f t="shared" si="3"/>
        <v>4.0059089400000011E-2</v>
      </c>
      <c r="I57" t="s">
        <v>822</v>
      </c>
      <c r="J57" s="41">
        <v>3.9391619999999997E-4</v>
      </c>
      <c r="K57" s="41">
        <f t="shared" si="4"/>
        <v>1.7025933400000009E-2</v>
      </c>
      <c r="L57" s="43">
        <f t="shared" si="0"/>
        <v>4.1349988112864104E-2</v>
      </c>
      <c r="M57" s="43"/>
    </row>
    <row r="58" spans="1:13" x14ac:dyDescent="0.25">
      <c r="A58" t="s">
        <v>746</v>
      </c>
      <c r="B58" s="41">
        <v>1.0504431999999999E-3</v>
      </c>
      <c r="C58" s="41">
        <f t="shared" si="2"/>
        <v>4.1109532600000012E-2</v>
      </c>
      <c r="E58" t="s">
        <v>662</v>
      </c>
      <c r="F58" s="41">
        <v>1.0504431999999999E-3</v>
      </c>
      <c r="G58" s="41">
        <f t="shared" si="3"/>
        <v>4.1109532600000012E-2</v>
      </c>
      <c r="I58" t="s">
        <v>821</v>
      </c>
      <c r="J58" s="41">
        <v>3.9391619999999997E-4</v>
      </c>
      <c r="K58" s="41">
        <f t="shared" si="4"/>
        <v>1.7419849600000009E-2</v>
      </c>
      <c r="L58" s="43">
        <f t="shared" si="0"/>
        <v>4.2306671649959618E-2</v>
      </c>
      <c r="M58" s="43"/>
    </row>
    <row r="59" spans="1:13" x14ac:dyDescent="0.25">
      <c r="A59" t="s">
        <v>745</v>
      </c>
      <c r="B59" s="41">
        <v>3.9391619999999997E-4</v>
      </c>
      <c r="C59" s="41">
        <f t="shared" si="2"/>
        <v>4.1503448800000009E-2</v>
      </c>
      <c r="E59" t="s">
        <v>533</v>
      </c>
      <c r="F59" s="41">
        <v>3.9391619999999997E-4</v>
      </c>
      <c r="G59" s="41">
        <f t="shared" si="3"/>
        <v>4.1503448800000009E-2</v>
      </c>
      <c r="I59" t="s">
        <v>820</v>
      </c>
      <c r="J59" s="41">
        <v>1.09421E-5</v>
      </c>
      <c r="K59" s="41">
        <f t="shared" si="4"/>
        <v>1.743079170000001E-2</v>
      </c>
      <c r="L59" s="43">
        <f t="shared" si="0"/>
        <v>4.233324615217926E-2</v>
      </c>
      <c r="M59" s="43"/>
    </row>
    <row r="60" spans="1:13" x14ac:dyDescent="0.25">
      <c r="A60" t="s">
        <v>744</v>
      </c>
      <c r="B60" s="41">
        <v>1.0504431999999999E-3</v>
      </c>
      <c r="C60" s="41">
        <f t="shared" si="2"/>
        <v>4.255389200000001E-2</v>
      </c>
      <c r="E60" t="s">
        <v>698</v>
      </c>
      <c r="F60" s="41">
        <v>1.0504431999999999E-3</v>
      </c>
      <c r="G60" s="41">
        <f t="shared" si="3"/>
        <v>4.255389200000001E-2</v>
      </c>
      <c r="I60" t="s">
        <v>819</v>
      </c>
      <c r="J60" s="41">
        <v>3.9391619999999997E-4</v>
      </c>
      <c r="K60" s="41">
        <f t="shared" si="4"/>
        <v>1.7824707900000011E-2</v>
      </c>
      <c r="L60" s="43">
        <f t="shared" si="0"/>
        <v>4.3289929689274774E-2</v>
      </c>
      <c r="M60" s="43"/>
    </row>
    <row r="61" spans="1:13" x14ac:dyDescent="0.25">
      <c r="A61" t="s">
        <v>743</v>
      </c>
      <c r="B61" s="41">
        <v>3.9391619999999997E-4</v>
      </c>
      <c r="C61" s="41">
        <f t="shared" si="2"/>
        <v>4.2947808200000007E-2</v>
      </c>
      <c r="E61" t="s">
        <v>743</v>
      </c>
      <c r="F61" s="41">
        <v>3.9391619999999997E-4</v>
      </c>
      <c r="G61" s="41">
        <f t="shared" si="3"/>
        <v>4.2947808200000007E-2</v>
      </c>
      <c r="I61" t="s">
        <v>818</v>
      </c>
      <c r="J61" s="41">
        <v>1.09421E-5</v>
      </c>
      <c r="K61" s="41">
        <f t="shared" si="4"/>
        <v>1.7835650000000012E-2</v>
      </c>
      <c r="L61" s="43">
        <f t="shared" si="0"/>
        <v>4.3316504191494416E-2</v>
      </c>
      <c r="M61" s="43"/>
    </row>
    <row r="62" spans="1:13" x14ac:dyDescent="0.25">
      <c r="A62" t="s">
        <v>742</v>
      </c>
      <c r="B62" s="41">
        <v>1.7507389999999999E-4</v>
      </c>
      <c r="C62" s="41">
        <f t="shared" si="2"/>
        <v>4.312288210000001E-2</v>
      </c>
      <c r="E62" t="s">
        <v>86</v>
      </c>
      <c r="F62" s="41">
        <v>1.7507389999999999E-4</v>
      </c>
      <c r="G62" s="41">
        <f t="shared" si="3"/>
        <v>4.312288210000001E-2</v>
      </c>
      <c r="I62" t="s">
        <v>817</v>
      </c>
      <c r="J62" s="41">
        <v>1.5756647000000001E-3</v>
      </c>
      <c r="K62" s="41">
        <f t="shared" si="4"/>
        <v>1.9411314700000012E-2</v>
      </c>
      <c r="L62" s="43">
        <f t="shared" si="0"/>
        <v>4.7143238097011722E-2</v>
      </c>
      <c r="M62" s="43"/>
    </row>
    <row r="63" spans="1:13" x14ac:dyDescent="0.25">
      <c r="A63" t="s">
        <v>741</v>
      </c>
      <c r="B63" s="41">
        <v>1.0504431999999999E-3</v>
      </c>
      <c r="C63" s="41">
        <f t="shared" si="2"/>
        <v>4.417332530000001E-2</v>
      </c>
      <c r="E63" t="s">
        <v>90</v>
      </c>
      <c r="F63" s="41">
        <v>1.0504431999999999E-3</v>
      </c>
      <c r="G63" s="41">
        <f t="shared" si="3"/>
        <v>4.417332530000001E-2</v>
      </c>
      <c r="I63" t="s">
        <v>816</v>
      </c>
      <c r="J63" s="41">
        <v>1.5756647000000001E-3</v>
      </c>
      <c r="K63" s="41">
        <f t="shared" si="4"/>
        <v>2.0986979400000012E-2</v>
      </c>
      <c r="L63" s="43">
        <f t="shared" si="0"/>
        <v>5.0969972002529028E-2</v>
      </c>
      <c r="M63" s="43"/>
    </row>
    <row r="64" spans="1:13" x14ac:dyDescent="0.25">
      <c r="A64" t="s">
        <v>740</v>
      </c>
      <c r="B64" s="41">
        <v>1.0504431999999999E-3</v>
      </c>
      <c r="C64" s="41">
        <f t="shared" si="2"/>
        <v>4.5223768500000011E-2</v>
      </c>
      <c r="E64" t="s">
        <v>100</v>
      </c>
      <c r="F64" s="41">
        <v>1.0504431999999999E-3</v>
      </c>
      <c r="G64" s="41">
        <f t="shared" si="3"/>
        <v>4.5223768500000011E-2</v>
      </c>
      <c r="I64" t="s">
        <v>815</v>
      </c>
      <c r="J64" s="41">
        <v>1.5756647000000001E-3</v>
      </c>
      <c r="K64" s="41">
        <f t="shared" si="4"/>
        <v>2.2562644100000011E-2</v>
      </c>
      <c r="L64" s="43">
        <f t="shared" si="0"/>
        <v>5.4796705908046334E-2</v>
      </c>
      <c r="M64" s="43"/>
    </row>
    <row r="65" spans="1:13" x14ac:dyDescent="0.25">
      <c r="A65" t="s">
        <v>739</v>
      </c>
      <c r="B65" s="41">
        <v>1.0504431999999999E-3</v>
      </c>
      <c r="C65" s="41">
        <f t="shared" si="2"/>
        <v>4.6274211700000012E-2</v>
      </c>
      <c r="E65" t="s">
        <v>120</v>
      </c>
      <c r="F65" s="41">
        <v>1.0504431999999999E-3</v>
      </c>
      <c r="G65" s="41">
        <f t="shared" si="3"/>
        <v>4.6274211700000012E-2</v>
      </c>
      <c r="I65" t="s">
        <v>814</v>
      </c>
      <c r="J65" s="41">
        <v>1.5756647000000001E-3</v>
      </c>
      <c r="K65" s="41">
        <f t="shared" si="4"/>
        <v>2.4138308800000011E-2</v>
      </c>
      <c r="L65" s="43">
        <f t="shared" si="0"/>
        <v>5.8623439813563639E-2</v>
      </c>
      <c r="M65" s="43"/>
    </row>
    <row r="66" spans="1:13" x14ac:dyDescent="0.25">
      <c r="A66" t="s">
        <v>738</v>
      </c>
      <c r="B66" s="41">
        <v>1.0504431999999999E-3</v>
      </c>
      <c r="C66" s="41">
        <f t="shared" si="2"/>
        <v>4.7324654900000013E-2</v>
      </c>
      <c r="E66" t="s">
        <v>155</v>
      </c>
      <c r="F66" s="41">
        <v>1.0504431999999999E-3</v>
      </c>
      <c r="G66" s="41">
        <f t="shared" si="3"/>
        <v>4.7324654900000013E-2</v>
      </c>
      <c r="I66" t="s">
        <v>813</v>
      </c>
      <c r="J66" s="41">
        <v>1.5756647000000001E-3</v>
      </c>
      <c r="K66" s="41">
        <f t="shared" si="4"/>
        <v>2.5713973500000011E-2</v>
      </c>
      <c r="L66" s="43">
        <f t="shared" si="0"/>
        <v>6.2450173719080945E-2</v>
      </c>
      <c r="M66" s="43"/>
    </row>
    <row r="67" spans="1:13" x14ac:dyDescent="0.25">
      <c r="A67" t="s">
        <v>737</v>
      </c>
      <c r="B67" s="41">
        <v>1.0504431999999999E-3</v>
      </c>
      <c r="C67" s="41">
        <f t="shared" si="2"/>
        <v>4.8375098100000014E-2</v>
      </c>
      <c r="E67" t="s">
        <v>211</v>
      </c>
      <c r="F67" s="41">
        <v>1.0504431999999999E-3</v>
      </c>
      <c r="G67" s="41">
        <f t="shared" si="3"/>
        <v>4.8375098100000014E-2</v>
      </c>
      <c r="I67" t="s">
        <v>812</v>
      </c>
      <c r="J67" s="41">
        <v>1.5756647000000001E-3</v>
      </c>
      <c r="K67" s="41">
        <f t="shared" si="4"/>
        <v>2.7289638200000011E-2</v>
      </c>
      <c r="L67" s="43">
        <f t="shared" si="0"/>
        <v>6.6276907624598258E-2</v>
      </c>
      <c r="M67" s="43"/>
    </row>
    <row r="68" spans="1:13" x14ac:dyDescent="0.25">
      <c r="A68" t="s">
        <v>736</v>
      </c>
      <c r="B68" s="41">
        <v>1.0504431999999999E-3</v>
      </c>
      <c r="C68" s="41">
        <f t="shared" si="2"/>
        <v>4.9425541300000014E-2</v>
      </c>
      <c r="E68" t="s">
        <v>295</v>
      </c>
      <c r="F68" s="41">
        <v>1.0504431999999999E-3</v>
      </c>
      <c r="G68" s="41">
        <f t="shared" si="3"/>
        <v>4.9425541300000014E-2</v>
      </c>
      <c r="I68" t="s">
        <v>811</v>
      </c>
      <c r="J68" s="41">
        <v>1.5756647000000001E-3</v>
      </c>
      <c r="K68" s="41">
        <f t="shared" si="4"/>
        <v>2.8865302900000011E-2</v>
      </c>
      <c r="L68" s="43">
        <f t="shared" si="0"/>
        <v>7.0103641530115557E-2</v>
      </c>
      <c r="M68" s="43"/>
    </row>
    <row r="69" spans="1:13" x14ac:dyDescent="0.25">
      <c r="A69" t="s">
        <v>735</v>
      </c>
      <c r="B69" s="41">
        <v>1.0504431999999999E-3</v>
      </c>
      <c r="C69" s="41">
        <f t="shared" si="2"/>
        <v>5.0475984500000015E-2</v>
      </c>
      <c r="E69" t="s">
        <v>415</v>
      </c>
      <c r="F69" s="41">
        <v>1.0504431999999999E-3</v>
      </c>
      <c r="G69" s="41">
        <f t="shared" si="3"/>
        <v>5.0475984500000015E-2</v>
      </c>
      <c r="I69" t="s">
        <v>810</v>
      </c>
      <c r="J69" s="41">
        <v>1.5756647000000001E-3</v>
      </c>
      <c r="K69" s="41">
        <f t="shared" si="4"/>
        <v>3.0440967600000011E-2</v>
      </c>
      <c r="L69" s="43">
        <f t="shared" si="0"/>
        <v>7.393037543563287E-2</v>
      </c>
      <c r="M69" s="43"/>
    </row>
    <row r="70" spans="1:13" x14ac:dyDescent="0.25">
      <c r="A70" t="s">
        <v>734</v>
      </c>
      <c r="B70" s="41">
        <v>1.0504431999999999E-3</v>
      </c>
      <c r="C70" s="41">
        <f t="shared" si="2"/>
        <v>5.1526427700000016E-2</v>
      </c>
      <c r="E70" t="s">
        <v>580</v>
      </c>
      <c r="F70" s="41">
        <v>1.0504431999999999E-3</v>
      </c>
      <c r="G70" s="41">
        <f t="shared" si="3"/>
        <v>5.1526427700000016E-2</v>
      </c>
      <c r="I70" t="s">
        <v>809</v>
      </c>
      <c r="J70" s="41">
        <v>1.5756647000000001E-3</v>
      </c>
      <c r="K70" s="41">
        <f t="shared" si="4"/>
        <v>3.2016632300000014E-2</v>
      </c>
      <c r="L70" s="43">
        <f t="shared" si="0"/>
        <v>7.7757109341150182E-2</v>
      </c>
      <c r="M70" s="43"/>
    </row>
    <row r="71" spans="1:13" x14ac:dyDescent="0.25">
      <c r="A71" t="s">
        <v>733</v>
      </c>
      <c r="B71" s="41">
        <v>1.0504431999999999E-3</v>
      </c>
      <c r="C71" s="41">
        <f t="shared" si="2"/>
        <v>5.2576870900000017E-2</v>
      </c>
      <c r="E71" t="s">
        <v>93</v>
      </c>
      <c r="F71" s="41">
        <v>1.0504431999999999E-3</v>
      </c>
      <c r="G71" s="41">
        <f t="shared" si="3"/>
        <v>5.2576870900000017E-2</v>
      </c>
      <c r="I71" t="s">
        <v>808</v>
      </c>
      <c r="J71" s="41">
        <v>1.5756647000000001E-3</v>
      </c>
      <c r="K71" s="41">
        <f t="shared" si="4"/>
        <v>3.3592297000000014E-2</v>
      </c>
      <c r="L71" s="43">
        <f t="shared" si="0"/>
        <v>8.1583843246667481E-2</v>
      </c>
      <c r="M71" s="43"/>
    </row>
    <row r="72" spans="1:13" x14ac:dyDescent="0.25">
      <c r="A72" t="s">
        <v>732</v>
      </c>
      <c r="B72" s="41">
        <v>2.8011817E-3</v>
      </c>
      <c r="C72" s="41">
        <f t="shared" si="2"/>
        <v>5.5378052600000019E-2</v>
      </c>
      <c r="E72" t="s">
        <v>103</v>
      </c>
      <c r="F72" s="41">
        <v>2.8011817E-3</v>
      </c>
      <c r="G72" s="41">
        <f t="shared" si="3"/>
        <v>5.5378052600000019E-2</v>
      </c>
      <c r="I72" t="s">
        <v>807</v>
      </c>
      <c r="J72" s="41">
        <v>3.78159536E-2</v>
      </c>
      <c r="K72" s="41">
        <f t="shared" si="4"/>
        <v>7.1408250600000014E-2</v>
      </c>
      <c r="L72" s="43">
        <f t="shared" ref="L72:L81" si="6">K72/$K$81</f>
        <v>0.17342545892200073</v>
      </c>
      <c r="M72" s="43"/>
    </row>
    <row r="73" spans="1:13" x14ac:dyDescent="0.25">
      <c r="A73" t="s">
        <v>731</v>
      </c>
      <c r="B73" s="41">
        <v>2.8011817E-3</v>
      </c>
      <c r="C73" s="41">
        <f t="shared" ref="C73:C136" si="7">B73+C72</f>
        <v>5.8179234300000021E-2</v>
      </c>
      <c r="E73" t="s">
        <v>123</v>
      </c>
      <c r="F73" s="41">
        <v>2.8011817E-3</v>
      </c>
      <c r="G73" s="41">
        <f t="shared" ref="G73:G136" si="8">F73+G72</f>
        <v>5.8179234300000021E-2</v>
      </c>
      <c r="I73" t="s">
        <v>806</v>
      </c>
      <c r="J73" s="41">
        <v>3.78159536E-2</v>
      </c>
      <c r="K73" s="41">
        <f t="shared" ref="K73:K81" si="9">J73+K72</f>
        <v>0.10922420420000001</v>
      </c>
      <c r="L73" s="43">
        <f t="shared" si="6"/>
        <v>0.26526707459733395</v>
      </c>
      <c r="M73" s="43"/>
    </row>
    <row r="74" spans="1:13" x14ac:dyDescent="0.25">
      <c r="A74" t="s">
        <v>730</v>
      </c>
      <c r="B74" s="41">
        <v>2.8011817E-3</v>
      </c>
      <c r="C74" s="41">
        <f t="shared" si="7"/>
        <v>6.0980416000000023E-2</v>
      </c>
      <c r="E74" t="s">
        <v>158</v>
      </c>
      <c r="F74" s="41">
        <v>2.8011817E-3</v>
      </c>
      <c r="G74" s="41">
        <f t="shared" si="8"/>
        <v>6.0980416000000023E-2</v>
      </c>
      <c r="I74" t="s">
        <v>805</v>
      </c>
      <c r="J74" s="41">
        <v>3.78159536E-2</v>
      </c>
      <c r="K74" s="41">
        <f t="shared" si="9"/>
        <v>0.14704015780000002</v>
      </c>
      <c r="L74" s="43">
        <f t="shared" si="6"/>
        <v>0.35710869027266723</v>
      </c>
      <c r="M74" s="43"/>
    </row>
    <row r="75" spans="1:13" x14ac:dyDescent="0.25">
      <c r="A75" t="s">
        <v>729</v>
      </c>
      <c r="B75" s="41">
        <v>2.8011817E-3</v>
      </c>
      <c r="C75" s="41">
        <f t="shared" si="7"/>
        <v>6.3781597700000026E-2</v>
      </c>
      <c r="E75" t="s">
        <v>214</v>
      </c>
      <c r="F75" s="41">
        <v>2.8011817E-3</v>
      </c>
      <c r="G75" s="41">
        <f t="shared" si="8"/>
        <v>6.3781597700000026E-2</v>
      </c>
      <c r="I75" t="s">
        <v>804</v>
      </c>
      <c r="J75" s="41">
        <v>3.78159536E-2</v>
      </c>
      <c r="K75" s="41">
        <f t="shared" si="9"/>
        <v>0.18485611140000002</v>
      </c>
      <c r="L75" s="43">
        <f t="shared" si="6"/>
        <v>0.44895030594800045</v>
      </c>
      <c r="M75" s="43"/>
    </row>
    <row r="76" spans="1:13" x14ac:dyDescent="0.25">
      <c r="A76" t="s">
        <v>728</v>
      </c>
      <c r="B76" s="41">
        <v>2.8011817E-3</v>
      </c>
      <c r="C76" s="41">
        <f t="shared" si="7"/>
        <v>6.6582779400000028E-2</v>
      </c>
      <c r="E76" t="s">
        <v>298</v>
      </c>
      <c r="F76" s="41">
        <v>2.8011817E-3</v>
      </c>
      <c r="G76" s="41">
        <f t="shared" si="8"/>
        <v>6.6582779400000028E-2</v>
      </c>
      <c r="I76" t="s">
        <v>803</v>
      </c>
      <c r="J76" s="41">
        <v>3.78159536E-2</v>
      </c>
      <c r="K76" s="41">
        <f t="shared" si="9"/>
        <v>0.22267206500000003</v>
      </c>
      <c r="L76" s="43">
        <f t="shared" si="6"/>
        <v>0.54079192162333367</v>
      </c>
      <c r="M76" s="43"/>
    </row>
    <row r="77" spans="1:13" x14ac:dyDescent="0.25">
      <c r="A77" t="s">
        <v>727</v>
      </c>
      <c r="B77" s="41">
        <v>2.8011817E-3</v>
      </c>
      <c r="C77" s="41">
        <f t="shared" si="7"/>
        <v>6.938396110000003E-2</v>
      </c>
      <c r="E77" t="s">
        <v>418</v>
      </c>
      <c r="F77" s="41">
        <v>2.8011817E-3</v>
      </c>
      <c r="G77" s="41">
        <f t="shared" si="8"/>
        <v>6.938396110000003E-2</v>
      </c>
      <c r="I77" t="s">
        <v>802</v>
      </c>
      <c r="J77" s="41">
        <v>3.78159536E-2</v>
      </c>
      <c r="K77" s="41">
        <f t="shared" si="9"/>
        <v>0.26048801860000004</v>
      </c>
      <c r="L77" s="43">
        <f t="shared" si="6"/>
        <v>0.632633537298667</v>
      </c>
      <c r="M77" s="43"/>
    </row>
    <row r="78" spans="1:13" x14ac:dyDescent="0.25">
      <c r="A78" t="s">
        <v>726</v>
      </c>
      <c r="B78" s="41">
        <v>2.8011817E-3</v>
      </c>
      <c r="C78" s="41">
        <f t="shared" si="7"/>
        <v>7.2185142800000032E-2</v>
      </c>
      <c r="E78" t="s">
        <v>583</v>
      </c>
      <c r="F78" s="41">
        <v>2.8011817E-3</v>
      </c>
      <c r="G78" s="41">
        <f t="shared" si="8"/>
        <v>7.2185142800000032E-2</v>
      </c>
      <c r="I78" t="s">
        <v>801</v>
      </c>
      <c r="J78" s="41">
        <v>3.78159536E-2</v>
      </c>
      <c r="K78" s="41">
        <f t="shared" si="9"/>
        <v>0.29830397220000004</v>
      </c>
      <c r="L78" s="43">
        <f t="shared" si="6"/>
        <v>0.72447515297400022</v>
      </c>
      <c r="M78" s="43"/>
    </row>
    <row r="79" spans="1:13" x14ac:dyDescent="0.25">
      <c r="A79" t="s">
        <v>725</v>
      </c>
      <c r="B79" s="41">
        <v>1.0504431999999999E-3</v>
      </c>
      <c r="C79" s="41">
        <f t="shared" si="7"/>
        <v>7.3235586000000033E-2</v>
      </c>
      <c r="E79" t="s">
        <v>109</v>
      </c>
      <c r="F79" s="41">
        <v>1.0504431999999999E-3</v>
      </c>
      <c r="G79" s="41">
        <f t="shared" si="8"/>
        <v>7.3235586000000033E-2</v>
      </c>
      <c r="I79" t="s">
        <v>800</v>
      </c>
      <c r="J79" s="41">
        <v>3.78159536E-2</v>
      </c>
      <c r="K79" s="41">
        <f t="shared" si="9"/>
        <v>0.33611992580000005</v>
      </c>
      <c r="L79" s="43">
        <f t="shared" si="6"/>
        <v>0.81631676864933345</v>
      </c>
      <c r="M79" s="43"/>
    </row>
    <row r="80" spans="1:13" x14ac:dyDescent="0.25">
      <c r="A80" t="s">
        <v>724</v>
      </c>
      <c r="B80" s="41">
        <v>2.8011817E-3</v>
      </c>
      <c r="C80" s="41">
        <f t="shared" si="7"/>
        <v>7.6036767700000035E-2</v>
      </c>
      <c r="E80" t="s">
        <v>129</v>
      </c>
      <c r="F80" s="41">
        <v>2.8011817E-3</v>
      </c>
      <c r="G80" s="41">
        <f t="shared" si="8"/>
        <v>7.6036767700000035E-2</v>
      </c>
      <c r="I80" t="s">
        <v>799</v>
      </c>
      <c r="J80" s="41">
        <v>3.78159536E-2</v>
      </c>
      <c r="K80" s="41">
        <f t="shared" si="9"/>
        <v>0.37393587940000006</v>
      </c>
      <c r="L80" s="43">
        <f t="shared" si="6"/>
        <v>0.90815838432466678</v>
      </c>
      <c r="M80" s="43"/>
    </row>
    <row r="81" spans="1:13" x14ac:dyDescent="0.25">
      <c r="A81" t="s">
        <v>723</v>
      </c>
      <c r="B81" s="41">
        <v>2.8011817E-3</v>
      </c>
      <c r="C81" s="41">
        <f t="shared" si="7"/>
        <v>7.8837949400000037E-2</v>
      </c>
      <c r="E81" t="s">
        <v>164</v>
      </c>
      <c r="F81" s="41">
        <v>2.8011817E-3</v>
      </c>
      <c r="G81" s="41">
        <f t="shared" si="8"/>
        <v>7.8837949400000037E-2</v>
      </c>
      <c r="I81" t="s">
        <v>798</v>
      </c>
      <c r="J81" s="41">
        <v>3.78159536E-2</v>
      </c>
      <c r="K81" s="41">
        <f t="shared" si="9"/>
        <v>0.41175183300000007</v>
      </c>
      <c r="L81" s="43">
        <f t="shared" si="6"/>
        <v>1</v>
      </c>
      <c r="M81" s="43"/>
    </row>
    <row r="82" spans="1:13" x14ac:dyDescent="0.25">
      <c r="A82" t="s">
        <v>722</v>
      </c>
      <c r="B82" s="41">
        <v>2.8011817E-3</v>
      </c>
      <c r="C82" s="41">
        <f t="shared" si="7"/>
        <v>8.163913110000004E-2</v>
      </c>
      <c r="E82" t="s">
        <v>220</v>
      </c>
      <c r="F82" s="41">
        <v>2.8011817E-3</v>
      </c>
      <c r="G82" s="41">
        <f t="shared" si="8"/>
        <v>8.163913110000004E-2</v>
      </c>
    </row>
    <row r="83" spans="1:13" x14ac:dyDescent="0.25">
      <c r="A83" t="s">
        <v>721</v>
      </c>
      <c r="B83" s="41">
        <v>2.8011817E-3</v>
      </c>
      <c r="C83" s="41">
        <f t="shared" si="7"/>
        <v>8.4440312800000042E-2</v>
      </c>
      <c r="E83" t="s">
        <v>304</v>
      </c>
      <c r="F83" s="41">
        <v>2.8011817E-3</v>
      </c>
      <c r="G83" s="41">
        <f t="shared" si="8"/>
        <v>8.4440312800000042E-2</v>
      </c>
    </row>
    <row r="84" spans="1:13" x14ac:dyDescent="0.25">
      <c r="A84" t="s">
        <v>720</v>
      </c>
      <c r="B84" s="41">
        <v>2.8011817E-3</v>
      </c>
      <c r="C84" s="41">
        <f t="shared" si="7"/>
        <v>8.7241494500000044E-2</v>
      </c>
      <c r="E84" t="s">
        <v>424</v>
      </c>
      <c r="F84" s="41">
        <v>2.8011817E-3</v>
      </c>
      <c r="G84" s="41">
        <f t="shared" si="8"/>
        <v>8.7241494500000044E-2</v>
      </c>
    </row>
    <row r="85" spans="1:13" x14ac:dyDescent="0.25">
      <c r="A85" t="s">
        <v>719</v>
      </c>
      <c r="B85" s="41">
        <v>2.8011817E-3</v>
      </c>
      <c r="C85" s="41">
        <f t="shared" si="7"/>
        <v>9.0042676200000046E-2</v>
      </c>
      <c r="E85" t="s">
        <v>589</v>
      </c>
      <c r="F85" s="41">
        <v>2.8011817E-3</v>
      </c>
      <c r="G85" s="41">
        <f t="shared" si="8"/>
        <v>9.0042676200000046E-2</v>
      </c>
    </row>
    <row r="86" spans="1:13" x14ac:dyDescent="0.25">
      <c r="A86" t="s">
        <v>718</v>
      </c>
      <c r="B86" s="41">
        <v>1.0504431999999999E-3</v>
      </c>
      <c r="C86" s="41">
        <f t="shared" si="7"/>
        <v>9.1093119400000047E-2</v>
      </c>
      <c r="E86" t="s">
        <v>139</v>
      </c>
      <c r="F86" s="41">
        <v>1.0504431999999999E-3</v>
      </c>
      <c r="G86" s="41">
        <f t="shared" si="8"/>
        <v>9.1093119400000047E-2</v>
      </c>
    </row>
    <row r="87" spans="1:13" x14ac:dyDescent="0.25">
      <c r="A87" t="s">
        <v>717</v>
      </c>
      <c r="B87" s="41">
        <v>2.8011817E-3</v>
      </c>
      <c r="C87" s="41">
        <f t="shared" si="7"/>
        <v>9.3894301100000049E-2</v>
      </c>
      <c r="E87" t="s">
        <v>174</v>
      </c>
      <c r="F87" s="41">
        <v>2.8011817E-3</v>
      </c>
      <c r="G87" s="41">
        <f t="shared" si="8"/>
        <v>9.3894301100000049E-2</v>
      </c>
    </row>
    <row r="88" spans="1:13" x14ac:dyDescent="0.25">
      <c r="A88" t="s">
        <v>716</v>
      </c>
      <c r="B88" s="41">
        <v>2.8011817E-3</v>
      </c>
      <c r="C88" s="41">
        <f t="shared" si="7"/>
        <v>9.6695482800000052E-2</v>
      </c>
      <c r="E88" t="s">
        <v>230</v>
      </c>
      <c r="F88" s="41">
        <v>2.8011817E-3</v>
      </c>
      <c r="G88" s="41">
        <f t="shared" si="8"/>
        <v>9.6695482800000052E-2</v>
      </c>
    </row>
    <row r="89" spans="1:13" x14ac:dyDescent="0.25">
      <c r="A89" t="s">
        <v>715</v>
      </c>
      <c r="B89" s="41">
        <v>2.8011817E-3</v>
      </c>
      <c r="C89" s="41">
        <f t="shared" si="7"/>
        <v>9.9496664500000054E-2</v>
      </c>
      <c r="E89" t="s">
        <v>314</v>
      </c>
      <c r="F89" s="41">
        <v>2.8011817E-3</v>
      </c>
      <c r="G89" s="41">
        <f t="shared" si="8"/>
        <v>9.9496664500000054E-2</v>
      </c>
    </row>
    <row r="90" spans="1:13" x14ac:dyDescent="0.25">
      <c r="A90" t="s">
        <v>714</v>
      </c>
      <c r="B90" s="41">
        <v>2.8011817E-3</v>
      </c>
      <c r="C90" s="41">
        <f t="shared" si="7"/>
        <v>0.10229784620000006</v>
      </c>
      <c r="E90" t="s">
        <v>434</v>
      </c>
      <c r="F90" s="41">
        <v>2.8011817E-3</v>
      </c>
      <c r="G90" s="41">
        <f t="shared" si="8"/>
        <v>0.10229784620000006</v>
      </c>
    </row>
    <row r="91" spans="1:13" x14ac:dyDescent="0.25">
      <c r="A91" t="s">
        <v>713</v>
      </c>
      <c r="B91" s="41">
        <v>2.8011817E-3</v>
      </c>
      <c r="C91" s="41">
        <f t="shared" si="7"/>
        <v>0.10509902790000006</v>
      </c>
      <c r="E91" t="s">
        <v>599</v>
      </c>
      <c r="F91" s="41">
        <v>2.8011817E-3</v>
      </c>
      <c r="G91" s="41">
        <f t="shared" si="8"/>
        <v>0.10509902790000006</v>
      </c>
    </row>
    <row r="92" spans="1:13" x14ac:dyDescent="0.25">
      <c r="A92" t="s">
        <v>712</v>
      </c>
      <c r="B92" s="41">
        <v>1.0504431999999999E-3</v>
      </c>
      <c r="C92" s="41">
        <f t="shared" si="7"/>
        <v>0.10614947110000006</v>
      </c>
      <c r="E92" t="s">
        <v>189</v>
      </c>
      <c r="F92" s="41">
        <v>1.0504431999999999E-3</v>
      </c>
      <c r="G92" s="41">
        <f t="shared" si="8"/>
        <v>0.10614947110000006</v>
      </c>
    </row>
    <row r="93" spans="1:13" x14ac:dyDescent="0.25">
      <c r="A93" t="s">
        <v>711</v>
      </c>
      <c r="B93" s="41">
        <v>2.8011817E-3</v>
      </c>
      <c r="C93" s="41">
        <f t="shared" si="7"/>
        <v>0.10895065280000006</v>
      </c>
      <c r="E93" t="s">
        <v>245</v>
      </c>
      <c r="F93" s="41">
        <v>2.8011817E-3</v>
      </c>
      <c r="G93" s="41">
        <f t="shared" si="8"/>
        <v>0.10895065280000006</v>
      </c>
    </row>
    <row r="94" spans="1:13" x14ac:dyDescent="0.25">
      <c r="A94" t="s">
        <v>710</v>
      </c>
      <c r="B94" s="41">
        <v>2.8011817E-3</v>
      </c>
      <c r="C94" s="41">
        <f t="shared" si="7"/>
        <v>0.11175183450000006</v>
      </c>
      <c r="E94" t="s">
        <v>329</v>
      </c>
      <c r="F94" s="41">
        <v>2.8011817E-3</v>
      </c>
      <c r="G94" s="41">
        <f t="shared" si="8"/>
        <v>0.11175183450000006</v>
      </c>
    </row>
    <row r="95" spans="1:13" x14ac:dyDescent="0.25">
      <c r="A95" t="s">
        <v>709</v>
      </c>
      <c r="B95" s="41">
        <v>2.8011817E-3</v>
      </c>
      <c r="C95" s="41">
        <f t="shared" si="7"/>
        <v>0.11455301620000007</v>
      </c>
      <c r="E95" t="s">
        <v>449</v>
      </c>
      <c r="F95" s="41">
        <v>2.8011817E-3</v>
      </c>
      <c r="G95" s="41">
        <f t="shared" si="8"/>
        <v>0.11455301620000007</v>
      </c>
    </row>
    <row r="96" spans="1:13" x14ac:dyDescent="0.25">
      <c r="A96" t="s">
        <v>708</v>
      </c>
      <c r="B96" s="41">
        <v>2.8011817E-3</v>
      </c>
      <c r="C96" s="41">
        <f t="shared" si="7"/>
        <v>0.11735419790000007</v>
      </c>
      <c r="E96" t="s">
        <v>614</v>
      </c>
      <c r="F96" s="41">
        <v>2.8011817E-3</v>
      </c>
      <c r="G96" s="41">
        <f t="shared" si="8"/>
        <v>0.11735419790000007</v>
      </c>
    </row>
    <row r="97" spans="1:7" x14ac:dyDescent="0.25">
      <c r="A97" t="s">
        <v>707</v>
      </c>
      <c r="B97" s="41">
        <v>1.0504431999999999E-3</v>
      </c>
      <c r="C97" s="41">
        <f t="shared" si="7"/>
        <v>0.11840464110000007</v>
      </c>
      <c r="E97" t="s">
        <v>266</v>
      </c>
      <c r="F97" s="41">
        <v>1.0504431999999999E-3</v>
      </c>
      <c r="G97" s="41">
        <f t="shared" si="8"/>
        <v>0.11840464110000007</v>
      </c>
    </row>
    <row r="98" spans="1:7" x14ac:dyDescent="0.25">
      <c r="A98" t="s">
        <v>706</v>
      </c>
      <c r="B98" s="41">
        <v>2.8011817E-3</v>
      </c>
      <c r="C98" s="41">
        <f t="shared" si="7"/>
        <v>0.12120582280000007</v>
      </c>
      <c r="E98" t="s">
        <v>350</v>
      </c>
      <c r="F98" s="41">
        <v>2.8011817E-3</v>
      </c>
      <c r="G98" s="41">
        <f t="shared" si="8"/>
        <v>0.12120582280000007</v>
      </c>
    </row>
    <row r="99" spans="1:7" x14ac:dyDescent="0.25">
      <c r="A99" t="s">
        <v>705</v>
      </c>
      <c r="B99" s="41">
        <v>2.8011817E-3</v>
      </c>
      <c r="C99" s="41">
        <f t="shared" si="7"/>
        <v>0.12400700450000007</v>
      </c>
      <c r="E99" t="s">
        <v>470</v>
      </c>
      <c r="F99" s="41">
        <v>2.8011817E-3</v>
      </c>
      <c r="G99" s="41">
        <f t="shared" si="8"/>
        <v>0.12400700450000007</v>
      </c>
    </row>
    <row r="100" spans="1:7" x14ac:dyDescent="0.25">
      <c r="A100" t="s">
        <v>704</v>
      </c>
      <c r="B100" s="41">
        <v>2.8011817E-3</v>
      </c>
      <c r="C100" s="41">
        <f t="shared" si="7"/>
        <v>0.12680818620000006</v>
      </c>
      <c r="E100" t="s">
        <v>635</v>
      </c>
      <c r="F100" s="41">
        <v>2.8011817E-3</v>
      </c>
      <c r="G100" s="41">
        <f t="shared" si="8"/>
        <v>0.12680818620000006</v>
      </c>
    </row>
    <row r="101" spans="1:7" x14ac:dyDescent="0.25">
      <c r="A101" t="s">
        <v>703</v>
      </c>
      <c r="B101" s="41">
        <v>1.0504431999999999E-3</v>
      </c>
      <c r="C101" s="41">
        <f t="shared" si="7"/>
        <v>0.12785862940000006</v>
      </c>
      <c r="E101" t="s">
        <v>378</v>
      </c>
      <c r="F101" s="41">
        <v>1.0504431999999999E-3</v>
      </c>
      <c r="G101" s="41">
        <f t="shared" si="8"/>
        <v>0.12785862940000006</v>
      </c>
    </row>
    <row r="102" spans="1:7" x14ac:dyDescent="0.25">
      <c r="A102" t="s">
        <v>702</v>
      </c>
      <c r="B102" s="41">
        <v>2.8011817E-3</v>
      </c>
      <c r="C102" s="41">
        <f t="shared" si="7"/>
        <v>0.13065981110000005</v>
      </c>
      <c r="E102" t="s">
        <v>498</v>
      </c>
      <c r="F102" s="41">
        <v>2.8011817E-3</v>
      </c>
      <c r="G102" s="41">
        <f t="shared" si="8"/>
        <v>0.13065981110000005</v>
      </c>
    </row>
    <row r="103" spans="1:7" x14ac:dyDescent="0.25">
      <c r="A103" t="s">
        <v>701</v>
      </c>
      <c r="B103" s="41">
        <v>2.8011817E-3</v>
      </c>
      <c r="C103" s="41">
        <f t="shared" si="7"/>
        <v>0.13346099280000004</v>
      </c>
      <c r="E103" t="s">
        <v>663</v>
      </c>
      <c r="F103" s="41">
        <v>2.8011817E-3</v>
      </c>
      <c r="G103" s="41">
        <f t="shared" si="8"/>
        <v>0.13346099280000004</v>
      </c>
    </row>
    <row r="104" spans="1:7" x14ac:dyDescent="0.25">
      <c r="A104" t="s">
        <v>700</v>
      </c>
      <c r="B104" s="41">
        <v>1.0504431999999999E-3</v>
      </c>
      <c r="C104" s="41">
        <f t="shared" si="7"/>
        <v>0.13451143600000004</v>
      </c>
      <c r="E104" t="s">
        <v>534</v>
      </c>
      <c r="F104" s="41">
        <v>1.0504431999999999E-3</v>
      </c>
      <c r="G104" s="41">
        <f t="shared" si="8"/>
        <v>0.13451143600000004</v>
      </c>
    </row>
    <row r="105" spans="1:7" x14ac:dyDescent="0.25">
      <c r="A105" t="s">
        <v>699</v>
      </c>
      <c r="B105" s="41">
        <v>2.8011817E-3</v>
      </c>
      <c r="C105" s="41">
        <f t="shared" si="7"/>
        <v>0.13731261770000003</v>
      </c>
      <c r="E105" t="s">
        <v>699</v>
      </c>
      <c r="F105" s="41">
        <v>2.8011817E-3</v>
      </c>
      <c r="G105" s="41">
        <f t="shared" si="8"/>
        <v>0.13731261770000003</v>
      </c>
    </row>
    <row r="106" spans="1:7" x14ac:dyDescent="0.25">
      <c r="A106" t="s">
        <v>698</v>
      </c>
      <c r="B106" s="41">
        <v>1.0504431999999999E-3</v>
      </c>
      <c r="C106" s="41">
        <f t="shared" si="7"/>
        <v>0.13836306090000003</v>
      </c>
      <c r="E106" t="s">
        <v>744</v>
      </c>
      <c r="F106" s="41">
        <v>1.0504431999999999E-3</v>
      </c>
      <c r="G106" s="41">
        <f t="shared" si="8"/>
        <v>0.13836306090000003</v>
      </c>
    </row>
    <row r="107" spans="1:7" x14ac:dyDescent="0.25">
      <c r="A107" t="s">
        <v>697</v>
      </c>
      <c r="B107" s="41">
        <v>1.7507389999999999E-4</v>
      </c>
      <c r="C107" s="41">
        <f t="shared" si="7"/>
        <v>0.13853813480000002</v>
      </c>
      <c r="E107" t="s">
        <v>95</v>
      </c>
      <c r="F107" s="41">
        <v>1.7507389999999999E-4</v>
      </c>
      <c r="G107" s="41">
        <f t="shared" si="8"/>
        <v>0.13853813480000002</v>
      </c>
    </row>
    <row r="108" spans="1:7" x14ac:dyDescent="0.25">
      <c r="A108" t="s">
        <v>696</v>
      </c>
      <c r="B108" s="41">
        <v>1.0504431999999999E-3</v>
      </c>
      <c r="C108" s="41">
        <f t="shared" si="7"/>
        <v>0.13958857800000002</v>
      </c>
      <c r="E108" t="s">
        <v>105</v>
      </c>
      <c r="F108" s="41">
        <v>1.0504431999999999E-3</v>
      </c>
      <c r="G108" s="41">
        <f t="shared" si="8"/>
        <v>0.13958857800000002</v>
      </c>
    </row>
    <row r="109" spans="1:7" x14ac:dyDescent="0.25">
      <c r="A109" t="s">
        <v>695</v>
      </c>
      <c r="B109" s="41">
        <v>1.0504431999999999E-3</v>
      </c>
      <c r="C109" s="41">
        <f t="shared" si="7"/>
        <v>0.14063902120000002</v>
      </c>
      <c r="E109" t="s">
        <v>125</v>
      </c>
      <c r="F109" s="41">
        <v>1.0504431999999999E-3</v>
      </c>
      <c r="G109" s="41">
        <f t="shared" si="8"/>
        <v>0.14063902120000002</v>
      </c>
    </row>
    <row r="110" spans="1:7" x14ac:dyDescent="0.25">
      <c r="A110" t="s">
        <v>694</v>
      </c>
      <c r="B110" s="41">
        <v>1.0504431999999999E-3</v>
      </c>
      <c r="C110" s="41">
        <f t="shared" si="7"/>
        <v>0.14168946440000002</v>
      </c>
      <c r="E110" t="s">
        <v>160</v>
      </c>
      <c r="F110" s="41">
        <v>1.0504431999999999E-3</v>
      </c>
      <c r="G110" s="41">
        <f t="shared" si="8"/>
        <v>0.14168946440000002</v>
      </c>
    </row>
    <row r="111" spans="1:7" x14ac:dyDescent="0.25">
      <c r="A111" t="s">
        <v>693</v>
      </c>
      <c r="B111" s="41">
        <v>1.0504431999999999E-3</v>
      </c>
      <c r="C111" s="41">
        <f t="shared" si="7"/>
        <v>0.14273990760000002</v>
      </c>
      <c r="E111" t="s">
        <v>216</v>
      </c>
      <c r="F111" s="41">
        <v>1.0504431999999999E-3</v>
      </c>
      <c r="G111" s="41">
        <f t="shared" si="8"/>
        <v>0.14273990760000002</v>
      </c>
    </row>
    <row r="112" spans="1:7" x14ac:dyDescent="0.25">
      <c r="A112" t="s">
        <v>692</v>
      </c>
      <c r="B112" s="41">
        <v>1.0504431999999999E-3</v>
      </c>
      <c r="C112" s="41">
        <f t="shared" si="7"/>
        <v>0.14379035080000002</v>
      </c>
      <c r="E112" t="s">
        <v>300</v>
      </c>
      <c r="F112" s="41">
        <v>1.0504431999999999E-3</v>
      </c>
      <c r="G112" s="41">
        <f t="shared" si="8"/>
        <v>0.14379035080000002</v>
      </c>
    </row>
    <row r="113" spans="1:7" x14ac:dyDescent="0.25">
      <c r="A113" t="s">
        <v>691</v>
      </c>
      <c r="B113" s="41">
        <v>1.0504431999999999E-3</v>
      </c>
      <c r="C113" s="41">
        <f t="shared" si="7"/>
        <v>0.14484079400000002</v>
      </c>
      <c r="E113" t="s">
        <v>420</v>
      </c>
      <c r="F113" s="41">
        <v>1.0504431999999999E-3</v>
      </c>
      <c r="G113" s="41">
        <f t="shared" si="8"/>
        <v>0.14484079400000002</v>
      </c>
    </row>
    <row r="114" spans="1:7" x14ac:dyDescent="0.25">
      <c r="A114" t="s">
        <v>690</v>
      </c>
      <c r="B114" s="41">
        <v>1.0504431999999999E-3</v>
      </c>
      <c r="C114" s="41">
        <f t="shared" si="7"/>
        <v>0.14589123720000002</v>
      </c>
      <c r="E114" t="s">
        <v>585</v>
      </c>
      <c r="F114" s="41">
        <v>1.0504431999999999E-3</v>
      </c>
      <c r="G114" s="41">
        <f t="shared" si="8"/>
        <v>0.14589123720000002</v>
      </c>
    </row>
    <row r="115" spans="1:7" x14ac:dyDescent="0.25">
      <c r="A115" t="s">
        <v>689</v>
      </c>
      <c r="B115" s="41">
        <v>1.0504431999999999E-3</v>
      </c>
      <c r="C115" s="41">
        <f t="shared" si="7"/>
        <v>0.14694168040000002</v>
      </c>
      <c r="E115" t="s">
        <v>111</v>
      </c>
      <c r="F115" s="41">
        <v>1.0504431999999999E-3</v>
      </c>
      <c r="G115" s="41">
        <f t="shared" si="8"/>
        <v>0.14694168040000002</v>
      </c>
    </row>
    <row r="116" spans="1:7" x14ac:dyDescent="0.25">
      <c r="A116" t="s">
        <v>688</v>
      </c>
      <c r="B116" s="41">
        <v>2.8011817E-3</v>
      </c>
      <c r="C116" s="41">
        <f t="shared" si="7"/>
        <v>0.14974286210000001</v>
      </c>
      <c r="E116" t="s">
        <v>131</v>
      </c>
      <c r="F116" s="41">
        <v>2.8011817E-3</v>
      </c>
      <c r="G116" s="41">
        <f t="shared" si="8"/>
        <v>0.14974286210000001</v>
      </c>
    </row>
    <row r="117" spans="1:7" x14ac:dyDescent="0.25">
      <c r="A117" t="s">
        <v>687</v>
      </c>
      <c r="B117" s="41">
        <v>2.8011817E-3</v>
      </c>
      <c r="C117" s="41">
        <f t="shared" si="7"/>
        <v>0.1525440438</v>
      </c>
      <c r="E117" t="s">
        <v>166</v>
      </c>
      <c r="F117" s="41">
        <v>2.8011817E-3</v>
      </c>
      <c r="G117" s="41">
        <f t="shared" si="8"/>
        <v>0.1525440438</v>
      </c>
    </row>
    <row r="118" spans="1:7" x14ac:dyDescent="0.25">
      <c r="A118" t="s">
        <v>686</v>
      </c>
      <c r="B118" s="41">
        <v>2.8011817E-3</v>
      </c>
      <c r="C118" s="41">
        <f t="shared" si="7"/>
        <v>0.15534522549999999</v>
      </c>
      <c r="E118" t="s">
        <v>222</v>
      </c>
      <c r="F118" s="41">
        <v>2.8011817E-3</v>
      </c>
      <c r="G118" s="41">
        <f t="shared" si="8"/>
        <v>0.15534522549999999</v>
      </c>
    </row>
    <row r="119" spans="1:7" x14ac:dyDescent="0.25">
      <c r="A119" t="s">
        <v>685</v>
      </c>
      <c r="B119" s="41">
        <v>2.8011817E-3</v>
      </c>
      <c r="C119" s="41">
        <f t="shared" si="7"/>
        <v>0.15814640719999998</v>
      </c>
      <c r="E119" t="s">
        <v>306</v>
      </c>
      <c r="F119" s="41">
        <v>2.8011817E-3</v>
      </c>
      <c r="G119" s="41">
        <f t="shared" si="8"/>
        <v>0.15814640719999998</v>
      </c>
    </row>
    <row r="120" spans="1:7" x14ac:dyDescent="0.25">
      <c r="A120" t="s">
        <v>684</v>
      </c>
      <c r="B120" s="41">
        <v>2.8011817E-3</v>
      </c>
      <c r="C120" s="41">
        <f t="shared" si="7"/>
        <v>0.16094758889999997</v>
      </c>
      <c r="E120" t="s">
        <v>426</v>
      </c>
      <c r="F120" s="41">
        <v>2.8011817E-3</v>
      </c>
      <c r="G120" s="41">
        <f t="shared" si="8"/>
        <v>0.16094758889999997</v>
      </c>
    </row>
    <row r="121" spans="1:7" x14ac:dyDescent="0.25">
      <c r="A121" t="s">
        <v>683</v>
      </c>
      <c r="B121" s="41">
        <v>2.8011817E-3</v>
      </c>
      <c r="C121" s="41">
        <f t="shared" si="7"/>
        <v>0.16374877059999995</v>
      </c>
      <c r="E121" t="s">
        <v>591</v>
      </c>
      <c r="F121" s="41">
        <v>2.8011817E-3</v>
      </c>
      <c r="G121" s="41">
        <f t="shared" si="8"/>
        <v>0.16374877059999995</v>
      </c>
    </row>
    <row r="122" spans="1:7" x14ac:dyDescent="0.25">
      <c r="A122" t="s">
        <v>682</v>
      </c>
      <c r="B122" s="41">
        <v>1.0504431999999999E-3</v>
      </c>
      <c r="C122" s="41">
        <f t="shared" si="7"/>
        <v>0.16479921379999996</v>
      </c>
      <c r="E122" t="s">
        <v>141</v>
      </c>
      <c r="F122" s="41">
        <v>1.0504431999999999E-3</v>
      </c>
      <c r="G122" s="41">
        <f t="shared" si="8"/>
        <v>0.16479921379999996</v>
      </c>
    </row>
    <row r="123" spans="1:7" x14ac:dyDescent="0.25">
      <c r="A123" t="s">
        <v>681</v>
      </c>
      <c r="B123" s="41">
        <v>2.8011817E-3</v>
      </c>
      <c r="C123" s="41">
        <f t="shared" si="7"/>
        <v>0.16760039549999994</v>
      </c>
      <c r="E123" t="s">
        <v>176</v>
      </c>
      <c r="F123" s="41">
        <v>2.8011817E-3</v>
      </c>
      <c r="G123" s="41">
        <f t="shared" si="8"/>
        <v>0.16760039549999994</v>
      </c>
    </row>
    <row r="124" spans="1:7" x14ac:dyDescent="0.25">
      <c r="A124" t="s">
        <v>680</v>
      </c>
      <c r="B124" s="41">
        <v>2.8011817E-3</v>
      </c>
      <c r="C124" s="41">
        <f t="shared" si="7"/>
        <v>0.17040157719999993</v>
      </c>
      <c r="E124" t="s">
        <v>232</v>
      </c>
      <c r="F124" s="41">
        <v>2.8011817E-3</v>
      </c>
      <c r="G124" s="41">
        <f t="shared" si="8"/>
        <v>0.17040157719999993</v>
      </c>
    </row>
    <row r="125" spans="1:7" x14ac:dyDescent="0.25">
      <c r="A125" t="s">
        <v>679</v>
      </c>
      <c r="B125" s="41">
        <v>2.8011817E-3</v>
      </c>
      <c r="C125" s="41">
        <f t="shared" si="7"/>
        <v>0.17320275889999992</v>
      </c>
      <c r="E125" t="s">
        <v>316</v>
      </c>
      <c r="F125" s="41">
        <v>2.8011817E-3</v>
      </c>
      <c r="G125" s="41">
        <f t="shared" si="8"/>
        <v>0.17320275889999992</v>
      </c>
    </row>
    <row r="126" spans="1:7" x14ac:dyDescent="0.25">
      <c r="A126" t="s">
        <v>678</v>
      </c>
      <c r="B126" s="41">
        <v>2.8011817E-3</v>
      </c>
      <c r="C126" s="41">
        <f t="shared" si="7"/>
        <v>0.17600394059999991</v>
      </c>
      <c r="E126" t="s">
        <v>436</v>
      </c>
      <c r="F126" s="41">
        <v>2.8011817E-3</v>
      </c>
      <c r="G126" s="41">
        <f t="shared" si="8"/>
        <v>0.17600394059999991</v>
      </c>
    </row>
    <row r="127" spans="1:7" x14ac:dyDescent="0.25">
      <c r="A127" t="s">
        <v>677</v>
      </c>
      <c r="B127" s="41">
        <v>2.8011817E-3</v>
      </c>
      <c r="C127" s="41">
        <f t="shared" si="7"/>
        <v>0.1788051222999999</v>
      </c>
      <c r="E127" t="s">
        <v>601</v>
      </c>
      <c r="F127" s="41">
        <v>2.8011817E-3</v>
      </c>
      <c r="G127" s="41">
        <f t="shared" si="8"/>
        <v>0.1788051222999999</v>
      </c>
    </row>
    <row r="128" spans="1:7" x14ac:dyDescent="0.25">
      <c r="A128" t="s">
        <v>676</v>
      </c>
      <c r="B128" s="41">
        <v>1.0504431999999999E-3</v>
      </c>
      <c r="C128" s="41">
        <f t="shared" si="7"/>
        <v>0.1798555654999999</v>
      </c>
      <c r="E128" t="s">
        <v>191</v>
      </c>
      <c r="F128" s="41">
        <v>1.0504431999999999E-3</v>
      </c>
      <c r="G128" s="41">
        <f t="shared" si="8"/>
        <v>0.1798555654999999</v>
      </c>
    </row>
    <row r="129" spans="1:7" x14ac:dyDescent="0.25">
      <c r="A129" t="s">
        <v>675</v>
      </c>
      <c r="B129" s="41">
        <v>2.8011817E-3</v>
      </c>
      <c r="C129" s="41">
        <f t="shared" si="7"/>
        <v>0.18265674719999989</v>
      </c>
      <c r="E129" t="s">
        <v>247</v>
      </c>
      <c r="F129" s="41">
        <v>2.8011817E-3</v>
      </c>
      <c r="G129" s="41">
        <f t="shared" si="8"/>
        <v>0.18265674719999989</v>
      </c>
    </row>
    <row r="130" spans="1:7" x14ac:dyDescent="0.25">
      <c r="A130" t="s">
        <v>674</v>
      </c>
      <c r="B130" s="41">
        <v>2.8011817E-3</v>
      </c>
      <c r="C130" s="41">
        <f t="shared" si="7"/>
        <v>0.18545792889999987</v>
      </c>
      <c r="E130" t="s">
        <v>331</v>
      </c>
      <c r="F130" s="41">
        <v>2.8011817E-3</v>
      </c>
      <c r="G130" s="41">
        <f t="shared" si="8"/>
        <v>0.18545792889999987</v>
      </c>
    </row>
    <row r="131" spans="1:7" x14ac:dyDescent="0.25">
      <c r="A131" t="s">
        <v>673</v>
      </c>
      <c r="B131" s="41">
        <v>2.8011817E-3</v>
      </c>
      <c r="C131" s="41">
        <f t="shared" si="7"/>
        <v>0.18825911059999986</v>
      </c>
      <c r="E131" t="s">
        <v>451</v>
      </c>
      <c r="F131" s="41">
        <v>2.8011817E-3</v>
      </c>
      <c r="G131" s="41">
        <f t="shared" si="8"/>
        <v>0.18825911059999986</v>
      </c>
    </row>
    <row r="132" spans="1:7" x14ac:dyDescent="0.25">
      <c r="A132" t="s">
        <v>672</v>
      </c>
      <c r="B132" s="41">
        <v>2.8011817E-3</v>
      </c>
      <c r="C132" s="41">
        <f t="shared" si="7"/>
        <v>0.19106029229999985</v>
      </c>
      <c r="E132" t="s">
        <v>616</v>
      </c>
      <c r="F132" s="41">
        <v>2.8011817E-3</v>
      </c>
      <c r="G132" s="41">
        <f t="shared" si="8"/>
        <v>0.19106029229999985</v>
      </c>
    </row>
    <row r="133" spans="1:7" x14ac:dyDescent="0.25">
      <c r="A133" t="s">
        <v>671</v>
      </c>
      <c r="B133" s="41">
        <v>1.0504431999999999E-3</v>
      </c>
      <c r="C133" s="41">
        <f t="shared" si="7"/>
        <v>0.19211073549999985</v>
      </c>
      <c r="E133" t="s">
        <v>268</v>
      </c>
      <c r="F133" s="41">
        <v>1.0504431999999999E-3</v>
      </c>
      <c r="G133" s="41">
        <f t="shared" si="8"/>
        <v>0.19211073549999985</v>
      </c>
    </row>
    <row r="134" spans="1:7" x14ac:dyDescent="0.25">
      <c r="A134" t="s">
        <v>670</v>
      </c>
      <c r="B134" s="41">
        <v>2.8011817E-3</v>
      </c>
      <c r="C134" s="41">
        <f t="shared" si="7"/>
        <v>0.19491191719999984</v>
      </c>
      <c r="E134" t="s">
        <v>352</v>
      </c>
      <c r="F134" s="41">
        <v>2.8011817E-3</v>
      </c>
      <c r="G134" s="41">
        <f t="shared" si="8"/>
        <v>0.19491191719999984</v>
      </c>
    </row>
    <row r="135" spans="1:7" x14ac:dyDescent="0.25">
      <c r="A135" t="s">
        <v>669</v>
      </c>
      <c r="B135" s="41">
        <v>2.8011817E-3</v>
      </c>
      <c r="C135" s="41">
        <f t="shared" si="7"/>
        <v>0.19771309889999983</v>
      </c>
      <c r="E135" t="s">
        <v>472</v>
      </c>
      <c r="F135" s="41">
        <v>2.8011817E-3</v>
      </c>
      <c r="G135" s="41">
        <f t="shared" si="8"/>
        <v>0.19771309889999983</v>
      </c>
    </row>
    <row r="136" spans="1:7" x14ac:dyDescent="0.25">
      <c r="A136" t="s">
        <v>668</v>
      </c>
      <c r="B136" s="41">
        <v>2.8011817E-3</v>
      </c>
      <c r="C136" s="41">
        <f t="shared" si="7"/>
        <v>0.20051428059999982</v>
      </c>
      <c r="E136" t="s">
        <v>637</v>
      </c>
      <c r="F136" s="41">
        <v>2.8011817E-3</v>
      </c>
      <c r="G136" s="41">
        <f t="shared" si="8"/>
        <v>0.20051428059999982</v>
      </c>
    </row>
    <row r="137" spans="1:7" x14ac:dyDescent="0.25">
      <c r="A137" t="s">
        <v>667</v>
      </c>
      <c r="B137" s="41">
        <v>1.0504431999999999E-3</v>
      </c>
      <c r="C137" s="41">
        <f t="shared" ref="C137:C200" si="10">B137+C136</f>
        <v>0.20156472379999982</v>
      </c>
      <c r="E137" t="s">
        <v>380</v>
      </c>
      <c r="F137" s="41">
        <v>1.0504431999999999E-3</v>
      </c>
      <c r="G137" s="41">
        <f t="shared" ref="G137:G200" si="11">F137+G136</f>
        <v>0.20156472379999982</v>
      </c>
    </row>
    <row r="138" spans="1:7" x14ac:dyDescent="0.25">
      <c r="A138" t="s">
        <v>666</v>
      </c>
      <c r="B138" s="41">
        <v>2.8011817E-3</v>
      </c>
      <c r="C138" s="41">
        <f t="shared" si="10"/>
        <v>0.20436590549999981</v>
      </c>
      <c r="E138" t="s">
        <v>500</v>
      </c>
      <c r="F138" s="41">
        <v>2.8011817E-3</v>
      </c>
      <c r="G138" s="41">
        <f t="shared" si="11"/>
        <v>0.20436590549999981</v>
      </c>
    </row>
    <row r="139" spans="1:7" x14ac:dyDescent="0.25">
      <c r="A139" t="s">
        <v>665</v>
      </c>
      <c r="B139" s="41">
        <v>2.8011817E-3</v>
      </c>
      <c r="C139" s="41">
        <f t="shared" si="10"/>
        <v>0.20716708719999979</v>
      </c>
      <c r="E139" t="s">
        <v>665</v>
      </c>
      <c r="F139" s="41">
        <v>2.8011817E-3</v>
      </c>
      <c r="G139" s="41">
        <f t="shared" si="11"/>
        <v>0.20716708719999979</v>
      </c>
    </row>
    <row r="140" spans="1:7" x14ac:dyDescent="0.25">
      <c r="A140" t="s">
        <v>664</v>
      </c>
      <c r="B140" s="41">
        <v>1.0504431999999999E-3</v>
      </c>
      <c r="C140" s="41">
        <f t="shared" si="10"/>
        <v>0.2082175303999998</v>
      </c>
      <c r="E140" t="s">
        <v>536</v>
      </c>
      <c r="F140" s="41">
        <v>1.0504431999999999E-3</v>
      </c>
      <c r="G140" s="41">
        <f t="shared" si="11"/>
        <v>0.2082175303999998</v>
      </c>
    </row>
    <row r="141" spans="1:7" x14ac:dyDescent="0.25">
      <c r="A141" t="s">
        <v>663</v>
      </c>
      <c r="B141" s="41">
        <v>2.8011817E-3</v>
      </c>
      <c r="C141" s="41">
        <f t="shared" si="10"/>
        <v>0.21101871209999978</v>
      </c>
      <c r="E141" t="s">
        <v>701</v>
      </c>
      <c r="F141" s="41">
        <v>2.8011817E-3</v>
      </c>
      <c r="G141" s="41">
        <f t="shared" si="11"/>
        <v>0.21101871209999978</v>
      </c>
    </row>
    <row r="142" spans="1:7" x14ac:dyDescent="0.25">
      <c r="A142" t="s">
        <v>662</v>
      </c>
      <c r="B142" s="41">
        <v>1.0504431999999999E-3</v>
      </c>
      <c r="C142" s="41">
        <f t="shared" si="10"/>
        <v>0.21206915529999978</v>
      </c>
      <c r="E142" t="s">
        <v>746</v>
      </c>
      <c r="F142" s="41">
        <v>1.0504431999999999E-3</v>
      </c>
      <c r="G142" s="41">
        <f t="shared" si="11"/>
        <v>0.21206915529999978</v>
      </c>
    </row>
    <row r="143" spans="1:7" x14ac:dyDescent="0.25">
      <c r="A143" t="s">
        <v>661</v>
      </c>
      <c r="B143" s="41">
        <v>1.7507389999999999E-4</v>
      </c>
      <c r="C143" s="41">
        <f t="shared" si="10"/>
        <v>0.21224422919999977</v>
      </c>
      <c r="E143" t="s">
        <v>114</v>
      </c>
      <c r="F143" s="41">
        <v>1.7507389999999999E-4</v>
      </c>
      <c r="G143" s="41">
        <f t="shared" si="11"/>
        <v>0.21224422919999977</v>
      </c>
    </row>
    <row r="144" spans="1:7" x14ac:dyDescent="0.25">
      <c r="A144" t="s">
        <v>660</v>
      </c>
      <c r="B144" s="41">
        <v>1.0504431999999999E-3</v>
      </c>
      <c r="C144" s="41">
        <f t="shared" si="10"/>
        <v>0.21329467239999977</v>
      </c>
      <c r="E144" t="s">
        <v>134</v>
      </c>
      <c r="F144" s="41">
        <v>1.0504431999999999E-3</v>
      </c>
      <c r="G144" s="41">
        <f t="shared" si="11"/>
        <v>0.21329467239999977</v>
      </c>
    </row>
    <row r="145" spans="1:7" x14ac:dyDescent="0.25">
      <c r="A145" t="s">
        <v>659</v>
      </c>
      <c r="B145" s="41">
        <v>1.0504431999999999E-3</v>
      </c>
      <c r="C145" s="41">
        <f t="shared" si="10"/>
        <v>0.21434511559999977</v>
      </c>
      <c r="E145" t="s">
        <v>169</v>
      </c>
      <c r="F145" s="41">
        <v>1.0504431999999999E-3</v>
      </c>
      <c r="G145" s="41">
        <f t="shared" si="11"/>
        <v>0.21434511559999977</v>
      </c>
    </row>
    <row r="146" spans="1:7" x14ac:dyDescent="0.25">
      <c r="A146" t="s">
        <v>658</v>
      </c>
      <c r="B146" s="41">
        <v>1.0504431999999999E-3</v>
      </c>
      <c r="C146" s="41">
        <f t="shared" si="10"/>
        <v>0.21539555879999978</v>
      </c>
      <c r="E146" t="s">
        <v>225</v>
      </c>
      <c r="F146" s="41">
        <v>1.0504431999999999E-3</v>
      </c>
      <c r="G146" s="41">
        <f t="shared" si="11"/>
        <v>0.21539555879999978</v>
      </c>
    </row>
    <row r="147" spans="1:7" x14ac:dyDescent="0.25">
      <c r="A147" t="s">
        <v>657</v>
      </c>
      <c r="B147" s="41">
        <v>1.0504431999999999E-3</v>
      </c>
      <c r="C147" s="41">
        <f t="shared" si="10"/>
        <v>0.21644600199999978</v>
      </c>
      <c r="E147" t="s">
        <v>309</v>
      </c>
      <c r="F147" s="41">
        <v>1.0504431999999999E-3</v>
      </c>
      <c r="G147" s="41">
        <f t="shared" si="11"/>
        <v>0.21644600199999978</v>
      </c>
    </row>
    <row r="148" spans="1:7" x14ac:dyDescent="0.25">
      <c r="A148" t="s">
        <v>656</v>
      </c>
      <c r="B148" s="41">
        <v>1.0504431999999999E-3</v>
      </c>
      <c r="C148" s="41">
        <f t="shared" si="10"/>
        <v>0.21749644519999978</v>
      </c>
      <c r="E148" t="s">
        <v>429</v>
      </c>
      <c r="F148" s="41">
        <v>1.0504431999999999E-3</v>
      </c>
      <c r="G148" s="41">
        <f t="shared" si="11"/>
        <v>0.21749644519999978</v>
      </c>
    </row>
    <row r="149" spans="1:7" x14ac:dyDescent="0.25">
      <c r="A149" t="s">
        <v>655</v>
      </c>
      <c r="B149" s="41">
        <v>1.0504431999999999E-3</v>
      </c>
      <c r="C149" s="41">
        <f t="shared" si="10"/>
        <v>0.21854688839999978</v>
      </c>
      <c r="E149" t="s">
        <v>594</v>
      </c>
      <c r="F149" s="41">
        <v>1.0504431999999999E-3</v>
      </c>
      <c r="G149" s="41">
        <f t="shared" si="11"/>
        <v>0.21854688839999978</v>
      </c>
    </row>
    <row r="150" spans="1:7" x14ac:dyDescent="0.25">
      <c r="A150" t="s">
        <v>654</v>
      </c>
      <c r="B150" s="41">
        <v>1.0504431999999999E-3</v>
      </c>
      <c r="C150" s="41">
        <f t="shared" si="10"/>
        <v>0.21959733159999978</v>
      </c>
      <c r="E150" t="s">
        <v>144</v>
      </c>
      <c r="F150" s="41">
        <v>1.0504431999999999E-3</v>
      </c>
      <c r="G150" s="41">
        <f t="shared" si="11"/>
        <v>0.21959733159999978</v>
      </c>
    </row>
    <row r="151" spans="1:7" x14ac:dyDescent="0.25">
      <c r="A151" t="s">
        <v>653</v>
      </c>
      <c r="B151" s="41">
        <v>2.8011817E-3</v>
      </c>
      <c r="C151" s="41">
        <f t="shared" si="10"/>
        <v>0.22239851329999977</v>
      </c>
      <c r="E151" t="s">
        <v>179</v>
      </c>
      <c r="F151" s="41">
        <v>2.8011817E-3</v>
      </c>
      <c r="G151" s="41">
        <f t="shared" si="11"/>
        <v>0.22239851329999977</v>
      </c>
    </row>
    <row r="152" spans="1:7" x14ac:dyDescent="0.25">
      <c r="A152" t="s">
        <v>652</v>
      </c>
      <c r="B152" s="41">
        <v>2.8011817E-3</v>
      </c>
      <c r="C152" s="41">
        <f t="shared" si="10"/>
        <v>0.22519969499999976</v>
      </c>
      <c r="E152" t="s">
        <v>235</v>
      </c>
      <c r="F152" s="41">
        <v>2.8011817E-3</v>
      </c>
      <c r="G152" s="41">
        <f t="shared" si="11"/>
        <v>0.22519969499999976</v>
      </c>
    </row>
    <row r="153" spans="1:7" x14ac:dyDescent="0.25">
      <c r="A153" t="s">
        <v>651</v>
      </c>
      <c r="B153" s="41">
        <v>2.8011817E-3</v>
      </c>
      <c r="C153" s="41">
        <f t="shared" si="10"/>
        <v>0.22800087669999974</v>
      </c>
      <c r="E153" t="s">
        <v>319</v>
      </c>
      <c r="F153" s="41">
        <v>2.8011817E-3</v>
      </c>
      <c r="G153" s="41">
        <f t="shared" si="11"/>
        <v>0.22800087669999974</v>
      </c>
    </row>
    <row r="154" spans="1:7" x14ac:dyDescent="0.25">
      <c r="A154" t="s">
        <v>650</v>
      </c>
      <c r="B154" s="41">
        <v>2.8011817E-3</v>
      </c>
      <c r="C154" s="41">
        <f t="shared" si="10"/>
        <v>0.23080205839999973</v>
      </c>
      <c r="E154" t="s">
        <v>439</v>
      </c>
      <c r="F154" s="41">
        <v>2.8011817E-3</v>
      </c>
      <c r="G154" s="41">
        <f t="shared" si="11"/>
        <v>0.23080205839999973</v>
      </c>
    </row>
    <row r="155" spans="1:7" x14ac:dyDescent="0.25">
      <c r="A155" t="s">
        <v>649</v>
      </c>
      <c r="B155" s="41">
        <v>2.8011817E-3</v>
      </c>
      <c r="C155" s="41">
        <f t="shared" si="10"/>
        <v>0.23360324009999972</v>
      </c>
      <c r="E155" t="s">
        <v>604</v>
      </c>
      <c r="F155" s="41">
        <v>2.8011817E-3</v>
      </c>
      <c r="G155" s="41">
        <f t="shared" si="11"/>
        <v>0.23360324009999972</v>
      </c>
    </row>
    <row r="156" spans="1:7" x14ac:dyDescent="0.25">
      <c r="A156" t="s">
        <v>648</v>
      </c>
      <c r="B156" s="41">
        <v>1.0504431999999999E-3</v>
      </c>
      <c r="C156" s="41">
        <f t="shared" si="10"/>
        <v>0.23465368329999972</v>
      </c>
      <c r="E156" t="s">
        <v>194</v>
      </c>
      <c r="F156" s="41">
        <v>1.0504431999999999E-3</v>
      </c>
      <c r="G156" s="41">
        <f t="shared" si="11"/>
        <v>0.23465368329999972</v>
      </c>
    </row>
    <row r="157" spans="1:7" x14ac:dyDescent="0.25">
      <c r="A157" t="s">
        <v>647</v>
      </c>
      <c r="B157" s="41">
        <v>2.8011817E-3</v>
      </c>
      <c r="C157" s="41">
        <f t="shared" si="10"/>
        <v>0.23745486499999971</v>
      </c>
      <c r="E157" t="s">
        <v>250</v>
      </c>
      <c r="F157" s="41">
        <v>2.8011817E-3</v>
      </c>
      <c r="G157" s="41">
        <f t="shared" si="11"/>
        <v>0.23745486499999971</v>
      </c>
    </row>
    <row r="158" spans="1:7" x14ac:dyDescent="0.25">
      <c r="A158" t="s">
        <v>646</v>
      </c>
      <c r="B158" s="41">
        <v>2.8011817E-3</v>
      </c>
      <c r="C158" s="41">
        <f t="shared" si="10"/>
        <v>0.2402560466999997</v>
      </c>
      <c r="E158" t="s">
        <v>334</v>
      </c>
      <c r="F158" s="41">
        <v>2.8011817E-3</v>
      </c>
      <c r="G158" s="41">
        <f t="shared" si="11"/>
        <v>0.2402560466999997</v>
      </c>
    </row>
    <row r="159" spans="1:7" x14ac:dyDescent="0.25">
      <c r="A159" t="s">
        <v>645</v>
      </c>
      <c r="B159" s="41">
        <v>2.8011817E-3</v>
      </c>
      <c r="C159" s="41">
        <f t="shared" si="10"/>
        <v>0.24305722839999969</v>
      </c>
      <c r="E159" t="s">
        <v>454</v>
      </c>
      <c r="F159" s="41">
        <v>2.8011817E-3</v>
      </c>
      <c r="G159" s="41">
        <f t="shared" si="11"/>
        <v>0.24305722839999969</v>
      </c>
    </row>
    <row r="160" spans="1:7" x14ac:dyDescent="0.25">
      <c r="A160" t="s">
        <v>644</v>
      </c>
      <c r="B160" s="41">
        <v>2.8011817E-3</v>
      </c>
      <c r="C160" s="41">
        <f t="shared" si="10"/>
        <v>0.24585841009999967</v>
      </c>
      <c r="E160" t="s">
        <v>619</v>
      </c>
      <c r="F160" s="41">
        <v>2.8011817E-3</v>
      </c>
      <c r="G160" s="41">
        <f t="shared" si="11"/>
        <v>0.24585841009999967</v>
      </c>
    </row>
    <row r="161" spans="1:7" x14ac:dyDescent="0.25">
      <c r="A161" t="s">
        <v>643</v>
      </c>
      <c r="B161" s="41">
        <v>1.0504431999999999E-3</v>
      </c>
      <c r="C161" s="41">
        <f t="shared" si="10"/>
        <v>0.24690885329999968</v>
      </c>
      <c r="E161" t="s">
        <v>271</v>
      </c>
      <c r="F161" s="41">
        <v>1.0504431999999999E-3</v>
      </c>
      <c r="G161" s="41">
        <f t="shared" si="11"/>
        <v>0.24690885329999968</v>
      </c>
    </row>
    <row r="162" spans="1:7" x14ac:dyDescent="0.25">
      <c r="A162" t="s">
        <v>642</v>
      </c>
      <c r="B162" s="41">
        <v>2.8011817E-3</v>
      </c>
      <c r="C162" s="41">
        <f t="shared" si="10"/>
        <v>0.24971003499999966</v>
      </c>
      <c r="E162" t="s">
        <v>355</v>
      </c>
      <c r="F162" s="41">
        <v>2.8011817E-3</v>
      </c>
      <c r="G162" s="41">
        <f t="shared" si="11"/>
        <v>0.24971003499999966</v>
      </c>
    </row>
    <row r="163" spans="1:7" x14ac:dyDescent="0.25">
      <c r="A163" t="s">
        <v>641</v>
      </c>
      <c r="B163" s="41">
        <v>2.8011817E-3</v>
      </c>
      <c r="C163" s="41">
        <f t="shared" si="10"/>
        <v>0.25251121669999965</v>
      </c>
      <c r="E163" t="s">
        <v>475</v>
      </c>
      <c r="F163" s="41">
        <v>2.8011817E-3</v>
      </c>
      <c r="G163" s="41">
        <f t="shared" si="11"/>
        <v>0.25251121669999965</v>
      </c>
    </row>
    <row r="164" spans="1:7" x14ac:dyDescent="0.25">
      <c r="A164" t="s">
        <v>640</v>
      </c>
      <c r="B164" s="41">
        <v>2.8011817E-3</v>
      </c>
      <c r="C164" s="41">
        <f t="shared" si="10"/>
        <v>0.25531239839999964</v>
      </c>
      <c r="E164" t="s">
        <v>640</v>
      </c>
      <c r="F164" s="41">
        <v>2.8011817E-3</v>
      </c>
      <c r="G164" s="41">
        <f t="shared" si="11"/>
        <v>0.25531239839999964</v>
      </c>
    </row>
    <row r="165" spans="1:7" x14ac:dyDescent="0.25">
      <c r="A165" t="s">
        <v>639</v>
      </c>
      <c r="B165" s="41">
        <v>1.0504431999999999E-3</v>
      </c>
      <c r="C165" s="41">
        <f t="shared" si="10"/>
        <v>0.25636284159999961</v>
      </c>
      <c r="E165" t="s">
        <v>383</v>
      </c>
      <c r="F165" s="41">
        <v>1.0504431999999999E-3</v>
      </c>
      <c r="G165" s="41">
        <f t="shared" si="11"/>
        <v>0.25636284159999961</v>
      </c>
    </row>
    <row r="166" spans="1:7" x14ac:dyDescent="0.25">
      <c r="A166" t="s">
        <v>638</v>
      </c>
      <c r="B166" s="41">
        <v>2.8011817E-3</v>
      </c>
      <c r="C166" s="41">
        <f t="shared" si="10"/>
        <v>0.2591640232999996</v>
      </c>
      <c r="E166" t="s">
        <v>503</v>
      </c>
      <c r="F166" s="41">
        <v>2.8011817E-3</v>
      </c>
      <c r="G166" s="41">
        <f t="shared" si="11"/>
        <v>0.2591640232999996</v>
      </c>
    </row>
    <row r="167" spans="1:7" x14ac:dyDescent="0.25">
      <c r="A167" t="s">
        <v>637</v>
      </c>
      <c r="B167" s="41">
        <v>2.8011817E-3</v>
      </c>
      <c r="C167" s="41">
        <f t="shared" si="10"/>
        <v>0.26196520499999959</v>
      </c>
      <c r="E167" t="s">
        <v>668</v>
      </c>
      <c r="F167" s="41">
        <v>2.8011817E-3</v>
      </c>
      <c r="G167" s="41">
        <f t="shared" si="11"/>
        <v>0.26196520499999959</v>
      </c>
    </row>
    <row r="168" spans="1:7" x14ac:dyDescent="0.25">
      <c r="A168" t="s">
        <v>636</v>
      </c>
      <c r="B168" s="41">
        <v>1.0504431999999999E-3</v>
      </c>
      <c r="C168" s="41">
        <f t="shared" si="10"/>
        <v>0.26301564819999956</v>
      </c>
      <c r="E168" t="s">
        <v>539</v>
      </c>
      <c r="F168" s="41">
        <v>1.0504431999999999E-3</v>
      </c>
      <c r="G168" s="41">
        <f t="shared" si="11"/>
        <v>0.26301564819999956</v>
      </c>
    </row>
    <row r="169" spans="1:7" x14ac:dyDescent="0.25">
      <c r="A169" t="s">
        <v>635</v>
      </c>
      <c r="B169" s="41">
        <v>2.8011817E-3</v>
      </c>
      <c r="C169" s="41">
        <f t="shared" si="10"/>
        <v>0.26581682989999955</v>
      </c>
      <c r="E169" t="s">
        <v>704</v>
      </c>
      <c r="F169" s="41">
        <v>2.8011817E-3</v>
      </c>
      <c r="G169" s="41">
        <f t="shared" si="11"/>
        <v>0.26581682989999955</v>
      </c>
    </row>
    <row r="170" spans="1:7" x14ac:dyDescent="0.25">
      <c r="A170" t="s">
        <v>634</v>
      </c>
      <c r="B170" s="41">
        <v>1.0504431999999999E-3</v>
      </c>
      <c r="C170" s="41">
        <f t="shared" si="10"/>
        <v>0.26686727309999952</v>
      </c>
      <c r="E170" t="s">
        <v>749</v>
      </c>
      <c r="F170" s="41">
        <v>1.0504431999999999E-3</v>
      </c>
      <c r="G170" s="41">
        <f t="shared" si="11"/>
        <v>0.26686727309999952</v>
      </c>
    </row>
    <row r="171" spans="1:7" x14ac:dyDescent="0.25">
      <c r="A171" t="s">
        <v>633</v>
      </c>
      <c r="B171" s="41">
        <v>1.7507389999999999E-4</v>
      </c>
      <c r="C171" s="41">
        <f t="shared" si="10"/>
        <v>0.26704234699999951</v>
      </c>
      <c r="E171" t="s">
        <v>148</v>
      </c>
      <c r="F171" s="41">
        <v>1.7507389999999999E-4</v>
      </c>
      <c r="G171" s="41">
        <f t="shared" si="11"/>
        <v>0.26704234699999951</v>
      </c>
    </row>
    <row r="172" spans="1:7" x14ac:dyDescent="0.25">
      <c r="A172" t="s">
        <v>632</v>
      </c>
      <c r="B172" s="41">
        <v>1.0504431999999999E-3</v>
      </c>
      <c r="C172" s="41">
        <f t="shared" si="10"/>
        <v>0.26809279019999949</v>
      </c>
      <c r="E172" t="s">
        <v>183</v>
      </c>
      <c r="F172" s="41">
        <v>1.0504431999999999E-3</v>
      </c>
      <c r="G172" s="41">
        <f t="shared" si="11"/>
        <v>0.26809279019999949</v>
      </c>
    </row>
    <row r="173" spans="1:7" x14ac:dyDescent="0.25">
      <c r="A173" t="s">
        <v>631</v>
      </c>
      <c r="B173" s="41">
        <v>1.0504431999999999E-3</v>
      </c>
      <c r="C173" s="41">
        <f t="shared" si="10"/>
        <v>0.26914323339999946</v>
      </c>
      <c r="E173" t="s">
        <v>239</v>
      </c>
      <c r="F173" s="41">
        <v>1.0504431999999999E-3</v>
      </c>
      <c r="G173" s="41">
        <f t="shared" si="11"/>
        <v>0.26914323339999946</v>
      </c>
    </row>
    <row r="174" spans="1:7" x14ac:dyDescent="0.25">
      <c r="A174" t="s">
        <v>630</v>
      </c>
      <c r="B174" s="41">
        <v>1.0504431999999999E-3</v>
      </c>
      <c r="C174" s="41">
        <f t="shared" si="10"/>
        <v>0.27019367659999943</v>
      </c>
      <c r="E174" t="s">
        <v>323</v>
      </c>
      <c r="F174" s="41">
        <v>1.0504431999999999E-3</v>
      </c>
      <c r="G174" s="41">
        <f t="shared" si="11"/>
        <v>0.27019367659999943</v>
      </c>
    </row>
    <row r="175" spans="1:7" x14ac:dyDescent="0.25">
      <c r="A175" t="s">
        <v>629</v>
      </c>
      <c r="B175" s="41">
        <v>1.0504431999999999E-3</v>
      </c>
      <c r="C175" s="41">
        <f t="shared" si="10"/>
        <v>0.27124411979999941</v>
      </c>
      <c r="E175" t="s">
        <v>443</v>
      </c>
      <c r="F175" s="41">
        <v>1.0504431999999999E-3</v>
      </c>
      <c r="G175" s="41">
        <f t="shared" si="11"/>
        <v>0.27124411979999941</v>
      </c>
    </row>
    <row r="176" spans="1:7" x14ac:dyDescent="0.25">
      <c r="A176" t="s">
        <v>628</v>
      </c>
      <c r="B176" s="41">
        <v>1.0504431999999999E-3</v>
      </c>
      <c r="C176" s="41">
        <f t="shared" si="10"/>
        <v>0.27229456299999938</v>
      </c>
      <c r="E176" t="s">
        <v>608</v>
      </c>
      <c r="F176" s="41">
        <v>1.0504431999999999E-3</v>
      </c>
      <c r="G176" s="41">
        <f t="shared" si="11"/>
        <v>0.27229456299999938</v>
      </c>
    </row>
    <row r="177" spans="1:7" x14ac:dyDescent="0.25">
      <c r="A177" t="s">
        <v>627</v>
      </c>
      <c r="B177" s="41">
        <v>1.0504431999999999E-3</v>
      </c>
      <c r="C177" s="41">
        <f t="shared" si="10"/>
        <v>0.27334500619999935</v>
      </c>
      <c r="E177" t="s">
        <v>198</v>
      </c>
      <c r="F177" s="41">
        <v>1.0504431999999999E-3</v>
      </c>
      <c r="G177" s="41">
        <f t="shared" si="11"/>
        <v>0.27334500619999935</v>
      </c>
    </row>
    <row r="178" spans="1:7" x14ac:dyDescent="0.25">
      <c r="A178" t="s">
        <v>626</v>
      </c>
      <c r="B178" s="41">
        <v>2.8011817E-3</v>
      </c>
      <c r="C178" s="41">
        <f t="shared" si="10"/>
        <v>0.27614618789999934</v>
      </c>
      <c r="E178" t="s">
        <v>254</v>
      </c>
      <c r="F178" s="41">
        <v>2.8011817E-3</v>
      </c>
      <c r="G178" s="41">
        <f t="shared" si="11"/>
        <v>0.27614618789999934</v>
      </c>
    </row>
    <row r="179" spans="1:7" x14ac:dyDescent="0.25">
      <c r="A179" t="s">
        <v>625</v>
      </c>
      <c r="B179" s="41">
        <v>2.8011817E-3</v>
      </c>
      <c r="C179" s="41">
        <f t="shared" si="10"/>
        <v>0.27894736959999933</v>
      </c>
      <c r="E179" t="s">
        <v>338</v>
      </c>
      <c r="F179" s="41">
        <v>2.8011817E-3</v>
      </c>
      <c r="G179" s="41">
        <f t="shared" si="11"/>
        <v>0.27894736959999933</v>
      </c>
    </row>
    <row r="180" spans="1:7" x14ac:dyDescent="0.25">
      <c r="A180" t="s">
        <v>624</v>
      </c>
      <c r="B180" s="41">
        <v>2.8011817E-3</v>
      </c>
      <c r="C180" s="41">
        <f t="shared" si="10"/>
        <v>0.28174855129999932</v>
      </c>
      <c r="E180" t="s">
        <v>458</v>
      </c>
      <c r="F180" s="41">
        <v>2.8011817E-3</v>
      </c>
      <c r="G180" s="41">
        <f t="shared" si="11"/>
        <v>0.28174855129999932</v>
      </c>
    </row>
    <row r="181" spans="1:7" x14ac:dyDescent="0.25">
      <c r="A181" t="s">
        <v>623</v>
      </c>
      <c r="B181" s="41">
        <v>2.8011817E-3</v>
      </c>
      <c r="C181" s="41">
        <f t="shared" si="10"/>
        <v>0.28454973299999931</v>
      </c>
      <c r="E181" t="s">
        <v>623</v>
      </c>
      <c r="F181" s="41">
        <v>2.8011817E-3</v>
      </c>
      <c r="G181" s="41">
        <f t="shared" si="11"/>
        <v>0.28454973299999931</v>
      </c>
    </row>
    <row r="182" spans="1:7" x14ac:dyDescent="0.25">
      <c r="A182" t="s">
        <v>622</v>
      </c>
      <c r="B182" s="41">
        <v>1.0504431999999999E-3</v>
      </c>
      <c r="C182" s="41">
        <f t="shared" si="10"/>
        <v>0.28560017619999928</v>
      </c>
      <c r="E182" t="s">
        <v>275</v>
      </c>
      <c r="F182" s="41">
        <v>1.0504431999999999E-3</v>
      </c>
      <c r="G182" s="41">
        <f t="shared" si="11"/>
        <v>0.28560017619999928</v>
      </c>
    </row>
    <row r="183" spans="1:7" x14ac:dyDescent="0.25">
      <c r="A183" t="s">
        <v>621</v>
      </c>
      <c r="B183" s="41">
        <v>2.8011817E-3</v>
      </c>
      <c r="C183" s="41">
        <f t="shared" si="10"/>
        <v>0.28840135789999927</v>
      </c>
      <c r="E183" t="s">
        <v>359</v>
      </c>
      <c r="F183" s="41">
        <v>2.8011817E-3</v>
      </c>
      <c r="G183" s="41">
        <f t="shared" si="11"/>
        <v>0.28840135789999927</v>
      </c>
    </row>
    <row r="184" spans="1:7" x14ac:dyDescent="0.25">
      <c r="A184" t="s">
        <v>620</v>
      </c>
      <c r="B184" s="41">
        <v>2.8011817E-3</v>
      </c>
      <c r="C184" s="41">
        <f t="shared" si="10"/>
        <v>0.29120253959999925</v>
      </c>
      <c r="E184" t="s">
        <v>479</v>
      </c>
      <c r="F184" s="41">
        <v>2.8011817E-3</v>
      </c>
      <c r="G184" s="41">
        <f t="shared" si="11"/>
        <v>0.29120253959999925</v>
      </c>
    </row>
    <row r="185" spans="1:7" x14ac:dyDescent="0.25">
      <c r="A185" t="s">
        <v>619</v>
      </c>
      <c r="B185" s="41">
        <v>2.8011817E-3</v>
      </c>
      <c r="C185" s="41">
        <f t="shared" si="10"/>
        <v>0.29400372129999924</v>
      </c>
      <c r="E185" t="s">
        <v>644</v>
      </c>
      <c r="F185" s="41">
        <v>2.8011817E-3</v>
      </c>
      <c r="G185" s="41">
        <f t="shared" si="11"/>
        <v>0.29400372129999924</v>
      </c>
    </row>
    <row r="186" spans="1:7" x14ac:dyDescent="0.25">
      <c r="A186" t="s">
        <v>618</v>
      </c>
      <c r="B186" s="41">
        <v>1.0504431999999999E-3</v>
      </c>
      <c r="C186" s="41">
        <f t="shared" si="10"/>
        <v>0.29505416449999922</v>
      </c>
      <c r="E186" t="s">
        <v>387</v>
      </c>
      <c r="F186" s="41">
        <v>1.0504431999999999E-3</v>
      </c>
      <c r="G186" s="41">
        <f t="shared" si="11"/>
        <v>0.29505416449999922</v>
      </c>
    </row>
    <row r="187" spans="1:7" x14ac:dyDescent="0.25">
      <c r="A187" t="s">
        <v>617</v>
      </c>
      <c r="B187" s="41">
        <v>2.8011817E-3</v>
      </c>
      <c r="C187" s="41">
        <f t="shared" si="10"/>
        <v>0.2978553461999992</v>
      </c>
      <c r="E187" t="s">
        <v>507</v>
      </c>
      <c r="F187" s="41">
        <v>2.8011817E-3</v>
      </c>
      <c r="G187" s="41">
        <f t="shared" si="11"/>
        <v>0.2978553461999992</v>
      </c>
    </row>
    <row r="188" spans="1:7" x14ac:dyDescent="0.25">
      <c r="A188" t="s">
        <v>616</v>
      </c>
      <c r="B188" s="41">
        <v>2.8011817E-3</v>
      </c>
      <c r="C188" s="41">
        <f t="shared" si="10"/>
        <v>0.30065652789999919</v>
      </c>
      <c r="E188" t="s">
        <v>672</v>
      </c>
      <c r="F188" s="41">
        <v>2.8011817E-3</v>
      </c>
      <c r="G188" s="41">
        <f t="shared" si="11"/>
        <v>0.30065652789999919</v>
      </c>
    </row>
    <row r="189" spans="1:7" x14ac:dyDescent="0.25">
      <c r="A189" t="s">
        <v>615</v>
      </c>
      <c r="B189" s="41">
        <v>1.0504431999999999E-3</v>
      </c>
      <c r="C189" s="41">
        <f t="shared" si="10"/>
        <v>0.30170697109999917</v>
      </c>
      <c r="E189" t="s">
        <v>543</v>
      </c>
      <c r="F189" s="41">
        <v>1.0504431999999999E-3</v>
      </c>
      <c r="G189" s="41">
        <f t="shared" si="11"/>
        <v>0.30170697109999917</v>
      </c>
    </row>
    <row r="190" spans="1:7" x14ac:dyDescent="0.25">
      <c r="A190" t="s">
        <v>614</v>
      </c>
      <c r="B190" s="41">
        <v>2.8011817E-3</v>
      </c>
      <c r="C190" s="41">
        <f t="shared" si="10"/>
        <v>0.30450815279999915</v>
      </c>
      <c r="E190" t="s">
        <v>708</v>
      </c>
      <c r="F190" s="41">
        <v>2.8011817E-3</v>
      </c>
      <c r="G190" s="41">
        <f t="shared" si="11"/>
        <v>0.30450815279999915</v>
      </c>
    </row>
    <row r="191" spans="1:7" x14ac:dyDescent="0.25">
      <c r="A191" t="s">
        <v>613</v>
      </c>
      <c r="B191" s="41">
        <v>1.0504431999999999E-3</v>
      </c>
      <c r="C191" s="41">
        <f t="shared" si="10"/>
        <v>0.30555859599999913</v>
      </c>
      <c r="E191" t="s">
        <v>753</v>
      </c>
      <c r="F191" s="41">
        <v>1.0504431999999999E-3</v>
      </c>
      <c r="G191" s="41">
        <f t="shared" si="11"/>
        <v>0.30555859599999913</v>
      </c>
    </row>
    <row r="192" spans="1:7" x14ac:dyDescent="0.25">
      <c r="A192" t="s">
        <v>612</v>
      </c>
      <c r="B192" s="41">
        <v>1.7507389999999999E-4</v>
      </c>
      <c r="C192" s="41">
        <f t="shared" si="10"/>
        <v>0.30573366989999912</v>
      </c>
      <c r="E192" t="s">
        <v>203</v>
      </c>
      <c r="F192" s="41">
        <v>1.7507389999999999E-4</v>
      </c>
      <c r="G192" s="41">
        <f t="shared" si="11"/>
        <v>0.30573366989999912</v>
      </c>
    </row>
    <row r="193" spans="1:7" x14ac:dyDescent="0.25">
      <c r="A193" t="s">
        <v>611</v>
      </c>
      <c r="B193" s="41">
        <v>1.0504431999999999E-3</v>
      </c>
      <c r="C193" s="41">
        <f t="shared" si="10"/>
        <v>0.30678411309999909</v>
      </c>
      <c r="E193" t="s">
        <v>259</v>
      </c>
      <c r="F193" s="41">
        <v>1.0504431999999999E-3</v>
      </c>
      <c r="G193" s="41">
        <f t="shared" si="11"/>
        <v>0.30678411309999909</v>
      </c>
    </row>
    <row r="194" spans="1:7" x14ac:dyDescent="0.25">
      <c r="A194" t="s">
        <v>610</v>
      </c>
      <c r="B194" s="41">
        <v>1.0504431999999999E-3</v>
      </c>
      <c r="C194" s="41">
        <f t="shared" si="10"/>
        <v>0.30783455629999906</v>
      </c>
      <c r="E194" t="s">
        <v>343</v>
      </c>
      <c r="F194" s="41">
        <v>1.0504431999999999E-3</v>
      </c>
      <c r="G194" s="41">
        <f t="shared" si="11"/>
        <v>0.30783455629999906</v>
      </c>
    </row>
    <row r="195" spans="1:7" x14ac:dyDescent="0.25">
      <c r="A195" t="s">
        <v>609</v>
      </c>
      <c r="B195" s="41">
        <v>1.0504431999999999E-3</v>
      </c>
      <c r="C195" s="41">
        <f t="shared" si="10"/>
        <v>0.30888499949999904</v>
      </c>
      <c r="E195" t="s">
        <v>463</v>
      </c>
      <c r="F195" s="41">
        <v>1.0504431999999999E-3</v>
      </c>
      <c r="G195" s="41">
        <f t="shared" si="11"/>
        <v>0.30888499949999904</v>
      </c>
    </row>
    <row r="196" spans="1:7" x14ac:dyDescent="0.25">
      <c r="A196" t="s">
        <v>608</v>
      </c>
      <c r="B196" s="41">
        <v>1.0504431999999999E-3</v>
      </c>
      <c r="C196" s="41">
        <f t="shared" si="10"/>
        <v>0.30993544269999901</v>
      </c>
      <c r="E196" t="s">
        <v>628</v>
      </c>
      <c r="F196" s="41">
        <v>1.0504431999999999E-3</v>
      </c>
      <c r="G196" s="41">
        <f t="shared" si="11"/>
        <v>0.30993544269999901</v>
      </c>
    </row>
    <row r="197" spans="1:7" x14ac:dyDescent="0.25">
      <c r="A197" t="s">
        <v>607</v>
      </c>
      <c r="B197" s="41">
        <v>1.0504431999999999E-3</v>
      </c>
      <c r="C197" s="41">
        <f t="shared" si="10"/>
        <v>0.31098588589999898</v>
      </c>
      <c r="E197" t="s">
        <v>280</v>
      </c>
      <c r="F197" s="41">
        <v>1.0504431999999999E-3</v>
      </c>
      <c r="G197" s="41">
        <f t="shared" si="11"/>
        <v>0.31098588589999898</v>
      </c>
    </row>
    <row r="198" spans="1:7" x14ac:dyDescent="0.25">
      <c r="A198" t="s">
        <v>606</v>
      </c>
      <c r="B198" s="41">
        <v>2.8011817E-3</v>
      </c>
      <c r="C198" s="41">
        <f t="shared" si="10"/>
        <v>0.31378706759999897</v>
      </c>
      <c r="E198" t="s">
        <v>364</v>
      </c>
      <c r="F198" s="41">
        <v>2.8011817E-3</v>
      </c>
      <c r="G198" s="41">
        <f t="shared" si="11"/>
        <v>0.31378706759999897</v>
      </c>
    </row>
    <row r="199" spans="1:7" x14ac:dyDescent="0.25">
      <c r="A199" t="s">
        <v>605</v>
      </c>
      <c r="B199" s="41">
        <v>2.8011817E-3</v>
      </c>
      <c r="C199" s="41">
        <f t="shared" si="10"/>
        <v>0.31658824929999896</v>
      </c>
      <c r="E199" t="s">
        <v>484</v>
      </c>
      <c r="F199" s="41">
        <v>2.8011817E-3</v>
      </c>
      <c r="G199" s="41">
        <f t="shared" si="11"/>
        <v>0.31658824929999896</v>
      </c>
    </row>
    <row r="200" spans="1:7" x14ac:dyDescent="0.25">
      <c r="A200" t="s">
        <v>604</v>
      </c>
      <c r="B200" s="41">
        <v>2.8011817E-3</v>
      </c>
      <c r="C200" s="41">
        <f t="shared" si="10"/>
        <v>0.31938943099999895</v>
      </c>
      <c r="E200" t="s">
        <v>649</v>
      </c>
      <c r="F200" s="41">
        <v>2.8011817E-3</v>
      </c>
      <c r="G200" s="41">
        <f t="shared" si="11"/>
        <v>0.31938943099999895</v>
      </c>
    </row>
    <row r="201" spans="1:7" x14ac:dyDescent="0.25">
      <c r="A201" t="s">
        <v>603</v>
      </c>
      <c r="B201" s="41">
        <v>1.0504431999999999E-3</v>
      </c>
      <c r="C201" s="41">
        <f t="shared" ref="C201:C264" si="12">B201+C200</f>
        <v>0.32043987419999892</v>
      </c>
      <c r="E201" t="s">
        <v>392</v>
      </c>
      <c r="F201" s="41">
        <v>1.0504431999999999E-3</v>
      </c>
      <c r="G201" s="41">
        <f t="shared" ref="G201:G264" si="13">F201+G200</f>
        <v>0.32043987419999892</v>
      </c>
    </row>
    <row r="202" spans="1:7" x14ac:dyDescent="0.25">
      <c r="A202" t="s">
        <v>602</v>
      </c>
      <c r="B202" s="41">
        <v>2.8011817E-3</v>
      </c>
      <c r="C202" s="41">
        <f t="shared" si="12"/>
        <v>0.32324105589999891</v>
      </c>
      <c r="E202" t="s">
        <v>512</v>
      </c>
      <c r="F202" s="41">
        <v>2.8011817E-3</v>
      </c>
      <c r="G202" s="41">
        <f t="shared" si="13"/>
        <v>0.32324105589999891</v>
      </c>
    </row>
    <row r="203" spans="1:7" x14ac:dyDescent="0.25">
      <c r="A203" t="s">
        <v>601</v>
      </c>
      <c r="B203" s="41">
        <v>2.8011817E-3</v>
      </c>
      <c r="C203" s="41">
        <f t="shared" si="12"/>
        <v>0.3260422375999989</v>
      </c>
      <c r="E203" t="s">
        <v>677</v>
      </c>
      <c r="F203" s="41">
        <v>2.8011817E-3</v>
      </c>
      <c r="G203" s="41">
        <f t="shared" si="13"/>
        <v>0.3260422375999989</v>
      </c>
    </row>
    <row r="204" spans="1:7" x14ac:dyDescent="0.25">
      <c r="A204" t="s">
        <v>600</v>
      </c>
      <c r="B204" s="41">
        <v>1.0504431999999999E-3</v>
      </c>
      <c r="C204" s="41">
        <f t="shared" si="12"/>
        <v>0.32709268079999887</v>
      </c>
      <c r="E204" t="s">
        <v>548</v>
      </c>
      <c r="F204" s="41">
        <v>1.0504431999999999E-3</v>
      </c>
      <c r="G204" s="41">
        <f t="shared" si="13"/>
        <v>0.32709268079999887</v>
      </c>
    </row>
    <row r="205" spans="1:7" x14ac:dyDescent="0.25">
      <c r="A205" t="s">
        <v>599</v>
      </c>
      <c r="B205" s="41">
        <v>2.8011817E-3</v>
      </c>
      <c r="C205" s="41">
        <f t="shared" si="12"/>
        <v>0.32989386249999886</v>
      </c>
      <c r="E205" t="s">
        <v>713</v>
      </c>
      <c r="F205" s="41">
        <v>2.8011817E-3</v>
      </c>
      <c r="G205" s="41">
        <f t="shared" si="13"/>
        <v>0.32989386249999886</v>
      </c>
    </row>
    <row r="206" spans="1:7" x14ac:dyDescent="0.25">
      <c r="A206" t="s">
        <v>598</v>
      </c>
      <c r="B206" s="41">
        <v>1.0504431999999999E-3</v>
      </c>
      <c r="C206" s="41">
        <f t="shared" si="12"/>
        <v>0.33094430569999883</v>
      </c>
      <c r="E206" t="s">
        <v>758</v>
      </c>
      <c r="F206" s="41">
        <v>1.0504431999999999E-3</v>
      </c>
      <c r="G206" s="41">
        <f t="shared" si="13"/>
        <v>0.33094430569999883</v>
      </c>
    </row>
    <row r="207" spans="1:7" x14ac:dyDescent="0.25">
      <c r="A207" t="s">
        <v>597</v>
      </c>
      <c r="B207" s="41">
        <v>1.7507389999999999E-4</v>
      </c>
      <c r="C207" s="41">
        <f t="shared" si="12"/>
        <v>0.33111937959999882</v>
      </c>
      <c r="E207" t="s">
        <v>286</v>
      </c>
      <c r="F207" s="41">
        <v>1.7507389999999999E-4</v>
      </c>
      <c r="G207" s="41">
        <f t="shared" si="13"/>
        <v>0.33111937959999882</v>
      </c>
    </row>
    <row r="208" spans="1:7" x14ac:dyDescent="0.25">
      <c r="A208" t="s">
        <v>596</v>
      </c>
      <c r="B208" s="41">
        <v>1.0504431999999999E-3</v>
      </c>
      <c r="C208" s="41">
        <f t="shared" si="12"/>
        <v>0.33216982279999879</v>
      </c>
      <c r="E208" t="s">
        <v>370</v>
      </c>
      <c r="F208" s="41">
        <v>1.0504431999999999E-3</v>
      </c>
      <c r="G208" s="41">
        <f t="shared" si="13"/>
        <v>0.33216982279999879</v>
      </c>
    </row>
    <row r="209" spans="1:7" x14ac:dyDescent="0.25">
      <c r="A209" t="s">
        <v>595</v>
      </c>
      <c r="B209" s="41">
        <v>1.0504431999999999E-3</v>
      </c>
      <c r="C209" s="41">
        <f t="shared" si="12"/>
        <v>0.33322026599999877</v>
      </c>
      <c r="E209" t="s">
        <v>490</v>
      </c>
      <c r="F209" s="41">
        <v>1.0504431999999999E-3</v>
      </c>
      <c r="G209" s="41">
        <f t="shared" si="13"/>
        <v>0.33322026599999877</v>
      </c>
    </row>
    <row r="210" spans="1:7" x14ac:dyDescent="0.25">
      <c r="A210" t="s">
        <v>594</v>
      </c>
      <c r="B210" s="41">
        <v>1.0504431999999999E-3</v>
      </c>
      <c r="C210" s="41">
        <f t="shared" si="12"/>
        <v>0.33427070919999874</v>
      </c>
      <c r="E210" t="s">
        <v>655</v>
      </c>
      <c r="F210" s="41">
        <v>1.0504431999999999E-3</v>
      </c>
      <c r="G210" s="41">
        <f t="shared" si="13"/>
        <v>0.33427070919999874</v>
      </c>
    </row>
    <row r="211" spans="1:7" x14ac:dyDescent="0.25">
      <c r="A211" t="s">
        <v>593</v>
      </c>
      <c r="B211" s="41">
        <v>1.0504431999999999E-3</v>
      </c>
      <c r="C211" s="41">
        <f t="shared" si="12"/>
        <v>0.33532115239999871</v>
      </c>
      <c r="E211" t="s">
        <v>398</v>
      </c>
      <c r="F211" s="41">
        <v>1.0504431999999999E-3</v>
      </c>
      <c r="G211" s="41">
        <f t="shared" si="13"/>
        <v>0.33532115239999871</v>
      </c>
    </row>
    <row r="212" spans="1:7" x14ac:dyDescent="0.25">
      <c r="A212" t="s">
        <v>592</v>
      </c>
      <c r="B212" s="41">
        <v>2.8011817E-3</v>
      </c>
      <c r="C212" s="41">
        <f t="shared" si="12"/>
        <v>0.3381223340999987</v>
      </c>
      <c r="E212" t="s">
        <v>518</v>
      </c>
      <c r="F212" s="41">
        <v>2.8011817E-3</v>
      </c>
      <c r="G212" s="41">
        <f t="shared" si="13"/>
        <v>0.3381223340999987</v>
      </c>
    </row>
    <row r="213" spans="1:7" x14ac:dyDescent="0.25">
      <c r="A213" t="s">
        <v>591</v>
      </c>
      <c r="B213" s="41">
        <v>2.8011817E-3</v>
      </c>
      <c r="C213" s="41">
        <f t="shared" si="12"/>
        <v>0.34092351579999869</v>
      </c>
      <c r="E213" t="s">
        <v>683</v>
      </c>
      <c r="F213" s="41">
        <v>2.8011817E-3</v>
      </c>
      <c r="G213" s="41">
        <f t="shared" si="13"/>
        <v>0.34092351579999869</v>
      </c>
    </row>
    <row r="214" spans="1:7" x14ac:dyDescent="0.25">
      <c r="A214" t="s">
        <v>590</v>
      </c>
      <c r="B214" s="41">
        <v>1.0504431999999999E-3</v>
      </c>
      <c r="C214" s="41">
        <f t="shared" si="12"/>
        <v>0.34197395899999866</v>
      </c>
      <c r="E214" t="s">
        <v>554</v>
      </c>
      <c r="F214" s="41">
        <v>1.0504431999999999E-3</v>
      </c>
      <c r="G214" s="41">
        <f t="shared" si="13"/>
        <v>0.34197395899999866</v>
      </c>
    </row>
    <row r="215" spans="1:7" x14ac:dyDescent="0.25">
      <c r="A215" t="s">
        <v>589</v>
      </c>
      <c r="B215" s="41">
        <v>2.8011817E-3</v>
      </c>
      <c r="C215" s="41">
        <f t="shared" si="12"/>
        <v>0.34477514069999865</v>
      </c>
      <c r="E215" t="s">
        <v>719</v>
      </c>
      <c r="F215" s="41">
        <v>2.8011817E-3</v>
      </c>
      <c r="G215" s="41">
        <f t="shared" si="13"/>
        <v>0.34477514069999865</v>
      </c>
    </row>
    <row r="216" spans="1:7" x14ac:dyDescent="0.25">
      <c r="A216" t="s">
        <v>588</v>
      </c>
      <c r="B216" s="41">
        <v>1.0504431999999999E-3</v>
      </c>
      <c r="C216" s="41">
        <f t="shared" si="12"/>
        <v>0.34582558389999862</v>
      </c>
      <c r="E216" t="s">
        <v>764</v>
      </c>
      <c r="F216" s="41">
        <v>1.0504431999999999E-3</v>
      </c>
      <c r="G216" s="41">
        <f t="shared" si="13"/>
        <v>0.34582558389999862</v>
      </c>
    </row>
    <row r="217" spans="1:7" x14ac:dyDescent="0.25">
      <c r="A217" t="s">
        <v>587</v>
      </c>
      <c r="B217" s="41">
        <v>1.7507389999999999E-4</v>
      </c>
      <c r="C217" s="41">
        <f t="shared" si="12"/>
        <v>0.34600065779999861</v>
      </c>
      <c r="E217" t="s">
        <v>405</v>
      </c>
      <c r="F217" s="41">
        <v>1.7507389999999999E-4</v>
      </c>
      <c r="G217" s="41">
        <f t="shared" si="13"/>
        <v>0.34600065779999861</v>
      </c>
    </row>
    <row r="218" spans="1:7" x14ac:dyDescent="0.25">
      <c r="A218" t="s">
        <v>586</v>
      </c>
      <c r="B218" s="41">
        <v>1.0504431999999999E-3</v>
      </c>
      <c r="C218" s="41">
        <f t="shared" si="12"/>
        <v>0.34705110099999859</v>
      </c>
      <c r="E218" t="s">
        <v>525</v>
      </c>
      <c r="F218" s="41">
        <v>1.0504431999999999E-3</v>
      </c>
      <c r="G218" s="41">
        <f t="shared" si="13"/>
        <v>0.34705110099999859</v>
      </c>
    </row>
    <row r="219" spans="1:7" x14ac:dyDescent="0.25">
      <c r="A219" t="s">
        <v>585</v>
      </c>
      <c r="B219" s="41">
        <v>1.0504431999999999E-3</v>
      </c>
      <c r="C219" s="41">
        <f t="shared" si="12"/>
        <v>0.34810154419999856</v>
      </c>
      <c r="E219" t="s">
        <v>690</v>
      </c>
      <c r="F219" s="41">
        <v>1.0504431999999999E-3</v>
      </c>
      <c r="G219" s="41">
        <f t="shared" si="13"/>
        <v>0.34810154419999856</v>
      </c>
    </row>
    <row r="220" spans="1:7" x14ac:dyDescent="0.25">
      <c r="A220" t="s">
        <v>584</v>
      </c>
      <c r="B220" s="41">
        <v>1.0504431999999999E-3</v>
      </c>
      <c r="C220" s="41">
        <f t="shared" si="12"/>
        <v>0.34915198739999853</v>
      </c>
      <c r="E220" t="s">
        <v>561</v>
      </c>
      <c r="F220" s="41">
        <v>1.0504431999999999E-3</v>
      </c>
      <c r="G220" s="41">
        <f t="shared" si="13"/>
        <v>0.34915198739999853</v>
      </c>
    </row>
    <row r="221" spans="1:7" x14ac:dyDescent="0.25">
      <c r="A221" t="s">
        <v>583</v>
      </c>
      <c r="B221" s="41">
        <v>2.8011817E-3</v>
      </c>
      <c r="C221" s="41">
        <f t="shared" si="12"/>
        <v>0.35195316909999852</v>
      </c>
      <c r="E221" t="s">
        <v>726</v>
      </c>
      <c r="F221" s="41">
        <v>2.8011817E-3</v>
      </c>
      <c r="G221" s="41">
        <f t="shared" si="13"/>
        <v>0.35195316909999852</v>
      </c>
    </row>
    <row r="222" spans="1:7" x14ac:dyDescent="0.25">
      <c r="A222" t="s">
        <v>582</v>
      </c>
      <c r="B222" s="41">
        <v>1.0504431999999999E-3</v>
      </c>
      <c r="C222" s="41">
        <f t="shared" si="12"/>
        <v>0.35300361229999849</v>
      </c>
      <c r="E222" t="s">
        <v>771</v>
      </c>
      <c r="F222" s="41">
        <v>1.0504431999999999E-3</v>
      </c>
      <c r="G222" s="41">
        <f t="shared" si="13"/>
        <v>0.35300361229999849</v>
      </c>
    </row>
    <row r="223" spans="1:7" x14ac:dyDescent="0.25">
      <c r="A223" t="s">
        <v>581</v>
      </c>
      <c r="B223" s="41">
        <v>1.7507389999999999E-4</v>
      </c>
      <c r="C223" s="41">
        <f t="shared" si="12"/>
        <v>0.35317868619999848</v>
      </c>
      <c r="E223" t="s">
        <v>569</v>
      </c>
      <c r="F223" s="41">
        <v>1.7507389999999999E-4</v>
      </c>
      <c r="G223" s="41">
        <f t="shared" si="13"/>
        <v>0.35317868619999848</v>
      </c>
    </row>
    <row r="224" spans="1:7" x14ac:dyDescent="0.25">
      <c r="A224" t="s">
        <v>580</v>
      </c>
      <c r="B224" s="41">
        <v>1.0504431999999999E-3</v>
      </c>
      <c r="C224" s="41">
        <f t="shared" si="12"/>
        <v>0.35422912939999845</v>
      </c>
      <c r="E224" t="s">
        <v>734</v>
      </c>
      <c r="F224" s="41">
        <v>1.0504431999999999E-3</v>
      </c>
      <c r="G224" s="41">
        <f t="shared" si="13"/>
        <v>0.35422912939999845</v>
      </c>
    </row>
    <row r="225" spans="1:7" x14ac:dyDescent="0.25">
      <c r="A225" t="s">
        <v>579</v>
      </c>
      <c r="B225" s="41">
        <v>1.0504431999999999E-3</v>
      </c>
      <c r="C225" s="41">
        <f t="shared" si="12"/>
        <v>0.35527957259999843</v>
      </c>
      <c r="E225" t="s">
        <v>779</v>
      </c>
      <c r="F225" s="41">
        <v>1.0504431999999999E-3</v>
      </c>
      <c r="G225" s="41">
        <f t="shared" si="13"/>
        <v>0.35527957259999843</v>
      </c>
    </row>
    <row r="226" spans="1:7" x14ac:dyDescent="0.25">
      <c r="A226" t="s">
        <v>578</v>
      </c>
      <c r="B226" s="41">
        <v>1.7507389999999999E-4</v>
      </c>
      <c r="C226" s="41">
        <f t="shared" si="12"/>
        <v>0.35545464649999842</v>
      </c>
      <c r="E226" t="s">
        <v>788</v>
      </c>
      <c r="F226" s="41">
        <v>1.7507389999999999E-4</v>
      </c>
      <c r="G226" s="41">
        <f t="shared" si="13"/>
        <v>0.35545464649999842</v>
      </c>
    </row>
    <row r="227" spans="1:7" x14ac:dyDescent="0.25">
      <c r="A227" t="s">
        <v>577</v>
      </c>
      <c r="B227" s="41">
        <v>1.09421E-5</v>
      </c>
      <c r="C227" s="41">
        <f t="shared" si="12"/>
        <v>0.35546558859999844</v>
      </c>
      <c r="E227" t="s">
        <v>87</v>
      </c>
      <c r="F227" s="41">
        <v>1.09421E-5</v>
      </c>
      <c r="G227" s="41">
        <f t="shared" si="13"/>
        <v>0.35546558859999844</v>
      </c>
    </row>
    <row r="228" spans="1:7" x14ac:dyDescent="0.25">
      <c r="A228" t="s">
        <v>576</v>
      </c>
      <c r="B228" s="41">
        <v>1.7507389999999999E-4</v>
      </c>
      <c r="C228" s="41">
        <f t="shared" si="12"/>
        <v>0.35564066249999843</v>
      </c>
      <c r="E228" t="s">
        <v>91</v>
      </c>
      <c r="F228" s="41">
        <v>1.7507389999999999E-4</v>
      </c>
      <c r="G228" s="41">
        <f t="shared" si="13"/>
        <v>0.35564066249999843</v>
      </c>
    </row>
    <row r="229" spans="1:7" x14ac:dyDescent="0.25">
      <c r="A229" t="s">
        <v>575</v>
      </c>
      <c r="B229" s="41">
        <v>1.7507389999999999E-4</v>
      </c>
      <c r="C229" s="41">
        <f t="shared" si="12"/>
        <v>0.35581573639999842</v>
      </c>
      <c r="E229" t="s">
        <v>101</v>
      </c>
      <c r="F229" s="41">
        <v>1.7507389999999999E-4</v>
      </c>
      <c r="G229" s="41">
        <f t="shared" si="13"/>
        <v>0.35581573639999842</v>
      </c>
    </row>
    <row r="230" spans="1:7" x14ac:dyDescent="0.25">
      <c r="A230" t="s">
        <v>574</v>
      </c>
      <c r="B230" s="41">
        <v>1.7507389999999999E-4</v>
      </c>
      <c r="C230" s="41">
        <f t="shared" si="12"/>
        <v>0.35599081029999841</v>
      </c>
      <c r="E230" t="s">
        <v>121</v>
      </c>
      <c r="F230" s="41">
        <v>1.7507389999999999E-4</v>
      </c>
      <c r="G230" s="41">
        <f t="shared" si="13"/>
        <v>0.35599081029999841</v>
      </c>
    </row>
    <row r="231" spans="1:7" x14ac:dyDescent="0.25">
      <c r="A231" t="s">
        <v>573</v>
      </c>
      <c r="B231" s="41">
        <v>1.7507389999999999E-4</v>
      </c>
      <c r="C231" s="41">
        <f t="shared" si="12"/>
        <v>0.35616588419999839</v>
      </c>
      <c r="E231" t="s">
        <v>156</v>
      </c>
      <c r="F231" s="41">
        <v>1.7507389999999999E-4</v>
      </c>
      <c r="G231" s="41">
        <f t="shared" si="13"/>
        <v>0.35616588419999839</v>
      </c>
    </row>
    <row r="232" spans="1:7" x14ac:dyDescent="0.25">
      <c r="A232" t="s">
        <v>572</v>
      </c>
      <c r="B232" s="41">
        <v>1.7507389999999999E-4</v>
      </c>
      <c r="C232" s="41">
        <f t="shared" si="12"/>
        <v>0.35634095809999838</v>
      </c>
      <c r="E232" t="s">
        <v>212</v>
      </c>
      <c r="F232" s="41">
        <v>1.7507389999999999E-4</v>
      </c>
      <c r="G232" s="41">
        <f t="shared" si="13"/>
        <v>0.35634095809999838</v>
      </c>
    </row>
    <row r="233" spans="1:7" x14ac:dyDescent="0.25">
      <c r="A233" t="s">
        <v>571</v>
      </c>
      <c r="B233" s="41">
        <v>1.7507389999999999E-4</v>
      </c>
      <c r="C233" s="41">
        <f t="shared" si="12"/>
        <v>0.35651603199999837</v>
      </c>
      <c r="E233" t="s">
        <v>296</v>
      </c>
      <c r="F233" s="41">
        <v>1.7507389999999999E-4</v>
      </c>
      <c r="G233" s="41">
        <f t="shared" si="13"/>
        <v>0.35651603199999837</v>
      </c>
    </row>
    <row r="234" spans="1:7" x14ac:dyDescent="0.25">
      <c r="A234" t="s">
        <v>570</v>
      </c>
      <c r="B234" s="41">
        <v>1.7507389999999999E-4</v>
      </c>
      <c r="C234" s="41">
        <f t="shared" si="12"/>
        <v>0.35669110589999836</v>
      </c>
      <c r="E234" t="s">
        <v>416</v>
      </c>
      <c r="F234" s="41">
        <v>1.7507389999999999E-4</v>
      </c>
      <c r="G234" s="41">
        <f t="shared" si="13"/>
        <v>0.35669110589999836</v>
      </c>
    </row>
    <row r="235" spans="1:7" x14ac:dyDescent="0.25">
      <c r="A235" t="s">
        <v>569</v>
      </c>
      <c r="B235" s="41">
        <v>1.7507389999999999E-4</v>
      </c>
      <c r="C235" s="41">
        <f t="shared" si="12"/>
        <v>0.35686617979999835</v>
      </c>
      <c r="E235" t="s">
        <v>581</v>
      </c>
      <c r="F235" s="41">
        <v>1.7507389999999999E-4</v>
      </c>
      <c r="G235" s="41">
        <f t="shared" si="13"/>
        <v>0.35686617979999835</v>
      </c>
    </row>
    <row r="236" spans="1:7" x14ac:dyDescent="0.25">
      <c r="A236" t="s">
        <v>568</v>
      </c>
      <c r="B236" s="41">
        <v>3.9391619999999997E-4</v>
      </c>
      <c r="C236" s="41">
        <f t="shared" si="12"/>
        <v>0.35726009599999836</v>
      </c>
      <c r="E236" t="s">
        <v>94</v>
      </c>
      <c r="F236" s="41">
        <v>3.9391619999999997E-4</v>
      </c>
      <c r="G236" s="41">
        <f t="shared" si="13"/>
        <v>0.35726009599999836</v>
      </c>
    </row>
    <row r="237" spans="1:7" x14ac:dyDescent="0.25">
      <c r="A237" t="s">
        <v>567</v>
      </c>
      <c r="B237" s="41">
        <v>1.0504431999999999E-3</v>
      </c>
      <c r="C237" s="41">
        <f t="shared" si="12"/>
        <v>0.35831053919999833</v>
      </c>
      <c r="E237" t="s">
        <v>104</v>
      </c>
      <c r="F237" s="41">
        <v>1.0504431999999999E-3</v>
      </c>
      <c r="G237" s="41">
        <f t="shared" si="13"/>
        <v>0.35831053919999833</v>
      </c>
    </row>
    <row r="238" spans="1:7" x14ac:dyDescent="0.25">
      <c r="A238" t="s">
        <v>566</v>
      </c>
      <c r="B238" s="41">
        <v>1.0504431999999999E-3</v>
      </c>
      <c r="C238" s="41">
        <f t="shared" si="12"/>
        <v>0.35936098239999831</v>
      </c>
      <c r="E238" t="s">
        <v>124</v>
      </c>
      <c r="F238" s="41">
        <v>1.0504431999999999E-3</v>
      </c>
      <c r="G238" s="41">
        <f t="shared" si="13"/>
        <v>0.35936098239999831</v>
      </c>
    </row>
    <row r="239" spans="1:7" x14ac:dyDescent="0.25">
      <c r="A239" t="s">
        <v>565</v>
      </c>
      <c r="B239" s="41">
        <v>1.0504431999999999E-3</v>
      </c>
      <c r="C239" s="41">
        <f t="shared" si="12"/>
        <v>0.36041142559999828</v>
      </c>
      <c r="E239" t="s">
        <v>159</v>
      </c>
      <c r="F239" s="41">
        <v>1.0504431999999999E-3</v>
      </c>
      <c r="G239" s="41">
        <f t="shared" si="13"/>
        <v>0.36041142559999828</v>
      </c>
    </row>
    <row r="240" spans="1:7" x14ac:dyDescent="0.25">
      <c r="A240" t="s">
        <v>564</v>
      </c>
      <c r="B240" s="41">
        <v>1.0504431999999999E-3</v>
      </c>
      <c r="C240" s="41">
        <f t="shared" si="12"/>
        <v>0.36146186879999825</v>
      </c>
      <c r="E240" t="s">
        <v>215</v>
      </c>
      <c r="F240" s="41">
        <v>1.0504431999999999E-3</v>
      </c>
      <c r="G240" s="41">
        <f t="shared" si="13"/>
        <v>0.36146186879999825</v>
      </c>
    </row>
    <row r="241" spans="1:7" x14ac:dyDescent="0.25">
      <c r="A241" t="s">
        <v>563</v>
      </c>
      <c r="B241" s="41">
        <v>1.0504431999999999E-3</v>
      </c>
      <c r="C241" s="41">
        <f t="shared" si="12"/>
        <v>0.36251231199999823</v>
      </c>
      <c r="E241" t="s">
        <v>299</v>
      </c>
      <c r="F241" s="41">
        <v>1.0504431999999999E-3</v>
      </c>
      <c r="G241" s="41">
        <f t="shared" si="13"/>
        <v>0.36251231199999823</v>
      </c>
    </row>
    <row r="242" spans="1:7" x14ac:dyDescent="0.25">
      <c r="A242" t="s">
        <v>562</v>
      </c>
      <c r="B242" s="41">
        <v>1.0504431999999999E-3</v>
      </c>
      <c r="C242" s="41">
        <f t="shared" si="12"/>
        <v>0.3635627551999982</v>
      </c>
      <c r="E242" t="s">
        <v>419</v>
      </c>
      <c r="F242" s="41">
        <v>1.0504431999999999E-3</v>
      </c>
      <c r="G242" s="41">
        <f t="shared" si="13"/>
        <v>0.3635627551999982</v>
      </c>
    </row>
    <row r="243" spans="1:7" x14ac:dyDescent="0.25">
      <c r="A243" t="s">
        <v>561</v>
      </c>
      <c r="B243" s="41">
        <v>1.0504431999999999E-3</v>
      </c>
      <c r="C243" s="41">
        <f t="shared" si="12"/>
        <v>0.36461319839999817</v>
      </c>
      <c r="E243" t="s">
        <v>584</v>
      </c>
      <c r="F243" s="41">
        <v>1.0504431999999999E-3</v>
      </c>
      <c r="G243" s="41">
        <f t="shared" si="13"/>
        <v>0.36461319839999817</v>
      </c>
    </row>
    <row r="244" spans="1:7" x14ac:dyDescent="0.25">
      <c r="A244" t="s">
        <v>560</v>
      </c>
      <c r="B244" s="41">
        <v>3.9391619999999997E-4</v>
      </c>
      <c r="C244" s="41">
        <f t="shared" si="12"/>
        <v>0.36500711459999818</v>
      </c>
      <c r="E244" t="s">
        <v>110</v>
      </c>
      <c r="F244" s="41">
        <v>3.9391619999999997E-4</v>
      </c>
      <c r="G244" s="41">
        <f t="shared" si="13"/>
        <v>0.36500711459999818</v>
      </c>
    </row>
    <row r="245" spans="1:7" x14ac:dyDescent="0.25">
      <c r="A245" t="s">
        <v>559</v>
      </c>
      <c r="B245" s="41">
        <v>1.0504431999999999E-3</v>
      </c>
      <c r="C245" s="41">
        <f t="shared" si="12"/>
        <v>0.36605755779999816</v>
      </c>
      <c r="E245" t="s">
        <v>130</v>
      </c>
      <c r="F245" s="41">
        <v>1.0504431999999999E-3</v>
      </c>
      <c r="G245" s="41">
        <f t="shared" si="13"/>
        <v>0.36605755779999816</v>
      </c>
    </row>
    <row r="246" spans="1:7" x14ac:dyDescent="0.25">
      <c r="A246" t="s">
        <v>558</v>
      </c>
      <c r="B246" s="41">
        <v>1.0504431999999999E-3</v>
      </c>
      <c r="C246" s="41">
        <f t="shared" si="12"/>
        <v>0.36710800099999813</v>
      </c>
      <c r="E246" t="s">
        <v>165</v>
      </c>
      <c r="F246" s="41">
        <v>1.0504431999999999E-3</v>
      </c>
      <c r="G246" s="41">
        <f t="shared" si="13"/>
        <v>0.36710800099999813</v>
      </c>
    </row>
    <row r="247" spans="1:7" x14ac:dyDescent="0.25">
      <c r="A247" t="s">
        <v>557</v>
      </c>
      <c r="B247" s="41">
        <v>1.0504431999999999E-3</v>
      </c>
      <c r="C247" s="41">
        <f t="shared" si="12"/>
        <v>0.3681584441999981</v>
      </c>
      <c r="E247" t="s">
        <v>221</v>
      </c>
      <c r="F247" s="41">
        <v>1.0504431999999999E-3</v>
      </c>
      <c r="G247" s="41">
        <f t="shared" si="13"/>
        <v>0.3681584441999981</v>
      </c>
    </row>
    <row r="248" spans="1:7" x14ac:dyDescent="0.25">
      <c r="A248" t="s">
        <v>556</v>
      </c>
      <c r="B248" s="41">
        <v>1.0504431999999999E-3</v>
      </c>
      <c r="C248" s="41">
        <f t="shared" si="12"/>
        <v>0.36920888739999808</v>
      </c>
      <c r="E248" t="s">
        <v>305</v>
      </c>
      <c r="F248" s="41">
        <v>1.0504431999999999E-3</v>
      </c>
      <c r="G248" s="41">
        <f t="shared" si="13"/>
        <v>0.36920888739999808</v>
      </c>
    </row>
    <row r="249" spans="1:7" x14ac:dyDescent="0.25">
      <c r="A249" t="s">
        <v>555</v>
      </c>
      <c r="B249" s="41">
        <v>1.0504431999999999E-3</v>
      </c>
      <c r="C249" s="41">
        <f t="shared" si="12"/>
        <v>0.37025933059999805</v>
      </c>
      <c r="E249" t="s">
        <v>425</v>
      </c>
      <c r="F249" s="41">
        <v>1.0504431999999999E-3</v>
      </c>
      <c r="G249" s="41">
        <f t="shared" si="13"/>
        <v>0.37025933059999805</v>
      </c>
    </row>
    <row r="250" spans="1:7" x14ac:dyDescent="0.25">
      <c r="A250" t="s">
        <v>554</v>
      </c>
      <c r="B250" s="41">
        <v>1.0504431999999999E-3</v>
      </c>
      <c r="C250" s="41">
        <f t="shared" si="12"/>
        <v>0.37130977379999802</v>
      </c>
      <c r="E250" t="s">
        <v>590</v>
      </c>
      <c r="F250" s="41">
        <v>1.0504431999999999E-3</v>
      </c>
      <c r="G250" s="41">
        <f t="shared" si="13"/>
        <v>0.37130977379999802</v>
      </c>
    </row>
    <row r="251" spans="1:7" x14ac:dyDescent="0.25">
      <c r="A251" t="s">
        <v>553</v>
      </c>
      <c r="B251" s="41">
        <v>3.9391619999999997E-4</v>
      </c>
      <c r="C251" s="41">
        <f t="shared" si="12"/>
        <v>0.37170368999999803</v>
      </c>
      <c r="E251" t="s">
        <v>140</v>
      </c>
      <c r="F251" s="41">
        <v>3.9391619999999997E-4</v>
      </c>
      <c r="G251" s="41">
        <f t="shared" si="13"/>
        <v>0.37170368999999803</v>
      </c>
    </row>
    <row r="252" spans="1:7" x14ac:dyDescent="0.25">
      <c r="A252" t="s">
        <v>552</v>
      </c>
      <c r="B252" s="41">
        <v>1.0504431999999999E-3</v>
      </c>
      <c r="C252" s="41">
        <f t="shared" si="12"/>
        <v>0.37275413319999801</v>
      </c>
      <c r="E252" t="s">
        <v>175</v>
      </c>
      <c r="F252" s="41">
        <v>1.0504431999999999E-3</v>
      </c>
      <c r="G252" s="41">
        <f t="shared" si="13"/>
        <v>0.37275413319999801</v>
      </c>
    </row>
    <row r="253" spans="1:7" x14ac:dyDescent="0.25">
      <c r="A253" t="s">
        <v>551</v>
      </c>
      <c r="B253" s="41">
        <v>1.0504431999999999E-3</v>
      </c>
      <c r="C253" s="41">
        <f t="shared" si="12"/>
        <v>0.37380457639999798</v>
      </c>
      <c r="E253" t="s">
        <v>231</v>
      </c>
      <c r="F253" s="41">
        <v>1.0504431999999999E-3</v>
      </c>
      <c r="G253" s="41">
        <f t="shared" si="13"/>
        <v>0.37380457639999798</v>
      </c>
    </row>
    <row r="254" spans="1:7" x14ac:dyDescent="0.25">
      <c r="A254" t="s">
        <v>550</v>
      </c>
      <c r="B254" s="41">
        <v>1.0504431999999999E-3</v>
      </c>
      <c r="C254" s="41">
        <f t="shared" si="12"/>
        <v>0.37485501959999795</v>
      </c>
      <c r="E254" t="s">
        <v>315</v>
      </c>
      <c r="F254" s="41">
        <v>1.0504431999999999E-3</v>
      </c>
      <c r="G254" s="41">
        <f t="shared" si="13"/>
        <v>0.37485501959999795</v>
      </c>
    </row>
    <row r="255" spans="1:7" x14ac:dyDescent="0.25">
      <c r="A255" t="s">
        <v>549</v>
      </c>
      <c r="B255" s="41">
        <v>1.0504431999999999E-3</v>
      </c>
      <c r="C255" s="41">
        <f t="shared" si="12"/>
        <v>0.37590546279999792</v>
      </c>
      <c r="E255" t="s">
        <v>435</v>
      </c>
      <c r="F255" s="41">
        <v>1.0504431999999999E-3</v>
      </c>
      <c r="G255" s="41">
        <f t="shared" si="13"/>
        <v>0.37590546279999792</v>
      </c>
    </row>
    <row r="256" spans="1:7" x14ac:dyDescent="0.25">
      <c r="A256" t="s">
        <v>548</v>
      </c>
      <c r="B256" s="41">
        <v>1.0504431999999999E-3</v>
      </c>
      <c r="C256" s="41">
        <f t="shared" si="12"/>
        <v>0.3769559059999979</v>
      </c>
      <c r="E256" t="s">
        <v>600</v>
      </c>
      <c r="F256" s="41">
        <v>1.0504431999999999E-3</v>
      </c>
      <c r="G256" s="41">
        <f t="shared" si="13"/>
        <v>0.3769559059999979</v>
      </c>
    </row>
    <row r="257" spans="1:7" x14ac:dyDescent="0.25">
      <c r="A257" t="s">
        <v>547</v>
      </c>
      <c r="B257" s="41">
        <v>3.9391619999999997E-4</v>
      </c>
      <c r="C257" s="41">
        <f t="shared" si="12"/>
        <v>0.37734982219999791</v>
      </c>
      <c r="E257" t="s">
        <v>190</v>
      </c>
      <c r="F257" s="41">
        <v>3.9391619999999997E-4</v>
      </c>
      <c r="G257" s="41">
        <f t="shared" si="13"/>
        <v>0.37734982219999791</v>
      </c>
    </row>
    <row r="258" spans="1:7" x14ac:dyDescent="0.25">
      <c r="A258" t="s">
        <v>546</v>
      </c>
      <c r="B258" s="41">
        <v>1.0504431999999999E-3</v>
      </c>
      <c r="C258" s="41">
        <f t="shared" si="12"/>
        <v>0.37840026539999788</v>
      </c>
      <c r="E258" t="s">
        <v>246</v>
      </c>
      <c r="F258" s="41">
        <v>1.0504431999999999E-3</v>
      </c>
      <c r="G258" s="41">
        <f t="shared" si="13"/>
        <v>0.37840026539999788</v>
      </c>
    </row>
    <row r="259" spans="1:7" x14ac:dyDescent="0.25">
      <c r="A259" t="s">
        <v>545</v>
      </c>
      <c r="B259" s="41">
        <v>1.0504431999999999E-3</v>
      </c>
      <c r="C259" s="41">
        <f t="shared" si="12"/>
        <v>0.37945070859999785</v>
      </c>
      <c r="E259" t="s">
        <v>330</v>
      </c>
      <c r="F259" s="41">
        <v>1.0504431999999999E-3</v>
      </c>
      <c r="G259" s="41">
        <f t="shared" si="13"/>
        <v>0.37945070859999785</v>
      </c>
    </row>
    <row r="260" spans="1:7" x14ac:dyDescent="0.25">
      <c r="A260" t="s">
        <v>544</v>
      </c>
      <c r="B260" s="41">
        <v>1.0504431999999999E-3</v>
      </c>
      <c r="C260" s="41">
        <f t="shared" si="12"/>
        <v>0.38050115179999783</v>
      </c>
      <c r="E260" t="s">
        <v>450</v>
      </c>
      <c r="F260" s="41">
        <v>1.0504431999999999E-3</v>
      </c>
      <c r="G260" s="41">
        <f t="shared" si="13"/>
        <v>0.38050115179999783</v>
      </c>
    </row>
    <row r="261" spans="1:7" x14ac:dyDescent="0.25">
      <c r="A261" t="s">
        <v>543</v>
      </c>
      <c r="B261" s="41">
        <v>1.0504431999999999E-3</v>
      </c>
      <c r="C261" s="41">
        <f t="shared" si="12"/>
        <v>0.3815515949999978</v>
      </c>
      <c r="E261" t="s">
        <v>615</v>
      </c>
      <c r="F261" s="41">
        <v>1.0504431999999999E-3</v>
      </c>
      <c r="G261" s="41">
        <f t="shared" si="13"/>
        <v>0.3815515949999978</v>
      </c>
    </row>
    <row r="262" spans="1:7" x14ac:dyDescent="0.25">
      <c r="A262" t="s">
        <v>542</v>
      </c>
      <c r="B262" s="41">
        <v>3.9391619999999997E-4</v>
      </c>
      <c r="C262" s="41">
        <f t="shared" si="12"/>
        <v>0.38194551119999781</v>
      </c>
      <c r="E262" t="s">
        <v>267</v>
      </c>
      <c r="F262" s="41">
        <v>3.9391619999999997E-4</v>
      </c>
      <c r="G262" s="41">
        <f t="shared" si="13"/>
        <v>0.38194551119999781</v>
      </c>
    </row>
    <row r="263" spans="1:7" x14ac:dyDescent="0.25">
      <c r="A263" t="s">
        <v>541</v>
      </c>
      <c r="B263" s="41">
        <v>1.0504431999999999E-3</v>
      </c>
      <c r="C263" s="41">
        <f t="shared" si="12"/>
        <v>0.38299595439999778</v>
      </c>
      <c r="E263" t="s">
        <v>351</v>
      </c>
      <c r="F263" s="41">
        <v>1.0504431999999999E-3</v>
      </c>
      <c r="G263" s="41">
        <f t="shared" si="13"/>
        <v>0.38299595439999778</v>
      </c>
    </row>
    <row r="264" spans="1:7" x14ac:dyDescent="0.25">
      <c r="A264" t="s">
        <v>540</v>
      </c>
      <c r="B264" s="41">
        <v>1.0504431999999999E-3</v>
      </c>
      <c r="C264" s="41">
        <f t="shared" si="12"/>
        <v>0.38404639759999776</v>
      </c>
      <c r="E264" t="s">
        <v>471</v>
      </c>
      <c r="F264" s="41">
        <v>1.0504431999999999E-3</v>
      </c>
      <c r="G264" s="41">
        <f t="shared" si="13"/>
        <v>0.38404639759999776</v>
      </c>
    </row>
    <row r="265" spans="1:7" x14ac:dyDescent="0.25">
      <c r="A265" t="s">
        <v>539</v>
      </c>
      <c r="B265" s="41">
        <v>1.0504431999999999E-3</v>
      </c>
      <c r="C265" s="41">
        <f t="shared" ref="C265:C328" si="14">B265+C264</f>
        <v>0.38509684079999773</v>
      </c>
      <c r="E265" t="s">
        <v>636</v>
      </c>
      <c r="F265" s="41">
        <v>1.0504431999999999E-3</v>
      </c>
      <c r="G265" s="41">
        <f t="shared" ref="G265:G328" si="15">F265+G264</f>
        <v>0.38509684079999773</v>
      </c>
    </row>
    <row r="266" spans="1:7" x14ac:dyDescent="0.25">
      <c r="A266" t="s">
        <v>538</v>
      </c>
      <c r="B266" s="41">
        <v>3.9391619999999997E-4</v>
      </c>
      <c r="C266" s="41">
        <f t="shared" si="14"/>
        <v>0.38549075699999774</v>
      </c>
      <c r="E266" t="s">
        <v>379</v>
      </c>
      <c r="F266" s="41">
        <v>3.9391619999999997E-4</v>
      </c>
      <c r="G266" s="41">
        <f t="shared" si="15"/>
        <v>0.38549075699999774</v>
      </c>
    </row>
    <row r="267" spans="1:7" x14ac:dyDescent="0.25">
      <c r="A267" t="s">
        <v>537</v>
      </c>
      <c r="B267" s="41">
        <v>1.0504431999999999E-3</v>
      </c>
      <c r="C267" s="41">
        <f t="shared" si="14"/>
        <v>0.38654120019999771</v>
      </c>
      <c r="E267" t="s">
        <v>499</v>
      </c>
      <c r="F267" s="41">
        <v>1.0504431999999999E-3</v>
      </c>
      <c r="G267" s="41">
        <f t="shared" si="15"/>
        <v>0.38654120019999771</v>
      </c>
    </row>
    <row r="268" spans="1:7" x14ac:dyDescent="0.25">
      <c r="A268" t="s">
        <v>536</v>
      </c>
      <c r="B268" s="41">
        <v>1.0504431999999999E-3</v>
      </c>
      <c r="C268" s="41">
        <f t="shared" si="14"/>
        <v>0.38759164339999769</v>
      </c>
      <c r="E268" t="s">
        <v>664</v>
      </c>
      <c r="F268" s="41">
        <v>1.0504431999999999E-3</v>
      </c>
      <c r="G268" s="41">
        <f t="shared" si="15"/>
        <v>0.38759164339999769</v>
      </c>
    </row>
    <row r="269" spans="1:7" x14ac:dyDescent="0.25">
      <c r="A269" t="s">
        <v>535</v>
      </c>
      <c r="B269" s="41">
        <v>3.9391619999999997E-4</v>
      </c>
      <c r="C269" s="41">
        <f t="shared" si="14"/>
        <v>0.3879855595999977</v>
      </c>
      <c r="E269" t="s">
        <v>535</v>
      </c>
      <c r="F269" s="41">
        <v>3.9391619999999997E-4</v>
      </c>
      <c r="G269" s="41">
        <f t="shared" si="15"/>
        <v>0.3879855595999977</v>
      </c>
    </row>
    <row r="270" spans="1:7" x14ac:dyDescent="0.25">
      <c r="A270" t="s">
        <v>534</v>
      </c>
      <c r="B270" s="41">
        <v>1.0504431999999999E-3</v>
      </c>
      <c r="C270" s="41">
        <f t="shared" si="14"/>
        <v>0.38903600279999767</v>
      </c>
      <c r="E270" t="s">
        <v>700</v>
      </c>
      <c r="F270" s="41">
        <v>1.0504431999999999E-3</v>
      </c>
      <c r="G270" s="41">
        <f t="shared" si="15"/>
        <v>0.38903600279999767</v>
      </c>
    </row>
    <row r="271" spans="1:7" x14ac:dyDescent="0.25">
      <c r="A271" t="s">
        <v>533</v>
      </c>
      <c r="B271" s="41">
        <v>3.9391619999999997E-4</v>
      </c>
      <c r="C271" s="41">
        <f t="shared" si="14"/>
        <v>0.38942991899999768</v>
      </c>
      <c r="E271" t="s">
        <v>745</v>
      </c>
      <c r="F271" s="41">
        <v>3.9391619999999997E-4</v>
      </c>
      <c r="G271" s="41">
        <f t="shared" si="15"/>
        <v>0.38942991899999768</v>
      </c>
    </row>
    <row r="272" spans="1:7" x14ac:dyDescent="0.25">
      <c r="A272" t="s">
        <v>532</v>
      </c>
      <c r="B272" s="41">
        <v>1.7507389999999999E-4</v>
      </c>
      <c r="C272" s="41">
        <f t="shared" si="14"/>
        <v>0.38960499289999767</v>
      </c>
      <c r="E272" t="s">
        <v>96</v>
      </c>
      <c r="F272" s="41">
        <v>1.7507389999999999E-4</v>
      </c>
      <c r="G272" s="41">
        <f t="shared" si="15"/>
        <v>0.38960499289999767</v>
      </c>
    </row>
    <row r="273" spans="1:7" x14ac:dyDescent="0.25">
      <c r="A273" t="s">
        <v>531</v>
      </c>
      <c r="B273" s="41">
        <v>1.0504431999999999E-3</v>
      </c>
      <c r="C273" s="41">
        <f t="shared" si="14"/>
        <v>0.39065543609999764</v>
      </c>
      <c r="E273" t="s">
        <v>106</v>
      </c>
      <c r="F273" s="41">
        <v>1.0504431999999999E-3</v>
      </c>
      <c r="G273" s="41">
        <f t="shared" si="15"/>
        <v>0.39065543609999764</v>
      </c>
    </row>
    <row r="274" spans="1:7" x14ac:dyDescent="0.25">
      <c r="A274" t="s">
        <v>530</v>
      </c>
      <c r="B274" s="41">
        <v>1.0504431999999999E-3</v>
      </c>
      <c r="C274" s="41">
        <f t="shared" si="14"/>
        <v>0.39170587929999762</v>
      </c>
      <c r="E274" t="s">
        <v>126</v>
      </c>
      <c r="F274" s="41">
        <v>1.0504431999999999E-3</v>
      </c>
      <c r="G274" s="41">
        <f t="shared" si="15"/>
        <v>0.39170587929999762</v>
      </c>
    </row>
    <row r="275" spans="1:7" x14ac:dyDescent="0.25">
      <c r="A275" t="s">
        <v>529</v>
      </c>
      <c r="B275" s="41">
        <v>1.0504431999999999E-3</v>
      </c>
      <c r="C275" s="41">
        <f t="shared" si="14"/>
        <v>0.39275632249999759</v>
      </c>
      <c r="E275" t="s">
        <v>161</v>
      </c>
      <c r="F275" s="41">
        <v>1.0504431999999999E-3</v>
      </c>
      <c r="G275" s="41">
        <f t="shared" si="15"/>
        <v>0.39275632249999759</v>
      </c>
    </row>
    <row r="276" spans="1:7" x14ac:dyDescent="0.25">
      <c r="A276" t="s">
        <v>528</v>
      </c>
      <c r="B276" s="41">
        <v>1.0504431999999999E-3</v>
      </c>
      <c r="C276" s="41">
        <f t="shared" si="14"/>
        <v>0.39380676569999756</v>
      </c>
      <c r="E276" t="s">
        <v>217</v>
      </c>
      <c r="F276" s="41">
        <v>1.0504431999999999E-3</v>
      </c>
      <c r="G276" s="41">
        <f t="shared" si="15"/>
        <v>0.39380676569999756</v>
      </c>
    </row>
    <row r="277" spans="1:7" x14ac:dyDescent="0.25">
      <c r="A277" t="s">
        <v>527</v>
      </c>
      <c r="B277" s="41">
        <v>1.0504431999999999E-3</v>
      </c>
      <c r="C277" s="41">
        <f t="shared" si="14"/>
        <v>0.39485720889999754</v>
      </c>
      <c r="E277" t="s">
        <v>301</v>
      </c>
      <c r="F277" s="41">
        <v>1.0504431999999999E-3</v>
      </c>
      <c r="G277" s="41">
        <f t="shared" si="15"/>
        <v>0.39485720889999754</v>
      </c>
    </row>
    <row r="278" spans="1:7" x14ac:dyDescent="0.25">
      <c r="A278" t="s">
        <v>526</v>
      </c>
      <c r="B278" s="41">
        <v>1.0504431999999999E-3</v>
      </c>
      <c r="C278" s="41">
        <f t="shared" si="14"/>
        <v>0.39590765209999751</v>
      </c>
      <c r="E278" t="s">
        <v>421</v>
      </c>
      <c r="F278" s="41">
        <v>1.0504431999999999E-3</v>
      </c>
      <c r="G278" s="41">
        <f t="shared" si="15"/>
        <v>0.39590765209999751</v>
      </c>
    </row>
    <row r="279" spans="1:7" x14ac:dyDescent="0.25">
      <c r="A279" t="s">
        <v>525</v>
      </c>
      <c r="B279" s="41">
        <v>1.0504431999999999E-3</v>
      </c>
      <c r="C279" s="41">
        <f t="shared" si="14"/>
        <v>0.39695809529999748</v>
      </c>
      <c r="E279" t="s">
        <v>586</v>
      </c>
      <c r="F279" s="41">
        <v>1.0504431999999999E-3</v>
      </c>
      <c r="G279" s="41">
        <f t="shared" si="15"/>
        <v>0.39695809529999748</v>
      </c>
    </row>
    <row r="280" spans="1:7" x14ac:dyDescent="0.25">
      <c r="A280" t="s">
        <v>524</v>
      </c>
      <c r="B280" s="41">
        <v>1.0504431999999999E-3</v>
      </c>
      <c r="C280" s="41">
        <f t="shared" si="14"/>
        <v>0.39800853849999746</v>
      </c>
      <c r="E280" t="s">
        <v>112</v>
      </c>
      <c r="F280" s="41">
        <v>1.0504431999999999E-3</v>
      </c>
      <c r="G280" s="41">
        <f t="shared" si="15"/>
        <v>0.39800853849999746</v>
      </c>
    </row>
    <row r="281" spans="1:7" x14ac:dyDescent="0.25">
      <c r="A281" t="s">
        <v>523</v>
      </c>
      <c r="B281" s="41">
        <v>2.8011817E-3</v>
      </c>
      <c r="C281" s="41">
        <f t="shared" si="14"/>
        <v>0.40080972019999744</v>
      </c>
      <c r="E281" t="s">
        <v>132</v>
      </c>
      <c r="F281" s="41">
        <v>2.8011817E-3</v>
      </c>
      <c r="G281" s="41">
        <f t="shared" si="15"/>
        <v>0.40080972019999744</v>
      </c>
    </row>
    <row r="282" spans="1:7" x14ac:dyDescent="0.25">
      <c r="A282" t="s">
        <v>522</v>
      </c>
      <c r="B282" s="41">
        <v>2.8011817E-3</v>
      </c>
      <c r="C282" s="41">
        <f t="shared" si="14"/>
        <v>0.40361090189999743</v>
      </c>
      <c r="E282" t="s">
        <v>167</v>
      </c>
      <c r="F282" s="41">
        <v>2.8011817E-3</v>
      </c>
      <c r="G282" s="41">
        <f t="shared" si="15"/>
        <v>0.40361090189999743</v>
      </c>
    </row>
    <row r="283" spans="1:7" x14ac:dyDescent="0.25">
      <c r="A283" t="s">
        <v>521</v>
      </c>
      <c r="B283" s="41">
        <v>2.8011817E-3</v>
      </c>
      <c r="C283" s="41">
        <f t="shared" si="14"/>
        <v>0.40641208359999742</v>
      </c>
      <c r="E283" t="s">
        <v>223</v>
      </c>
      <c r="F283" s="41">
        <v>2.8011817E-3</v>
      </c>
      <c r="G283" s="41">
        <f t="shared" si="15"/>
        <v>0.40641208359999742</v>
      </c>
    </row>
    <row r="284" spans="1:7" x14ac:dyDescent="0.25">
      <c r="A284" t="s">
        <v>520</v>
      </c>
      <c r="B284" s="41">
        <v>2.8011817E-3</v>
      </c>
      <c r="C284" s="41">
        <f t="shared" si="14"/>
        <v>0.40921326529999741</v>
      </c>
      <c r="E284" t="s">
        <v>307</v>
      </c>
      <c r="F284" s="41">
        <v>2.8011817E-3</v>
      </c>
      <c r="G284" s="41">
        <f t="shared" si="15"/>
        <v>0.40921326529999741</v>
      </c>
    </row>
    <row r="285" spans="1:7" x14ac:dyDescent="0.25">
      <c r="A285" t="s">
        <v>519</v>
      </c>
      <c r="B285" s="41">
        <v>2.8011817E-3</v>
      </c>
      <c r="C285" s="41">
        <f t="shared" si="14"/>
        <v>0.4120144469999974</v>
      </c>
      <c r="E285" t="s">
        <v>427</v>
      </c>
      <c r="F285" s="41">
        <v>2.8011817E-3</v>
      </c>
      <c r="G285" s="41">
        <f t="shared" si="15"/>
        <v>0.4120144469999974</v>
      </c>
    </row>
    <row r="286" spans="1:7" x14ac:dyDescent="0.25">
      <c r="A286" t="s">
        <v>518</v>
      </c>
      <c r="B286" s="41">
        <v>2.8011817E-3</v>
      </c>
      <c r="C286" s="41">
        <f t="shared" si="14"/>
        <v>0.41481562869999739</v>
      </c>
      <c r="E286" t="s">
        <v>592</v>
      </c>
      <c r="F286" s="41">
        <v>2.8011817E-3</v>
      </c>
      <c r="G286" s="41">
        <f t="shared" si="15"/>
        <v>0.41481562869999739</v>
      </c>
    </row>
    <row r="287" spans="1:7" x14ac:dyDescent="0.25">
      <c r="A287" t="s">
        <v>517</v>
      </c>
      <c r="B287" s="41">
        <v>1.0504431999999999E-3</v>
      </c>
      <c r="C287" s="41">
        <f t="shared" si="14"/>
        <v>0.41586607189999736</v>
      </c>
      <c r="E287" t="s">
        <v>142</v>
      </c>
      <c r="F287" s="41">
        <v>1.0504431999999999E-3</v>
      </c>
      <c r="G287" s="41">
        <f t="shared" si="15"/>
        <v>0.41586607189999736</v>
      </c>
    </row>
    <row r="288" spans="1:7" x14ac:dyDescent="0.25">
      <c r="A288" t="s">
        <v>516</v>
      </c>
      <c r="B288" s="41">
        <v>2.8011817E-3</v>
      </c>
      <c r="C288" s="41">
        <f t="shared" si="14"/>
        <v>0.41866725359999735</v>
      </c>
      <c r="E288" t="s">
        <v>177</v>
      </c>
      <c r="F288" s="41">
        <v>2.8011817E-3</v>
      </c>
      <c r="G288" s="41">
        <f t="shared" si="15"/>
        <v>0.41866725359999735</v>
      </c>
    </row>
    <row r="289" spans="1:7" x14ac:dyDescent="0.25">
      <c r="A289" t="s">
        <v>515</v>
      </c>
      <c r="B289" s="41">
        <v>2.8011817E-3</v>
      </c>
      <c r="C289" s="41">
        <f t="shared" si="14"/>
        <v>0.42146843529999733</v>
      </c>
      <c r="E289" t="s">
        <v>233</v>
      </c>
      <c r="F289" s="41">
        <v>2.8011817E-3</v>
      </c>
      <c r="G289" s="41">
        <f t="shared" si="15"/>
        <v>0.42146843529999733</v>
      </c>
    </row>
    <row r="290" spans="1:7" x14ac:dyDescent="0.25">
      <c r="A290" t="s">
        <v>514</v>
      </c>
      <c r="B290" s="41">
        <v>2.8011817E-3</v>
      </c>
      <c r="C290" s="41">
        <f t="shared" si="14"/>
        <v>0.42426961699999732</v>
      </c>
      <c r="E290" t="s">
        <v>317</v>
      </c>
      <c r="F290" s="41">
        <v>2.8011817E-3</v>
      </c>
      <c r="G290" s="41">
        <f t="shared" si="15"/>
        <v>0.42426961699999732</v>
      </c>
    </row>
    <row r="291" spans="1:7" x14ac:dyDescent="0.25">
      <c r="A291" t="s">
        <v>513</v>
      </c>
      <c r="B291" s="41">
        <v>2.8011817E-3</v>
      </c>
      <c r="C291" s="41">
        <f t="shared" si="14"/>
        <v>0.42707079869999731</v>
      </c>
      <c r="E291" t="s">
        <v>437</v>
      </c>
      <c r="F291" s="41">
        <v>2.8011817E-3</v>
      </c>
      <c r="G291" s="41">
        <f t="shared" si="15"/>
        <v>0.42707079869999731</v>
      </c>
    </row>
    <row r="292" spans="1:7" x14ac:dyDescent="0.25">
      <c r="A292" t="s">
        <v>512</v>
      </c>
      <c r="B292" s="41">
        <v>2.8011817E-3</v>
      </c>
      <c r="C292" s="41">
        <f t="shared" si="14"/>
        <v>0.4298719803999973</v>
      </c>
      <c r="E292" t="s">
        <v>602</v>
      </c>
      <c r="F292" s="41">
        <v>2.8011817E-3</v>
      </c>
      <c r="G292" s="41">
        <f t="shared" si="15"/>
        <v>0.4298719803999973</v>
      </c>
    </row>
    <row r="293" spans="1:7" x14ac:dyDescent="0.25">
      <c r="A293" t="s">
        <v>511</v>
      </c>
      <c r="B293" s="41">
        <v>1.0504431999999999E-3</v>
      </c>
      <c r="C293" s="41">
        <f t="shared" si="14"/>
        <v>0.43092242359999727</v>
      </c>
      <c r="E293" t="s">
        <v>192</v>
      </c>
      <c r="F293" s="41">
        <v>1.0504431999999999E-3</v>
      </c>
      <c r="G293" s="41">
        <f t="shared" si="15"/>
        <v>0.43092242359999727</v>
      </c>
    </row>
    <row r="294" spans="1:7" x14ac:dyDescent="0.25">
      <c r="A294" t="s">
        <v>510</v>
      </c>
      <c r="B294" s="41">
        <v>2.8011817E-3</v>
      </c>
      <c r="C294" s="41">
        <f t="shared" si="14"/>
        <v>0.43372360529999726</v>
      </c>
      <c r="E294" t="s">
        <v>248</v>
      </c>
      <c r="F294" s="41">
        <v>2.8011817E-3</v>
      </c>
      <c r="G294" s="41">
        <f t="shared" si="15"/>
        <v>0.43372360529999726</v>
      </c>
    </row>
    <row r="295" spans="1:7" x14ac:dyDescent="0.25">
      <c r="A295" t="s">
        <v>509</v>
      </c>
      <c r="B295" s="41">
        <v>2.8011817E-3</v>
      </c>
      <c r="C295" s="41">
        <f t="shared" si="14"/>
        <v>0.43652478699999725</v>
      </c>
      <c r="E295" t="s">
        <v>332</v>
      </c>
      <c r="F295" s="41">
        <v>2.8011817E-3</v>
      </c>
      <c r="G295" s="41">
        <f t="shared" si="15"/>
        <v>0.43652478699999725</v>
      </c>
    </row>
    <row r="296" spans="1:7" x14ac:dyDescent="0.25">
      <c r="A296" t="s">
        <v>508</v>
      </c>
      <c r="B296" s="41">
        <v>2.8011817E-3</v>
      </c>
      <c r="C296" s="41">
        <f t="shared" si="14"/>
        <v>0.43932596869999724</v>
      </c>
      <c r="E296" t="s">
        <v>452</v>
      </c>
      <c r="F296" s="41">
        <v>2.8011817E-3</v>
      </c>
      <c r="G296" s="41">
        <f t="shared" si="15"/>
        <v>0.43932596869999724</v>
      </c>
    </row>
    <row r="297" spans="1:7" x14ac:dyDescent="0.25">
      <c r="A297" t="s">
        <v>507</v>
      </c>
      <c r="B297" s="41">
        <v>2.8011817E-3</v>
      </c>
      <c r="C297" s="41">
        <f t="shared" si="14"/>
        <v>0.44212715039999723</v>
      </c>
      <c r="E297" t="s">
        <v>617</v>
      </c>
      <c r="F297" s="41">
        <v>2.8011817E-3</v>
      </c>
      <c r="G297" s="41">
        <f t="shared" si="15"/>
        <v>0.44212715039999723</v>
      </c>
    </row>
    <row r="298" spans="1:7" x14ac:dyDescent="0.25">
      <c r="A298" t="s">
        <v>506</v>
      </c>
      <c r="B298" s="41">
        <v>1.0504431999999999E-3</v>
      </c>
      <c r="C298" s="41">
        <f t="shared" si="14"/>
        <v>0.4431775935999972</v>
      </c>
      <c r="E298" t="s">
        <v>269</v>
      </c>
      <c r="F298" s="41">
        <v>1.0504431999999999E-3</v>
      </c>
      <c r="G298" s="41">
        <f t="shared" si="15"/>
        <v>0.4431775935999972</v>
      </c>
    </row>
    <row r="299" spans="1:7" x14ac:dyDescent="0.25">
      <c r="A299" t="s">
        <v>505</v>
      </c>
      <c r="B299" s="41">
        <v>2.8011817E-3</v>
      </c>
      <c r="C299" s="41">
        <f t="shared" si="14"/>
        <v>0.44597877529999719</v>
      </c>
      <c r="E299" t="s">
        <v>353</v>
      </c>
      <c r="F299" s="41">
        <v>2.8011817E-3</v>
      </c>
      <c r="G299" s="41">
        <f t="shared" si="15"/>
        <v>0.44597877529999719</v>
      </c>
    </row>
    <row r="300" spans="1:7" x14ac:dyDescent="0.25">
      <c r="A300" t="s">
        <v>504</v>
      </c>
      <c r="B300" s="41">
        <v>2.8011817E-3</v>
      </c>
      <c r="C300" s="41">
        <f t="shared" si="14"/>
        <v>0.44877995699999718</v>
      </c>
      <c r="E300" t="s">
        <v>473</v>
      </c>
      <c r="F300" s="41">
        <v>2.8011817E-3</v>
      </c>
      <c r="G300" s="41">
        <f t="shared" si="15"/>
        <v>0.44877995699999718</v>
      </c>
    </row>
    <row r="301" spans="1:7" x14ac:dyDescent="0.25">
      <c r="A301" t="s">
        <v>503</v>
      </c>
      <c r="B301" s="41">
        <v>2.8011817E-3</v>
      </c>
      <c r="C301" s="41">
        <f t="shared" si="14"/>
        <v>0.45158113869999716</v>
      </c>
      <c r="E301" t="s">
        <v>638</v>
      </c>
      <c r="F301" s="41">
        <v>2.8011817E-3</v>
      </c>
      <c r="G301" s="41">
        <f t="shared" si="15"/>
        <v>0.45158113869999716</v>
      </c>
    </row>
    <row r="302" spans="1:7" x14ac:dyDescent="0.25">
      <c r="A302" t="s">
        <v>502</v>
      </c>
      <c r="B302" s="41">
        <v>1.0504431999999999E-3</v>
      </c>
      <c r="C302" s="41">
        <f t="shared" si="14"/>
        <v>0.45263158189999714</v>
      </c>
      <c r="E302" t="s">
        <v>381</v>
      </c>
      <c r="F302" s="41">
        <v>1.0504431999999999E-3</v>
      </c>
      <c r="G302" s="41">
        <f t="shared" si="15"/>
        <v>0.45263158189999714</v>
      </c>
    </row>
    <row r="303" spans="1:7" x14ac:dyDescent="0.25">
      <c r="A303" t="s">
        <v>501</v>
      </c>
      <c r="B303" s="41">
        <v>2.8011817E-3</v>
      </c>
      <c r="C303" s="41">
        <f t="shared" si="14"/>
        <v>0.45543276359999713</v>
      </c>
      <c r="E303" t="s">
        <v>501</v>
      </c>
      <c r="F303" s="41">
        <v>2.8011817E-3</v>
      </c>
      <c r="G303" s="41">
        <f t="shared" si="15"/>
        <v>0.45543276359999713</v>
      </c>
    </row>
    <row r="304" spans="1:7" x14ac:dyDescent="0.25">
      <c r="A304" t="s">
        <v>500</v>
      </c>
      <c r="B304" s="41">
        <v>2.8011817E-3</v>
      </c>
      <c r="C304" s="41">
        <f t="shared" si="14"/>
        <v>0.45823394529999711</v>
      </c>
      <c r="E304" t="s">
        <v>666</v>
      </c>
      <c r="F304" s="41">
        <v>2.8011817E-3</v>
      </c>
      <c r="G304" s="41">
        <f t="shared" si="15"/>
        <v>0.45823394529999711</v>
      </c>
    </row>
    <row r="305" spans="1:7" x14ac:dyDescent="0.25">
      <c r="A305" t="s">
        <v>499</v>
      </c>
      <c r="B305" s="41">
        <v>1.0504431999999999E-3</v>
      </c>
      <c r="C305" s="41">
        <f t="shared" si="14"/>
        <v>0.45928438849999709</v>
      </c>
      <c r="E305" t="s">
        <v>537</v>
      </c>
      <c r="F305" s="41">
        <v>1.0504431999999999E-3</v>
      </c>
      <c r="G305" s="41">
        <f t="shared" si="15"/>
        <v>0.45928438849999709</v>
      </c>
    </row>
    <row r="306" spans="1:7" x14ac:dyDescent="0.25">
      <c r="A306" t="s">
        <v>498</v>
      </c>
      <c r="B306" s="41">
        <v>2.8011817E-3</v>
      </c>
      <c r="C306" s="41">
        <f t="shared" si="14"/>
        <v>0.46208557019999708</v>
      </c>
      <c r="E306" t="s">
        <v>702</v>
      </c>
      <c r="F306" s="41">
        <v>2.8011817E-3</v>
      </c>
      <c r="G306" s="41">
        <f t="shared" si="15"/>
        <v>0.46208557019999708</v>
      </c>
    </row>
    <row r="307" spans="1:7" x14ac:dyDescent="0.25">
      <c r="A307" t="s">
        <v>497</v>
      </c>
      <c r="B307" s="41">
        <v>1.0504431999999999E-3</v>
      </c>
      <c r="C307" s="41">
        <f t="shared" si="14"/>
        <v>0.46313601339999705</v>
      </c>
      <c r="E307" t="s">
        <v>747</v>
      </c>
      <c r="F307" s="41">
        <v>1.0504431999999999E-3</v>
      </c>
      <c r="G307" s="41">
        <f t="shared" si="15"/>
        <v>0.46313601339999705</v>
      </c>
    </row>
    <row r="308" spans="1:7" x14ac:dyDescent="0.25">
      <c r="A308" t="s">
        <v>496</v>
      </c>
      <c r="B308" s="41">
        <v>1.7507389999999999E-4</v>
      </c>
      <c r="C308" s="41">
        <f t="shared" si="14"/>
        <v>0.46331108729999704</v>
      </c>
      <c r="E308" t="s">
        <v>115</v>
      </c>
      <c r="F308" s="41">
        <v>1.7507389999999999E-4</v>
      </c>
      <c r="G308" s="41">
        <f t="shared" si="15"/>
        <v>0.46331108729999704</v>
      </c>
    </row>
    <row r="309" spans="1:7" x14ac:dyDescent="0.25">
      <c r="A309" t="s">
        <v>495</v>
      </c>
      <c r="B309" s="41">
        <v>1.0504431999999999E-3</v>
      </c>
      <c r="C309" s="41">
        <f t="shared" si="14"/>
        <v>0.46436153049999701</v>
      </c>
      <c r="E309" t="s">
        <v>135</v>
      </c>
      <c r="F309" s="41">
        <v>1.0504431999999999E-3</v>
      </c>
      <c r="G309" s="41">
        <f t="shared" si="15"/>
        <v>0.46436153049999701</v>
      </c>
    </row>
    <row r="310" spans="1:7" x14ac:dyDescent="0.25">
      <c r="A310" t="s">
        <v>494</v>
      </c>
      <c r="B310" s="41">
        <v>1.0504431999999999E-3</v>
      </c>
      <c r="C310" s="41">
        <f t="shared" si="14"/>
        <v>0.46541197369999698</v>
      </c>
      <c r="E310" t="s">
        <v>170</v>
      </c>
      <c r="F310" s="41">
        <v>1.0504431999999999E-3</v>
      </c>
      <c r="G310" s="41">
        <f t="shared" si="15"/>
        <v>0.46541197369999698</v>
      </c>
    </row>
    <row r="311" spans="1:7" x14ac:dyDescent="0.25">
      <c r="A311" t="s">
        <v>493</v>
      </c>
      <c r="B311" s="41">
        <v>1.0504431999999999E-3</v>
      </c>
      <c r="C311" s="41">
        <f t="shared" si="14"/>
        <v>0.46646241689999696</v>
      </c>
      <c r="E311" t="s">
        <v>226</v>
      </c>
      <c r="F311" s="41">
        <v>1.0504431999999999E-3</v>
      </c>
      <c r="G311" s="41">
        <f t="shared" si="15"/>
        <v>0.46646241689999696</v>
      </c>
    </row>
    <row r="312" spans="1:7" x14ac:dyDescent="0.25">
      <c r="A312" t="s">
        <v>492</v>
      </c>
      <c r="B312" s="41">
        <v>1.0504431999999999E-3</v>
      </c>
      <c r="C312" s="41">
        <f t="shared" si="14"/>
        <v>0.46751286009999693</v>
      </c>
      <c r="E312" t="s">
        <v>310</v>
      </c>
      <c r="F312" s="41">
        <v>1.0504431999999999E-3</v>
      </c>
      <c r="G312" s="41">
        <f t="shared" si="15"/>
        <v>0.46751286009999693</v>
      </c>
    </row>
    <row r="313" spans="1:7" x14ac:dyDescent="0.25">
      <c r="A313" t="s">
        <v>491</v>
      </c>
      <c r="B313" s="41">
        <v>1.0504431999999999E-3</v>
      </c>
      <c r="C313" s="41">
        <f t="shared" si="14"/>
        <v>0.4685633032999969</v>
      </c>
      <c r="E313" t="s">
        <v>430</v>
      </c>
      <c r="F313" s="41">
        <v>1.0504431999999999E-3</v>
      </c>
      <c r="G313" s="41">
        <f t="shared" si="15"/>
        <v>0.4685633032999969</v>
      </c>
    </row>
    <row r="314" spans="1:7" x14ac:dyDescent="0.25">
      <c r="A314" t="s">
        <v>490</v>
      </c>
      <c r="B314" s="41">
        <v>1.0504431999999999E-3</v>
      </c>
      <c r="C314" s="41">
        <f t="shared" si="14"/>
        <v>0.46961374649999688</v>
      </c>
      <c r="E314" t="s">
        <v>595</v>
      </c>
      <c r="F314" s="41">
        <v>1.0504431999999999E-3</v>
      </c>
      <c r="G314" s="41">
        <f t="shared" si="15"/>
        <v>0.46961374649999688</v>
      </c>
    </row>
    <row r="315" spans="1:7" x14ac:dyDescent="0.25">
      <c r="A315" t="s">
        <v>489</v>
      </c>
      <c r="B315" s="41">
        <v>1.0504431999999999E-3</v>
      </c>
      <c r="C315" s="41">
        <f t="shared" si="14"/>
        <v>0.47066418969999685</v>
      </c>
      <c r="E315" t="s">
        <v>145</v>
      </c>
      <c r="F315" s="41">
        <v>1.0504431999999999E-3</v>
      </c>
      <c r="G315" s="41">
        <f t="shared" si="15"/>
        <v>0.47066418969999685</v>
      </c>
    </row>
    <row r="316" spans="1:7" x14ac:dyDescent="0.25">
      <c r="A316" t="s">
        <v>488</v>
      </c>
      <c r="B316" s="41">
        <v>2.8011817E-3</v>
      </c>
      <c r="C316" s="41">
        <f t="shared" si="14"/>
        <v>0.47346537139999684</v>
      </c>
      <c r="E316" t="s">
        <v>180</v>
      </c>
      <c r="F316" s="41">
        <v>2.8011817E-3</v>
      </c>
      <c r="G316" s="41">
        <f t="shared" si="15"/>
        <v>0.47346537139999684</v>
      </c>
    </row>
    <row r="317" spans="1:7" x14ac:dyDescent="0.25">
      <c r="A317" t="s">
        <v>487</v>
      </c>
      <c r="B317" s="41">
        <v>2.8011817E-3</v>
      </c>
      <c r="C317" s="41">
        <f t="shared" si="14"/>
        <v>0.47626655309999683</v>
      </c>
      <c r="E317" t="s">
        <v>236</v>
      </c>
      <c r="F317" s="41">
        <v>2.8011817E-3</v>
      </c>
      <c r="G317" s="41">
        <f t="shared" si="15"/>
        <v>0.47626655309999683</v>
      </c>
    </row>
    <row r="318" spans="1:7" x14ac:dyDescent="0.25">
      <c r="A318" t="s">
        <v>486</v>
      </c>
      <c r="B318" s="41">
        <v>2.8011817E-3</v>
      </c>
      <c r="C318" s="41">
        <f t="shared" si="14"/>
        <v>0.47906773479999681</v>
      </c>
      <c r="E318" t="s">
        <v>320</v>
      </c>
      <c r="F318" s="41">
        <v>2.8011817E-3</v>
      </c>
      <c r="G318" s="41">
        <f t="shared" si="15"/>
        <v>0.47906773479999681</v>
      </c>
    </row>
    <row r="319" spans="1:7" x14ac:dyDescent="0.25">
      <c r="A319" t="s">
        <v>485</v>
      </c>
      <c r="B319" s="41">
        <v>2.8011817E-3</v>
      </c>
      <c r="C319" s="41">
        <f t="shared" si="14"/>
        <v>0.4818689164999968</v>
      </c>
      <c r="E319" t="s">
        <v>440</v>
      </c>
      <c r="F319" s="41">
        <v>2.8011817E-3</v>
      </c>
      <c r="G319" s="41">
        <f t="shared" si="15"/>
        <v>0.4818689164999968</v>
      </c>
    </row>
    <row r="320" spans="1:7" x14ac:dyDescent="0.25">
      <c r="A320" t="s">
        <v>484</v>
      </c>
      <c r="B320" s="41">
        <v>2.8011817E-3</v>
      </c>
      <c r="C320" s="41">
        <f t="shared" si="14"/>
        <v>0.48467009819999679</v>
      </c>
      <c r="E320" t="s">
        <v>605</v>
      </c>
      <c r="F320" s="41">
        <v>2.8011817E-3</v>
      </c>
      <c r="G320" s="41">
        <f t="shared" si="15"/>
        <v>0.48467009819999679</v>
      </c>
    </row>
    <row r="321" spans="1:7" x14ac:dyDescent="0.25">
      <c r="A321" t="s">
        <v>483</v>
      </c>
      <c r="B321" s="41">
        <v>1.0504431999999999E-3</v>
      </c>
      <c r="C321" s="41">
        <f t="shared" si="14"/>
        <v>0.48572054139999676</v>
      </c>
      <c r="E321" t="s">
        <v>195</v>
      </c>
      <c r="F321" s="41">
        <v>1.0504431999999999E-3</v>
      </c>
      <c r="G321" s="41">
        <f t="shared" si="15"/>
        <v>0.48572054139999676</v>
      </c>
    </row>
    <row r="322" spans="1:7" x14ac:dyDescent="0.25">
      <c r="A322" t="s">
        <v>482</v>
      </c>
      <c r="B322" s="41">
        <v>2.8011817E-3</v>
      </c>
      <c r="C322" s="41">
        <f t="shared" si="14"/>
        <v>0.48852172309999675</v>
      </c>
      <c r="E322" t="s">
        <v>251</v>
      </c>
      <c r="F322" s="41">
        <v>2.8011817E-3</v>
      </c>
      <c r="G322" s="41">
        <f t="shared" si="15"/>
        <v>0.48852172309999675</v>
      </c>
    </row>
    <row r="323" spans="1:7" x14ac:dyDescent="0.25">
      <c r="A323" t="s">
        <v>481</v>
      </c>
      <c r="B323" s="41">
        <v>2.8011817E-3</v>
      </c>
      <c r="C323" s="41">
        <f t="shared" si="14"/>
        <v>0.49132290479999674</v>
      </c>
      <c r="E323" t="s">
        <v>335</v>
      </c>
      <c r="F323" s="41">
        <v>2.8011817E-3</v>
      </c>
      <c r="G323" s="41">
        <f t="shared" si="15"/>
        <v>0.49132290479999674</v>
      </c>
    </row>
    <row r="324" spans="1:7" x14ac:dyDescent="0.25">
      <c r="A324" t="s">
        <v>480</v>
      </c>
      <c r="B324" s="41">
        <v>2.8011817E-3</v>
      </c>
      <c r="C324" s="41">
        <f t="shared" si="14"/>
        <v>0.49412408649999673</v>
      </c>
      <c r="E324" t="s">
        <v>455</v>
      </c>
      <c r="F324" s="41">
        <v>2.8011817E-3</v>
      </c>
      <c r="G324" s="41">
        <f t="shared" si="15"/>
        <v>0.49412408649999673</v>
      </c>
    </row>
    <row r="325" spans="1:7" x14ac:dyDescent="0.25">
      <c r="A325" t="s">
        <v>479</v>
      </c>
      <c r="B325" s="41">
        <v>2.8011817E-3</v>
      </c>
      <c r="C325" s="41">
        <f t="shared" si="14"/>
        <v>0.49692526819999672</v>
      </c>
      <c r="E325" t="s">
        <v>620</v>
      </c>
      <c r="F325" s="41">
        <v>2.8011817E-3</v>
      </c>
      <c r="G325" s="41">
        <f t="shared" si="15"/>
        <v>0.49692526819999672</v>
      </c>
    </row>
    <row r="326" spans="1:7" x14ac:dyDescent="0.25">
      <c r="A326" t="s">
        <v>478</v>
      </c>
      <c r="B326" s="41">
        <v>1.0504431999999999E-3</v>
      </c>
      <c r="C326" s="41">
        <f t="shared" si="14"/>
        <v>0.49797571139999669</v>
      </c>
      <c r="E326" t="s">
        <v>272</v>
      </c>
      <c r="F326" s="41">
        <v>1.0504431999999999E-3</v>
      </c>
      <c r="G326" s="41">
        <f t="shared" si="15"/>
        <v>0.49797571139999669</v>
      </c>
    </row>
    <row r="327" spans="1:7" x14ac:dyDescent="0.25">
      <c r="A327" t="s">
        <v>477</v>
      </c>
      <c r="B327" s="41">
        <v>2.8011817E-3</v>
      </c>
      <c r="C327" s="41">
        <f t="shared" si="14"/>
        <v>0.50077689309999673</v>
      </c>
      <c r="E327" t="s">
        <v>356</v>
      </c>
      <c r="F327" s="41">
        <v>2.8011817E-3</v>
      </c>
      <c r="G327" s="41">
        <f t="shared" si="15"/>
        <v>0.50077689309999673</v>
      </c>
    </row>
    <row r="328" spans="1:7" x14ac:dyDescent="0.25">
      <c r="A328" t="s">
        <v>476</v>
      </c>
      <c r="B328" s="41">
        <v>2.8011817E-3</v>
      </c>
      <c r="C328" s="41">
        <f t="shared" si="14"/>
        <v>0.50357807479999672</v>
      </c>
      <c r="E328" t="s">
        <v>476</v>
      </c>
      <c r="F328" s="41">
        <v>2.8011817E-3</v>
      </c>
      <c r="G328" s="41">
        <f t="shared" si="15"/>
        <v>0.50357807479999672</v>
      </c>
    </row>
    <row r="329" spans="1:7" x14ac:dyDescent="0.25">
      <c r="A329" t="s">
        <v>475</v>
      </c>
      <c r="B329" s="41">
        <v>2.8011817E-3</v>
      </c>
      <c r="C329" s="41">
        <f t="shared" ref="C329:C392" si="16">B329+C328</f>
        <v>0.50637925649999671</v>
      </c>
      <c r="E329" t="s">
        <v>641</v>
      </c>
      <c r="F329" s="41">
        <v>2.8011817E-3</v>
      </c>
      <c r="G329" s="41">
        <f t="shared" ref="G329:G392" si="17">F329+G328</f>
        <v>0.50637925649999671</v>
      </c>
    </row>
    <row r="330" spans="1:7" x14ac:dyDescent="0.25">
      <c r="A330" t="s">
        <v>474</v>
      </c>
      <c r="B330" s="41">
        <v>1.0504431999999999E-3</v>
      </c>
      <c r="C330" s="41">
        <f t="shared" si="16"/>
        <v>0.50742969969999674</v>
      </c>
      <c r="E330" t="s">
        <v>384</v>
      </c>
      <c r="F330" s="41">
        <v>1.0504431999999999E-3</v>
      </c>
      <c r="G330" s="41">
        <f t="shared" si="17"/>
        <v>0.50742969969999674</v>
      </c>
    </row>
    <row r="331" spans="1:7" x14ac:dyDescent="0.25">
      <c r="A331" t="s">
        <v>473</v>
      </c>
      <c r="B331" s="41">
        <v>2.8011817E-3</v>
      </c>
      <c r="C331" s="41">
        <f t="shared" si="16"/>
        <v>0.51023088139999673</v>
      </c>
      <c r="E331" t="s">
        <v>504</v>
      </c>
      <c r="F331" s="41">
        <v>2.8011817E-3</v>
      </c>
      <c r="G331" s="41">
        <f t="shared" si="17"/>
        <v>0.51023088139999673</v>
      </c>
    </row>
    <row r="332" spans="1:7" x14ac:dyDescent="0.25">
      <c r="A332" t="s">
        <v>472</v>
      </c>
      <c r="B332" s="41">
        <v>2.8011817E-3</v>
      </c>
      <c r="C332" s="41">
        <f t="shared" si="16"/>
        <v>0.51303206309999672</v>
      </c>
      <c r="E332" t="s">
        <v>669</v>
      </c>
      <c r="F332" s="41">
        <v>2.8011817E-3</v>
      </c>
      <c r="G332" s="41">
        <f t="shared" si="17"/>
        <v>0.51303206309999672</v>
      </c>
    </row>
    <row r="333" spans="1:7" x14ac:dyDescent="0.25">
      <c r="A333" t="s">
        <v>471</v>
      </c>
      <c r="B333" s="41">
        <v>1.0504431999999999E-3</v>
      </c>
      <c r="C333" s="41">
        <f t="shared" si="16"/>
        <v>0.51408250629999674</v>
      </c>
      <c r="E333" t="s">
        <v>540</v>
      </c>
      <c r="F333" s="41">
        <v>1.0504431999999999E-3</v>
      </c>
      <c r="G333" s="41">
        <f t="shared" si="17"/>
        <v>0.51408250629999674</v>
      </c>
    </row>
    <row r="334" spans="1:7" x14ac:dyDescent="0.25">
      <c r="A334" t="s">
        <v>470</v>
      </c>
      <c r="B334" s="41">
        <v>2.8011817E-3</v>
      </c>
      <c r="C334" s="41">
        <f t="shared" si="16"/>
        <v>0.51688368799999673</v>
      </c>
      <c r="E334" t="s">
        <v>705</v>
      </c>
      <c r="F334" s="41">
        <v>2.8011817E-3</v>
      </c>
      <c r="G334" s="41">
        <f t="shared" si="17"/>
        <v>0.51688368799999673</v>
      </c>
    </row>
    <row r="335" spans="1:7" x14ac:dyDescent="0.25">
      <c r="A335" t="s">
        <v>469</v>
      </c>
      <c r="B335" s="41">
        <v>1.0504431999999999E-3</v>
      </c>
      <c r="C335" s="41">
        <f t="shared" si="16"/>
        <v>0.51793413119999676</v>
      </c>
      <c r="E335" t="s">
        <v>750</v>
      </c>
      <c r="F335" s="41">
        <v>1.0504431999999999E-3</v>
      </c>
      <c r="G335" s="41">
        <f t="shared" si="17"/>
        <v>0.51793413119999676</v>
      </c>
    </row>
    <row r="336" spans="1:7" x14ac:dyDescent="0.25">
      <c r="A336" t="s">
        <v>468</v>
      </c>
      <c r="B336" s="41">
        <v>1.7507389999999999E-4</v>
      </c>
      <c r="C336" s="41">
        <f t="shared" si="16"/>
        <v>0.51810920509999681</v>
      </c>
      <c r="E336" t="s">
        <v>149</v>
      </c>
      <c r="F336" s="41">
        <v>1.7507389999999999E-4</v>
      </c>
      <c r="G336" s="41">
        <f t="shared" si="17"/>
        <v>0.51810920509999681</v>
      </c>
    </row>
    <row r="337" spans="1:7" x14ac:dyDescent="0.25">
      <c r="A337" t="s">
        <v>467</v>
      </c>
      <c r="B337" s="41">
        <v>1.0504431999999999E-3</v>
      </c>
      <c r="C337" s="41">
        <f t="shared" si="16"/>
        <v>0.51915964829999683</v>
      </c>
      <c r="E337" t="s">
        <v>184</v>
      </c>
      <c r="F337" s="41">
        <v>1.0504431999999999E-3</v>
      </c>
      <c r="G337" s="41">
        <f t="shared" si="17"/>
        <v>0.51915964829999683</v>
      </c>
    </row>
    <row r="338" spans="1:7" x14ac:dyDescent="0.25">
      <c r="A338" t="s">
        <v>466</v>
      </c>
      <c r="B338" s="41">
        <v>1.0504431999999999E-3</v>
      </c>
      <c r="C338" s="41">
        <f t="shared" si="16"/>
        <v>0.52021009149999686</v>
      </c>
      <c r="E338" t="s">
        <v>240</v>
      </c>
      <c r="F338" s="41">
        <v>1.0504431999999999E-3</v>
      </c>
      <c r="G338" s="41">
        <f t="shared" si="17"/>
        <v>0.52021009149999686</v>
      </c>
    </row>
    <row r="339" spans="1:7" x14ac:dyDescent="0.25">
      <c r="A339" t="s">
        <v>465</v>
      </c>
      <c r="B339" s="41">
        <v>1.0504431999999999E-3</v>
      </c>
      <c r="C339" s="41">
        <f t="shared" si="16"/>
        <v>0.52126053469999689</v>
      </c>
      <c r="E339" t="s">
        <v>324</v>
      </c>
      <c r="F339" s="41">
        <v>1.0504431999999999E-3</v>
      </c>
      <c r="G339" s="41">
        <f t="shared" si="17"/>
        <v>0.52126053469999689</v>
      </c>
    </row>
    <row r="340" spans="1:7" x14ac:dyDescent="0.25">
      <c r="A340" t="s">
        <v>464</v>
      </c>
      <c r="B340" s="41">
        <v>1.0504431999999999E-3</v>
      </c>
      <c r="C340" s="41">
        <f t="shared" si="16"/>
        <v>0.52231097789999692</v>
      </c>
      <c r="E340" t="s">
        <v>444</v>
      </c>
      <c r="F340" s="41">
        <v>1.0504431999999999E-3</v>
      </c>
      <c r="G340" s="41">
        <f t="shared" si="17"/>
        <v>0.52231097789999692</v>
      </c>
    </row>
    <row r="341" spans="1:7" x14ac:dyDescent="0.25">
      <c r="A341" t="s">
        <v>463</v>
      </c>
      <c r="B341" s="41">
        <v>1.0504431999999999E-3</v>
      </c>
      <c r="C341" s="41">
        <f t="shared" si="16"/>
        <v>0.52336142109999695</v>
      </c>
      <c r="E341" t="s">
        <v>609</v>
      </c>
      <c r="F341" s="41">
        <v>1.0504431999999999E-3</v>
      </c>
      <c r="G341" s="41">
        <f t="shared" si="17"/>
        <v>0.52336142109999695</v>
      </c>
    </row>
    <row r="342" spans="1:7" x14ac:dyDescent="0.25">
      <c r="A342" t="s">
        <v>462</v>
      </c>
      <c r="B342" s="41">
        <v>1.0504431999999999E-3</v>
      </c>
      <c r="C342" s="41">
        <f t="shared" si="16"/>
        <v>0.52441186429999698</v>
      </c>
      <c r="E342" t="s">
        <v>199</v>
      </c>
      <c r="F342" s="41">
        <v>1.0504431999999999E-3</v>
      </c>
      <c r="G342" s="41">
        <f t="shared" si="17"/>
        <v>0.52441186429999698</v>
      </c>
    </row>
    <row r="343" spans="1:7" x14ac:dyDescent="0.25">
      <c r="A343" t="s">
        <v>461</v>
      </c>
      <c r="B343" s="41">
        <v>2.8011817E-3</v>
      </c>
      <c r="C343" s="41">
        <f t="shared" si="16"/>
        <v>0.52721304599999697</v>
      </c>
      <c r="E343" t="s">
        <v>255</v>
      </c>
      <c r="F343" s="41">
        <v>2.8011817E-3</v>
      </c>
      <c r="G343" s="41">
        <f t="shared" si="17"/>
        <v>0.52721304599999697</v>
      </c>
    </row>
    <row r="344" spans="1:7" x14ac:dyDescent="0.25">
      <c r="A344" t="s">
        <v>460</v>
      </c>
      <c r="B344" s="41">
        <v>2.8011817E-3</v>
      </c>
      <c r="C344" s="41">
        <f t="shared" si="16"/>
        <v>0.53001422769999695</v>
      </c>
      <c r="E344" t="s">
        <v>339</v>
      </c>
      <c r="F344" s="41">
        <v>2.8011817E-3</v>
      </c>
      <c r="G344" s="41">
        <f t="shared" si="17"/>
        <v>0.53001422769999695</v>
      </c>
    </row>
    <row r="345" spans="1:7" x14ac:dyDescent="0.25">
      <c r="A345" t="s">
        <v>459</v>
      </c>
      <c r="B345" s="41">
        <v>2.8011817E-3</v>
      </c>
      <c r="C345" s="41">
        <f t="shared" si="16"/>
        <v>0.53281540939999694</v>
      </c>
      <c r="E345" t="s">
        <v>459</v>
      </c>
      <c r="F345" s="41">
        <v>2.8011817E-3</v>
      </c>
      <c r="G345" s="41">
        <f t="shared" si="17"/>
        <v>0.53281540939999694</v>
      </c>
    </row>
    <row r="346" spans="1:7" x14ac:dyDescent="0.25">
      <c r="A346" t="s">
        <v>458</v>
      </c>
      <c r="B346" s="41">
        <v>2.8011817E-3</v>
      </c>
      <c r="C346" s="41">
        <f t="shared" si="16"/>
        <v>0.53561659109999693</v>
      </c>
      <c r="E346" t="s">
        <v>624</v>
      </c>
      <c r="F346" s="41">
        <v>2.8011817E-3</v>
      </c>
      <c r="G346" s="41">
        <f t="shared" si="17"/>
        <v>0.53561659109999693</v>
      </c>
    </row>
    <row r="347" spans="1:7" x14ac:dyDescent="0.25">
      <c r="A347" t="s">
        <v>457</v>
      </c>
      <c r="B347" s="41">
        <v>1.0504431999999999E-3</v>
      </c>
      <c r="C347" s="41">
        <f t="shared" si="16"/>
        <v>0.53666703429999696</v>
      </c>
      <c r="E347" t="s">
        <v>276</v>
      </c>
      <c r="F347" s="41">
        <v>1.0504431999999999E-3</v>
      </c>
      <c r="G347" s="41">
        <f t="shared" si="17"/>
        <v>0.53666703429999696</v>
      </c>
    </row>
    <row r="348" spans="1:7" x14ac:dyDescent="0.25">
      <c r="A348" t="s">
        <v>456</v>
      </c>
      <c r="B348" s="41">
        <v>2.8011817E-3</v>
      </c>
      <c r="C348" s="41">
        <f t="shared" si="16"/>
        <v>0.53946821599999695</v>
      </c>
      <c r="E348" t="s">
        <v>360</v>
      </c>
      <c r="F348" s="41">
        <v>2.8011817E-3</v>
      </c>
      <c r="G348" s="41">
        <f t="shared" si="17"/>
        <v>0.53946821599999695</v>
      </c>
    </row>
    <row r="349" spans="1:7" x14ac:dyDescent="0.25">
      <c r="A349" t="s">
        <v>455</v>
      </c>
      <c r="B349" s="41">
        <v>2.8011817E-3</v>
      </c>
      <c r="C349" s="41">
        <f t="shared" si="16"/>
        <v>0.54226939769999694</v>
      </c>
      <c r="E349" t="s">
        <v>480</v>
      </c>
      <c r="F349" s="41">
        <v>2.8011817E-3</v>
      </c>
      <c r="G349" s="41">
        <f t="shared" si="17"/>
        <v>0.54226939769999694</v>
      </c>
    </row>
    <row r="350" spans="1:7" x14ac:dyDescent="0.25">
      <c r="A350" t="s">
        <v>454</v>
      </c>
      <c r="B350" s="41">
        <v>2.8011817E-3</v>
      </c>
      <c r="C350" s="41">
        <f t="shared" si="16"/>
        <v>0.54507057939999692</v>
      </c>
      <c r="E350" t="s">
        <v>645</v>
      </c>
      <c r="F350" s="41">
        <v>2.8011817E-3</v>
      </c>
      <c r="G350" s="41">
        <f t="shared" si="17"/>
        <v>0.54507057939999692</v>
      </c>
    </row>
    <row r="351" spans="1:7" x14ac:dyDescent="0.25">
      <c r="A351" t="s">
        <v>453</v>
      </c>
      <c r="B351" s="41">
        <v>1.0504431999999999E-3</v>
      </c>
      <c r="C351" s="41">
        <f t="shared" si="16"/>
        <v>0.54612102259999695</v>
      </c>
      <c r="E351" t="s">
        <v>388</v>
      </c>
      <c r="F351" s="41">
        <v>1.0504431999999999E-3</v>
      </c>
      <c r="G351" s="41">
        <f t="shared" si="17"/>
        <v>0.54612102259999695</v>
      </c>
    </row>
    <row r="352" spans="1:7" x14ac:dyDescent="0.25">
      <c r="A352" t="s">
        <v>452</v>
      </c>
      <c r="B352" s="41">
        <v>2.8011817E-3</v>
      </c>
      <c r="C352" s="41">
        <f t="shared" si="16"/>
        <v>0.54892220429999694</v>
      </c>
      <c r="E352" t="s">
        <v>508</v>
      </c>
      <c r="F352" s="41">
        <v>2.8011817E-3</v>
      </c>
      <c r="G352" s="41">
        <f t="shared" si="17"/>
        <v>0.54892220429999694</v>
      </c>
    </row>
    <row r="353" spans="1:7" x14ac:dyDescent="0.25">
      <c r="A353" t="s">
        <v>451</v>
      </c>
      <c r="B353" s="41">
        <v>2.8011817E-3</v>
      </c>
      <c r="C353" s="41">
        <f t="shared" si="16"/>
        <v>0.55172338599999693</v>
      </c>
      <c r="E353" t="s">
        <v>673</v>
      </c>
      <c r="F353" s="41">
        <v>2.8011817E-3</v>
      </c>
      <c r="G353" s="41">
        <f t="shared" si="17"/>
        <v>0.55172338599999693</v>
      </c>
    </row>
    <row r="354" spans="1:7" x14ac:dyDescent="0.25">
      <c r="A354" t="s">
        <v>450</v>
      </c>
      <c r="B354" s="41">
        <v>1.0504431999999999E-3</v>
      </c>
      <c r="C354" s="41">
        <f t="shared" si="16"/>
        <v>0.55277382919999696</v>
      </c>
      <c r="E354" t="s">
        <v>544</v>
      </c>
      <c r="F354" s="41">
        <v>1.0504431999999999E-3</v>
      </c>
      <c r="G354" s="41">
        <f t="shared" si="17"/>
        <v>0.55277382919999696</v>
      </c>
    </row>
    <row r="355" spans="1:7" x14ac:dyDescent="0.25">
      <c r="A355" t="s">
        <v>449</v>
      </c>
      <c r="B355" s="41">
        <v>2.8011817E-3</v>
      </c>
      <c r="C355" s="41">
        <f t="shared" si="16"/>
        <v>0.55557501089999695</v>
      </c>
      <c r="E355" t="s">
        <v>709</v>
      </c>
      <c r="F355" s="41">
        <v>2.8011817E-3</v>
      </c>
      <c r="G355" s="41">
        <f t="shared" si="17"/>
        <v>0.55557501089999695</v>
      </c>
    </row>
    <row r="356" spans="1:7" x14ac:dyDescent="0.25">
      <c r="A356" t="s">
        <v>448</v>
      </c>
      <c r="B356" s="41">
        <v>1.0504431999999999E-3</v>
      </c>
      <c r="C356" s="41">
        <f t="shared" si="16"/>
        <v>0.55662545409999697</v>
      </c>
      <c r="E356" t="s">
        <v>754</v>
      </c>
      <c r="F356" s="41">
        <v>1.0504431999999999E-3</v>
      </c>
      <c r="G356" s="41">
        <f t="shared" si="17"/>
        <v>0.55662545409999697</v>
      </c>
    </row>
    <row r="357" spans="1:7" x14ac:dyDescent="0.25">
      <c r="A357" t="s">
        <v>447</v>
      </c>
      <c r="B357" s="41">
        <v>1.7507389999999999E-4</v>
      </c>
      <c r="C357" s="41">
        <f t="shared" si="16"/>
        <v>0.55680052799999702</v>
      </c>
      <c r="E357" t="s">
        <v>204</v>
      </c>
      <c r="F357" s="41">
        <v>1.7507389999999999E-4</v>
      </c>
      <c r="G357" s="41">
        <f t="shared" si="17"/>
        <v>0.55680052799999702</v>
      </c>
    </row>
    <row r="358" spans="1:7" x14ac:dyDescent="0.25">
      <c r="A358" t="s">
        <v>446</v>
      </c>
      <c r="B358" s="41">
        <v>1.0504431999999999E-3</v>
      </c>
      <c r="C358" s="41">
        <f t="shared" si="16"/>
        <v>0.55785097119999705</v>
      </c>
      <c r="E358" t="s">
        <v>260</v>
      </c>
      <c r="F358" s="41">
        <v>1.0504431999999999E-3</v>
      </c>
      <c r="G358" s="41">
        <f t="shared" si="17"/>
        <v>0.55785097119999705</v>
      </c>
    </row>
    <row r="359" spans="1:7" x14ac:dyDescent="0.25">
      <c r="A359" t="s">
        <v>445</v>
      </c>
      <c r="B359" s="41">
        <v>1.0504431999999999E-3</v>
      </c>
      <c r="C359" s="41">
        <f t="shared" si="16"/>
        <v>0.55890141439999708</v>
      </c>
      <c r="E359" t="s">
        <v>344</v>
      </c>
      <c r="F359" s="41">
        <v>1.0504431999999999E-3</v>
      </c>
      <c r="G359" s="41">
        <f t="shared" si="17"/>
        <v>0.55890141439999708</v>
      </c>
    </row>
    <row r="360" spans="1:7" x14ac:dyDescent="0.25">
      <c r="A360" t="s">
        <v>444</v>
      </c>
      <c r="B360" s="41">
        <v>1.0504431999999999E-3</v>
      </c>
      <c r="C360" s="41">
        <f t="shared" si="16"/>
        <v>0.5599518575999971</v>
      </c>
      <c r="E360" t="s">
        <v>464</v>
      </c>
      <c r="F360" s="41">
        <v>1.0504431999999999E-3</v>
      </c>
      <c r="G360" s="41">
        <f t="shared" si="17"/>
        <v>0.5599518575999971</v>
      </c>
    </row>
    <row r="361" spans="1:7" x14ac:dyDescent="0.25">
      <c r="A361" t="s">
        <v>443</v>
      </c>
      <c r="B361" s="41">
        <v>1.0504431999999999E-3</v>
      </c>
      <c r="C361" s="41">
        <f t="shared" si="16"/>
        <v>0.56100230079999713</v>
      </c>
      <c r="E361" t="s">
        <v>629</v>
      </c>
      <c r="F361" s="41">
        <v>1.0504431999999999E-3</v>
      </c>
      <c r="G361" s="41">
        <f t="shared" si="17"/>
        <v>0.56100230079999713</v>
      </c>
    </row>
    <row r="362" spans="1:7" x14ac:dyDescent="0.25">
      <c r="A362" t="s">
        <v>442</v>
      </c>
      <c r="B362" s="41">
        <v>1.0504431999999999E-3</v>
      </c>
      <c r="C362" s="41">
        <f t="shared" si="16"/>
        <v>0.56205274399999716</v>
      </c>
      <c r="E362" t="s">
        <v>281</v>
      </c>
      <c r="F362" s="41">
        <v>1.0504431999999999E-3</v>
      </c>
      <c r="G362" s="41">
        <f t="shared" si="17"/>
        <v>0.56205274399999716</v>
      </c>
    </row>
    <row r="363" spans="1:7" x14ac:dyDescent="0.25">
      <c r="A363" t="s">
        <v>441</v>
      </c>
      <c r="B363" s="41">
        <v>2.8011817E-3</v>
      </c>
      <c r="C363" s="41">
        <f t="shared" si="16"/>
        <v>0.56485392569999715</v>
      </c>
      <c r="E363" t="s">
        <v>365</v>
      </c>
      <c r="F363" s="41">
        <v>2.8011817E-3</v>
      </c>
      <c r="G363" s="41">
        <f t="shared" si="17"/>
        <v>0.56485392569999715</v>
      </c>
    </row>
    <row r="364" spans="1:7" x14ac:dyDescent="0.25">
      <c r="A364" t="s">
        <v>440</v>
      </c>
      <c r="B364" s="41">
        <v>2.8011817E-3</v>
      </c>
      <c r="C364" s="41">
        <f t="shared" si="16"/>
        <v>0.56765510739999714</v>
      </c>
      <c r="E364" t="s">
        <v>485</v>
      </c>
      <c r="F364" s="41">
        <v>2.8011817E-3</v>
      </c>
      <c r="G364" s="41">
        <f t="shared" si="17"/>
        <v>0.56765510739999714</v>
      </c>
    </row>
    <row r="365" spans="1:7" x14ac:dyDescent="0.25">
      <c r="A365" t="s">
        <v>439</v>
      </c>
      <c r="B365" s="41">
        <v>2.8011817E-3</v>
      </c>
      <c r="C365" s="41">
        <f t="shared" si="16"/>
        <v>0.57045628909999713</v>
      </c>
      <c r="E365" t="s">
        <v>650</v>
      </c>
      <c r="F365" s="41">
        <v>2.8011817E-3</v>
      </c>
      <c r="G365" s="41">
        <f t="shared" si="17"/>
        <v>0.57045628909999713</v>
      </c>
    </row>
    <row r="366" spans="1:7" x14ac:dyDescent="0.25">
      <c r="A366" t="s">
        <v>438</v>
      </c>
      <c r="B366" s="41">
        <v>1.0504431999999999E-3</v>
      </c>
      <c r="C366" s="41">
        <f t="shared" si="16"/>
        <v>0.57150673229999716</v>
      </c>
      <c r="E366" t="s">
        <v>393</v>
      </c>
      <c r="F366" s="41">
        <v>1.0504431999999999E-3</v>
      </c>
      <c r="G366" s="41">
        <f t="shared" si="17"/>
        <v>0.57150673229999716</v>
      </c>
    </row>
    <row r="367" spans="1:7" x14ac:dyDescent="0.25">
      <c r="A367" t="s">
        <v>437</v>
      </c>
      <c r="B367" s="41">
        <v>2.8011817E-3</v>
      </c>
      <c r="C367" s="41">
        <f t="shared" si="16"/>
        <v>0.57430791399999714</v>
      </c>
      <c r="E367" t="s">
        <v>513</v>
      </c>
      <c r="F367" s="41">
        <v>2.8011817E-3</v>
      </c>
      <c r="G367" s="41">
        <f t="shared" si="17"/>
        <v>0.57430791399999714</v>
      </c>
    </row>
    <row r="368" spans="1:7" x14ac:dyDescent="0.25">
      <c r="A368" t="s">
        <v>436</v>
      </c>
      <c r="B368" s="41">
        <v>2.8011817E-3</v>
      </c>
      <c r="C368" s="41">
        <f t="shared" si="16"/>
        <v>0.57710909569999713</v>
      </c>
      <c r="E368" t="s">
        <v>678</v>
      </c>
      <c r="F368" s="41">
        <v>2.8011817E-3</v>
      </c>
      <c r="G368" s="41">
        <f t="shared" si="17"/>
        <v>0.57710909569999713</v>
      </c>
    </row>
    <row r="369" spans="1:7" x14ac:dyDescent="0.25">
      <c r="A369" t="s">
        <v>435</v>
      </c>
      <c r="B369" s="41">
        <v>1.0504431999999999E-3</v>
      </c>
      <c r="C369" s="41">
        <f t="shared" si="16"/>
        <v>0.57815953889999716</v>
      </c>
      <c r="E369" t="s">
        <v>549</v>
      </c>
      <c r="F369" s="41">
        <v>1.0504431999999999E-3</v>
      </c>
      <c r="G369" s="41">
        <f t="shared" si="17"/>
        <v>0.57815953889999716</v>
      </c>
    </row>
    <row r="370" spans="1:7" x14ac:dyDescent="0.25">
      <c r="A370" t="s">
        <v>434</v>
      </c>
      <c r="B370" s="41">
        <v>2.8011817E-3</v>
      </c>
      <c r="C370" s="41">
        <f t="shared" si="16"/>
        <v>0.58096072059999715</v>
      </c>
      <c r="E370" t="s">
        <v>714</v>
      </c>
      <c r="F370" s="41">
        <v>2.8011817E-3</v>
      </c>
      <c r="G370" s="41">
        <f t="shared" si="17"/>
        <v>0.58096072059999715</v>
      </c>
    </row>
    <row r="371" spans="1:7" x14ac:dyDescent="0.25">
      <c r="A371" t="s">
        <v>433</v>
      </c>
      <c r="B371" s="41">
        <v>1.0504431999999999E-3</v>
      </c>
      <c r="C371" s="41">
        <f t="shared" si="16"/>
        <v>0.58201116379999718</v>
      </c>
      <c r="E371" t="s">
        <v>759</v>
      </c>
      <c r="F371" s="41">
        <v>1.0504431999999999E-3</v>
      </c>
      <c r="G371" s="41">
        <f t="shared" si="17"/>
        <v>0.58201116379999718</v>
      </c>
    </row>
    <row r="372" spans="1:7" x14ac:dyDescent="0.25">
      <c r="A372" t="s">
        <v>432</v>
      </c>
      <c r="B372" s="41">
        <v>1.7507389999999999E-4</v>
      </c>
      <c r="C372" s="41">
        <f t="shared" si="16"/>
        <v>0.58218623769999722</v>
      </c>
      <c r="E372" t="s">
        <v>287</v>
      </c>
      <c r="F372" s="41">
        <v>1.7507389999999999E-4</v>
      </c>
      <c r="G372" s="41">
        <f t="shared" si="17"/>
        <v>0.58218623769999722</v>
      </c>
    </row>
    <row r="373" spans="1:7" x14ac:dyDescent="0.25">
      <c r="A373" t="s">
        <v>431</v>
      </c>
      <c r="B373" s="41">
        <v>1.0504431999999999E-3</v>
      </c>
      <c r="C373" s="41">
        <f t="shared" si="16"/>
        <v>0.58323668089999725</v>
      </c>
      <c r="E373" t="s">
        <v>371</v>
      </c>
      <c r="F373" s="41">
        <v>1.0504431999999999E-3</v>
      </c>
      <c r="G373" s="41">
        <f t="shared" si="17"/>
        <v>0.58323668089999725</v>
      </c>
    </row>
    <row r="374" spans="1:7" x14ac:dyDescent="0.25">
      <c r="A374" t="s">
        <v>430</v>
      </c>
      <c r="B374" s="41">
        <v>1.0504431999999999E-3</v>
      </c>
      <c r="C374" s="41">
        <f t="shared" si="16"/>
        <v>0.58428712409999728</v>
      </c>
      <c r="E374" t="s">
        <v>491</v>
      </c>
      <c r="F374" s="41">
        <v>1.0504431999999999E-3</v>
      </c>
      <c r="G374" s="41">
        <f t="shared" si="17"/>
        <v>0.58428712409999728</v>
      </c>
    </row>
    <row r="375" spans="1:7" x14ac:dyDescent="0.25">
      <c r="A375" t="s">
        <v>429</v>
      </c>
      <c r="B375" s="41">
        <v>1.0504431999999999E-3</v>
      </c>
      <c r="C375" s="41">
        <f t="shared" si="16"/>
        <v>0.58533756729999731</v>
      </c>
      <c r="E375" t="s">
        <v>656</v>
      </c>
      <c r="F375" s="41">
        <v>1.0504431999999999E-3</v>
      </c>
      <c r="G375" s="41">
        <f t="shared" si="17"/>
        <v>0.58533756729999731</v>
      </c>
    </row>
    <row r="376" spans="1:7" x14ac:dyDescent="0.25">
      <c r="A376" t="s">
        <v>428</v>
      </c>
      <c r="B376" s="41">
        <v>1.0504431999999999E-3</v>
      </c>
      <c r="C376" s="41">
        <f t="shared" si="16"/>
        <v>0.58638801049999734</v>
      </c>
      <c r="E376" t="s">
        <v>399</v>
      </c>
      <c r="F376" s="41">
        <v>1.0504431999999999E-3</v>
      </c>
      <c r="G376" s="41">
        <f t="shared" si="17"/>
        <v>0.58638801049999734</v>
      </c>
    </row>
    <row r="377" spans="1:7" x14ac:dyDescent="0.25">
      <c r="A377" t="s">
        <v>427</v>
      </c>
      <c r="B377" s="41">
        <v>2.8011817E-3</v>
      </c>
      <c r="C377" s="41">
        <f t="shared" si="16"/>
        <v>0.58918919219999732</v>
      </c>
      <c r="E377" t="s">
        <v>519</v>
      </c>
      <c r="F377" s="41">
        <v>2.8011817E-3</v>
      </c>
      <c r="G377" s="41">
        <f t="shared" si="17"/>
        <v>0.58918919219999732</v>
      </c>
    </row>
    <row r="378" spans="1:7" x14ac:dyDescent="0.25">
      <c r="A378" t="s">
        <v>426</v>
      </c>
      <c r="B378" s="41">
        <v>2.8011817E-3</v>
      </c>
      <c r="C378" s="41">
        <f t="shared" si="16"/>
        <v>0.59199037389999731</v>
      </c>
      <c r="E378" t="s">
        <v>684</v>
      </c>
      <c r="F378" s="41">
        <v>2.8011817E-3</v>
      </c>
      <c r="G378" s="41">
        <f t="shared" si="17"/>
        <v>0.59199037389999731</v>
      </c>
    </row>
    <row r="379" spans="1:7" x14ac:dyDescent="0.25">
      <c r="A379" t="s">
        <v>425</v>
      </c>
      <c r="B379" s="41">
        <v>1.0504431999999999E-3</v>
      </c>
      <c r="C379" s="41">
        <f t="shared" si="16"/>
        <v>0.59304081709999734</v>
      </c>
      <c r="E379" t="s">
        <v>555</v>
      </c>
      <c r="F379" s="41">
        <v>1.0504431999999999E-3</v>
      </c>
      <c r="G379" s="41">
        <f t="shared" si="17"/>
        <v>0.59304081709999734</v>
      </c>
    </row>
    <row r="380" spans="1:7" x14ac:dyDescent="0.25">
      <c r="A380" t="s">
        <v>424</v>
      </c>
      <c r="B380" s="41">
        <v>2.8011817E-3</v>
      </c>
      <c r="C380" s="41">
        <f t="shared" si="16"/>
        <v>0.59584199879999733</v>
      </c>
      <c r="E380" t="s">
        <v>720</v>
      </c>
      <c r="F380" s="41">
        <v>2.8011817E-3</v>
      </c>
      <c r="G380" s="41">
        <f t="shared" si="17"/>
        <v>0.59584199879999733</v>
      </c>
    </row>
    <row r="381" spans="1:7" x14ac:dyDescent="0.25">
      <c r="A381" t="s">
        <v>423</v>
      </c>
      <c r="B381" s="41">
        <v>1.0504431999999999E-3</v>
      </c>
      <c r="C381" s="41">
        <f t="shared" si="16"/>
        <v>0.59689244199999736</v>
      </c>
      <c r="E381" t="s">
        <v>765</v>
      </c>
      <c r="F381" s="41">
        <v>1.0504431999999999E-3</v>
      </c>
      <c r="G381" s="41">
        <f t="shared" si="17"/>
        <v>0.59689244199999736</v>
      </c>
    </row>
    <row r="382" spans="1:7" x14ac:dyDescent="0.25">
      <c r="A382" t="s">
        <v>422</v>
      </c>
      <c r="B382" s="41">
        <v>1.7507389999999999E-4</v>
      </c>
      <c r="C382" s="41">
        <f t="shared" si="16"/>
        <v>0.5970675158999974</v>
      </c>
      <c r="E382" t="s">
        <v>406</v>
      </c>
      <c r="F382" s="41">
        <v>1.7507389999999999E-4</v>
      </c>
      <c r="G382" s="41">
        <f t="shared" si="17"/>
        <v>0.5970675158999974</v>
      </c>
    </row>
    <row r="383" spans="1:7" x14ac:dyDescent="0.25">
      <c r="A383" t="s">
        <v>421</v>
      </c>
      <c r="B383" s="41">
        <v>1.0504431999999999E-3</v>
      </c>
      <c r="C383" s="41">
        <f t="shared" si="16"/>
        <v>0.59811795909999743</v>
      </c>
      <c r="E383" t="s">
        <v>526</v>
      </c>
      <c r="F383" s="41">
        <v>1.0504431999999999E-3</v>
      </c>
      <c r="G383" s="41">
        <f t="shared" si="17"/>
        <v>0.59811795909999743</v>
      </c>
    </row>
    <row r="384" spans="1:7" x14ac:dyDescent="0.25">
      <c r="A384" t="s">
        <v>420</v>
      </c>
      <c r="B384" s="41">
        <v>1.0504431999999999E-3</v>
      </c>
      <c r="C384" s="41">
        <f t="shared" si="16"/>
        <v>0.59916840229999746</v>
      </c>
      <c r="E384" t="s">
        <v>691</v>
      </c>
      <c r="F384" s="41">
        <v>1.0504431999999999E-3</v>
      </c>
      <c r="G384" s="41">
        <f t="shared" si="17"/>
        <v>0.59916840229999746</v>
      </c>
    </row>
    <row r="385" spans="1:7" x14ac:dyDescent="0.25">
      <c r="A385" t="s">
        <v>419</v>
      </c>
      <c r="B385" s="41">
        <v>1.0504431999999999E-3</v>
      </c>
      <c r="C385" s="41">
        <f t="shared" si="16"/>
        <v>0.60021884549999749</v>
      </c>
      <c r="E385" t="s">
        <v>562</v>
      </c>
      <c r="F385" s="41">
        <v>1.0504431999999999E-3</v>
      </c>
      <c r="G385" s="41">
        <f t="shared" si="17"/>
        <v>0.60021884549999749</v>
      </c>
    </row>
    <row r="386" spans="1:7" x14ac:dyDescent="0.25">
      <c r="A386" t="s">
        <v>418</v>
      </c>
      <c r="B386" s="41">
        <v>2.8011817E-3</v>
      </c>
      <c r="C386" s="41">
        <f t="shared" si="16"/>
        <v>0.60302002719999748</v>
      </c>
      <c r="E386" t="s">
        <v>727</v>
      </c>
      <c r="F386" s="41">
        <v>2.8011817E-3</v>
      </c>
      <c r="G386" s="41">
        <f t="shared" si="17"/>
        <v>0.60302002719999748</v>
      </c>
    </row>
    <row r="387" spans="1:7" x14ac:dyDescent="0.25">
      <c r="A387" t="s">
        <v>417</v>
      </c>
      <c r="B387" s="41">
        <v>1.0504431999999999E-3</v>
      </c>
      <c r="C387" s="41">
        <f t="shared" si="16"/>
        <v>0.60407047039999751</v>
      </c>
      <c r="E387" t="s">
        <v>772</v>
      </c>
      <c r="F387" s="41">
        <v>1.0504431999999999E-3</v>
      </c>
      <c r="G387" s="41">
        <f t="shared" si="17"/>
        <v>0.60407047039999751</v>
      </c>
    </row>
    <row r="388" spans="1:7" x14ac:dyDescent="0.25">
      <c r="A388" t="s">
        <v>416</v>
      </c>
      <c r="B388" s="41">
        <v>1.7507389999999999E-4</v>
      </c>
      <c r="C388" s="41">
        <f t="shared" si="16"/>
        <v>0.60424554429999755</v>
      </c>
      <c r="E388" t="s">
        <v>570</v>
      </c>
      <c r="F388" s="41">
        <v>1.7507389999999999E-4</v>
      </c>
      <c r="G388" s="41">
        <f t="shared" si="17"/>
        <v>0.60424554429999755</v>
      </c>
    </row>
    <row r="389" spans="1:7" x14ac:dyDescent="0.25">
      <c r="A389" t="s">
        <v>415</v>
      </c>
      <c r="B389" s="41">
        <v>1.0504431999999999E-3</v>
      </c>
      <c r="C389" s="41">
        <f t="shared" si="16"/>
        <v>0.60529598749999758</v>
      </c>
      <c r="E389" t="s">
        <v>735</v>
      </c>
      <c r="F389" s="41">
        <v>1.0504431999999999E-3</v>
      </c>
      <c r="G389" s="41">
        <f t="shared" si="17"/>
        <v>0.60529598749999758</v>
      </c>
    </row>
    <row r="390" spans="1:7" x14ac:dyDescent="0.25">
      <c r="A390" t="s">
        <v>414</v>
      </c>
      <c r="B390" s="41">
        <v>1.0504431999999999E-3</v>
      </c>
      <c r="C390" s="41">
        <f t="shared" si="16"/>
        <v>0.60634643069999761</v>
      </c>
      <c r="E390" t="s">
        <v>780</v>
      </c>
      <c r="F390" s="41">
        <v>1.0504431999999999E-3</v>
      </c>
      <c r="G390" s="41">
        <f t="shared" si="17"/>
        <v>0.60634643069999761</v>
      </c>
    </row>
    <row r="391" spans="1:7" x14ac:dyDescent="0.25">
      <c r="A391" t="s">
        <v>413</v>
      </c>
      <c r="B391" s="41">
        <v>1.7507389999999999E-4</v>
      </c>
      <c r="C391" s="41">
        <f t="shared" si="16"/>
        <v>0.60652150459999765</v>
      </c>
      <c r="E391" t="s">
        <v>789</v>
      </c>
      <c r="F391" s="41">
        <v>1.7507389999999999E-4</v>
      </c>
      <c r="G391" s="41">
        <f t="shared" si="17"/>
        <v>0.60652150459999765</v>
      </c>
    </row>
    <row r="392" spans="1:7" x14ac:dyDescent="0.25">
      <c r="A392" t="s">
        <v>412</v>
      </c>
      <c r="B392" s="41">
        <v>1.09421E-5</v>
      </c>
      <c r="C392" s="41">
        <f t="shared" si="16"/>
        <v>0.60653244669999762</v>
      </c>
      <c r="E392" t="s">
        <v>97</v>
      </c>
      <c r="F392" s="41">
        <v>1.09421E-5</v>
      </c>
      <c r="G392" s="41">
        <f t="shared" si="17"/>
        <v>0.60653244669999762</v>
      </c>
    </row>
    <row r="393" spans="1:7" x14ac:dyDescent="0.25">
      <c r="A393" t="s">
        <v>411</v>
      </c>
      <c r="B393" s="41">
        <v>1.7507389999999999E-4</v>
      </c>
      <c r="C393" s="41">
        <f t="shared" ref="C393:C456" si="18">B393+C392</f>
        <v>0.60670752059999766</v>
      </c>
      <c r="E393" t="s">
        <v>107</v>
      </c>
      <c r="F393" s="41">
        <v>1.7507389999999999E-4</v>
      </c>
      <c r="G393" s="41">
        <f t="shared" ref="G393:G456" si="19">F393+G392</f>
        <v>0.60670752059999766</v>
      </c>
    </row>
    <row r="394" spans="1:7" x14ac:dyDescent="0.25">
      <c r="A394" t="s">
        <v>410</v>
      </c>
      <c r="B394" s="41">
        <v>1.7507389999999999E-4</v>
      </c>
      <c r="C394" s="41">
        <f t="shared" si="18"/>
        <v>0.60688259449999771</v>
      </c>
      <c r="E394" t="s">
        <v>127</v>
      </c>
      <c r="F394" s="41">
        <v>1.7507389999999999E-4</v>
      </c>
      <c r="G394" s="41">
        <f t="shared" si="19"/>
        <v>0.60688259449999771</v>
      </c>
    </row>
    <row r="395" spans="1:7" x14ac:dyDescent="0.25">
      <c r="A395" t="s">
        <v>409</v>
      </c>
      <c r="B395" s="41">
        <v>1.7507389999999999E-4</v>
      </c>
      <c r="C395" s="41">
        <f t="shared" si="18"/>
        <v>0.60705766839999775</v>
      </c>
      <c r="E395" t="s">
        <v>162</v>
      </c>
      <c r="F395" s="41">
        <v>1.7507389999999999E-4</v>
      </c>
      <c r="G395" s="41">
        <f t="shared" si="19"/>
        <v>0.60705766839999775</v>
      </c>
    </row>
    <row r="396" spans="1:7" x14ac:dyDescent="0.25">
      <c r="A396" t="s">
        <v>408</v>
      </c>
      <c r="B396" s="41">
        <v>1.7507389999999999E-4</v>
      </c>
      <c r="C396" s="41">
        <f t="shared" si="18"/>
        <v>0.6072327422999978</v>
      </c>
      <c r="E396" t="s">
        <v>218</v>
      </c>
      <c r="F396" s="41">
        <v>1.7507389999999999E-4</v>
      </c>
      <c r="G396" s="41">
        <f t="shared" si="19"/>
        <v>0.6072327422999978</v>
      </c>
    </row>
    <row r="397" spans="1:7" x14ac:dyDescent="0.25">
      <c r="A397" t="s">
        <v>407</v>
      </c>
      <c r="B397" s="41">
        <v>1.7507389999999999E-4</v>
      </c>
      <c r="C397" s="41">
        <f t="shared" si="18"/>
        <v>0.60740781619999784</v>
      </c>
      <c r="E397" t="s">
        <v>302</v>
      </c>
      <c r="F397" s="41">
        <v>1.7507389999999999E-4</v>
      </c>
      <c r="G397" s="41">
        <f t="shared" si="19"/>
        <v>0.60740781619999784</v>
      </c>
    </row>
    <row r="398" spans="1:7" x14ac:dyDescent="0.25">
      <c r="A398" t="s">
        <v>406</v>
      </c>
      <c r="B398" s="41">
        <v>1.7507389999999999E-4</v>
      </c>
      <c r="C398" s="41">
        <f t="shared" si="18"/>
        <v>0.60758289009999789</v>
      </c>
      <c r="E398" t="s">
        <v>422</v>
      </c>
      <c r="F398" s="41">
        <v>1.7507389999999999E-4</v>
      </c>
      <c r="G398" s="41">
        <f t="shared" si="19"/>
        <v>0.60758289009999789</v>
      </c>
    </row>
    <row r="399" spans="1:7" x14ac:dyDescent="0.25">
      <c r="A399" t="s">
        <v>405</v>
      </c>
      <c r="B399" s="41">
        <v>1.7507389999999999E-4</v>
      </c>
      <c r="C399" s="41">
        <f t="shared" si="18"/>
        <v>0.60775796399999793</v>
      </c>
      <c r="E399" t="s">
        <v>587</v>
      </c>
      <c r="F399" s="41">
        <v>1.7507389999999999E-4</v>
      </c>
      <c r="G399" s="41">
        <f t="shared" si="19"/>
        <v>0.60775796399999793</v>
      </c>
    </row>
    <row r="400" spans="1:7" x14ac:dyDescent="0.25">
      <c r="A400" t="s">
        <v>404</v>
      </c>
      <c r="B400" s="41">
        <v>3.9391619999999997E-4</v>
      </c>
      <c r="C400" s="41">
        <f t="shared" si="18"/>
        <v>0.60815188019999789</v>
      </c>
      <c r="E400" t="s">
        <v>113</v>
      </c>
      <c r="F400" s="41">
        <v>3.9391619999999997E-4</v>
      </c>
      <c r="G400" s="41">
        <f t="shared" si="19"/>
        <v>0.60815188019999789</v>
      </c>
    </row>
    <row r="401" spans="1:7" x14ac:dyDescent="0.25">
      <c r="A401" t="s">
        <v>403</v>
      </c>
      <c r="B401" s="41">
        <v>1.0504431999999999E-3</v>
      </c>
      <c r="C401" s="41">
        <f t="shared" si="18"/>
        <v>0.60920232339999791</v>
      </c>
      <c r="E401" t="s">
        <v>133</v>
      </c>
      <c r="F401" s="41">
        <v>1.0504431999999999E-3</v>
      </c>
      <c r="G401" s="41">
        <f t="shared" si="19"/>
        <v>0.60920232339999791</v>
      </c>
    </row>
    <row r="402" spans="1:7" x14ac:dyDescent="0.25">
      <c r="A402" t="s">
        <v>402</v>
      </c>
      <c r="B402" s="41">
        <v>1.0504431999999999E-3</v>
      </c>
      <c r="C402" s="41">
        <f t="shared" si="18"/>
        <v>0.61025276659999794</v>
      </c>
      <c r="E402" t="s">
        <v>168</v>
      </c>
      <c r="F402" s="41">
        <v>1.0504431999999999E-3</v>
      </c>
      <c r="G402" s="41">
        <f t="shared" si="19"/>
        <v>0.61025276659999794</v>
      </c>
    </row>
    <row r="403" spans="1:7" x14ac:dyDescent="0.25">
      <c r="A403" t="s">
        <v>401</v>
      </c>
      <c r="B403" s="41">
        <v>1.0504431999999999E-3</v>
      </c>
      <c r="C403" s="41">
        <f t="shared" si="18"/>
        <v>0.61130320979999797</v>
      </c>
      <c r="E403" t="s">
        <v>224</v>
      </c>
      <c r="F403" s="41">
        <v>1.0504431999999999E-3</v>
      </c>
      <c r="G403" s="41">
        <f t="shared" si="19"/>
        <v>0.61130320979999797</v>
      </c>
    </row>
    <row r="404" spans="1:7" x14ac:dyDescent="0.25">
      <c r="A404" t="s">
        <v>400</v>
      </c>
      <c r="B404" s="41">
        <v>1.0504431999999999E-3</v>
      </c>
      <c r="C404" s="41">
        <f t="shared" si="18"/>
        <v>0.612353652999998</v>
      </c>
      <c r="E404" t="s">
        <v>308</v>
      </c>
      <c r="F404" s="41">
        <v>1.0504431999999999E-3</v>
      </c>
      <c r="G404" s="41">
        <f t="shared" si="19"/>
        <v>0.612353652999998</v>
      </c>
    </row>
    <row r="405" spans="1:7" x14ac:dyDescent="0.25">
      <c r="A405" t="s">
        <v>399</v>
      </c>
      <c r="B405" s="41">
        <v>1.0504431999999999E-3</v>
      </c>
      <c r="C405" s="41">
        <f t="shared" si="18"/>
        <v>0.61340409619999803</v>
      </c>
      <c r="E405" t="s">
        <v>428</v>
      </c>
      <c r="F405" s="41">
        <v>1.0504431999999999E-3</v>
      </c>
      <c r="G405" s="41">
        <f t="shared" si="19"/>
        <v>0.61340409619999803</v>
      </c>
    </row>
    <row r="406" spans="1:7" x14ac:dyDescent="0.25">
      <c r="A406" t="s">
        <v>398</v>
      </c>
      <c r="B406" s="41">
        <v>1.0504431999999999E-3</v>
      </c>
      <c r="C406" s="41">
        <f t="shared" si="18"/>
        <v>0.61445453939999806</v>
      </c>
      <c r="E406" t="s">
        <v>593</v>
      </c>
      <c r="F406" s="41">
        <v>1.0504431999999999E-3</v>
      </c>
      <c r="G406" s="41">
        <f t="shared" si="19"/>
        <v>0.61445453939999806</v>
      </c>
    </row>
    <row r="407" spans="1:7" x14ac:dyDescent="0.25">
      <c r="A407" t="s">
        <v>397</v>
      </c>
      <c r="B407" s="41">
        <v>3.9391619999999997E-4</v>
      </c>
      <c r="C407" s="41">
        <f t="shared" si="18"/>
        <v>0.61484845559999801</v>
      </c>
      <c r="E407" t="s">
        <v>143</v>
      </c>
      <c r="F407" s="41">
        <v>3.9391619999999997E-4</v>
      </c>
      <c r="G407" s="41">
        <f t="shared" si="19"/>
        <v>0.61484845559999801</v>
      </c>
    </row>
    <row r="408" spans="1:7" x14ac:dyDescent="0.25">
      <c r="A408" t="s">
        <v>396</v>
      </c>
      <c r="B408" s="41">
        <v>1.0504431999999999E-3</v>
      </c>
      <c r="C408" s="41">
        <f t="shared" si="18"/>
        <v>0.61589889879999804</v>
      </c>
      <c r="E408" t="s">
        <v>178</v>
      </c>
      <c r="F408" s="41">
        <v>1.0504431999999999E-3</v>
      </c>
      <c r="G408" s="41">
        <f t="shared" si="19"/>
        <v>0.61589889879999804</v>
      </c>
    </row>
    <row r="409" spans="1:7" x14ac:dyDescent="0.25">
      <c r="A409" t="s">
        <v>395</v>
      </c>
      <c r="B409" s="41">
        <v>1.0504431999999999E-3</v>
      </c>
      <c r="C409" s="41">
        <f t="shared" si="18"/>
        <v>0.61694934199999807</v>
      </c>
      <c r="E409" t="s">
        <v>234</v>
      </c>
      <c r="F409" s="41">
        <v>1.0504431999999999E-3</v>
      </c>
      <c r="G409" s="41">
        <f t="shared" si="19"/>
        <v>0.61694934199999807</v>
      </c>
    </row>
    <row r="410" spans="1:7" x14ac:dyDescent="0.25">
      <c r="A410" t="s">
        <v>394</v>
      </c>
      <c r="B410" s="41">
        <v>1.0504431999999999E-3</v>
      </c>
      <c r="C410" s="41">
        <f t="shared" si="18"/>
        <v>0.6179997851999981</v>
      </c>
      <c r="E410" t="s">
        <v>318</v>
      </c>
      <c r="F410" s="41">
        <v>1.0504431999999999E-3</v>
      </c>
      <c r="G410" s="41">
        <f t="shared" si="19"/>
        <v>0.6179997851999981</v>
      </c>
    </row>
    <row r="411" spans="1:7" x14ac:dyDescent="0.25">
      <c r="A411" t="s">
        <v>393</v>
      </c>
      <c r="B411" s="41">
        <v>1.0504431999999999E-3</v>
      </c>
      <c r="C411" s="41">
        <f t="shared" si="18"/>
        <v>0.61905022839999813</v>
      </c>
      <c r="E411" t="s">
        <v>438</v>
      </c>
      <c r="F411" s="41">
        <v>1.0504431999999999E-3</v>
      </c>
      <c r="G411" s="41">
        <f t="shared" si="19"/>
        <v>0.61905022839999813</v>
      </c>
    </row>
    <row r="412" spans="1:7" x14ac:dyDescent="0.25">
      <c r="A412" t="s">
        <v>392</v>
      </c>
      <c r="B412" s="41">
        <v>1.0504431999999999E-3</v>
      </c>
      <c r="C412" s="41">
        <f t="shared" si="18"/>
        <v>0.62010067159999815</v>
      </c>
      <c r="E412" t="s">
        <v>603</v>
      </c>
      <c r="F412" s="41">
        <v>1.0504431999999999E-3</v>
      </c>
      <c r="G412" s="41">
        <f t="shared" si="19"/>
        <v>0.62010067159999815</v>
      </c>
    </row>
    <row r="413" spans="1:7" x14ac:dyDescent="0.25">
      <c r="A413" t="s">
        <v>391</v>
      </c>
      <c r="B413" s="41">
        <v>3.9391619999999997E-4</v>
      </c>
      <c r="C413" s="41">
        <f t="shared" si="18"/>
        <v>0.62049458779999811</v>
      </c>
      <c r="E413" t="s">
        <v>193</v>
      </c>
      <c r="F413" s="41">
        <v>3.9391619999999997E-4</v>
      </c>
      <c r="G413" s="41">
        <f t="shared" si="19"/>
        <v>0.62049458779999811</v>
      </c>
    </row>
    <row r="414" spans="1:7" x14ac:dyDescent="0.25">
      <c r="A414" t="s">
        <v>390</v>
      </c>
      <c r="B414" s="41">
        <v>1.0504431999999999E-3</v>
      </c>
      <c r="C414" s="41">
        <f t="shared" si="18"/>
        <v>0.62154503099999814</v>
      </c>
      <c r="E414" t="s">
        <v>249</v>
      </c>
      <c r="F414" s="41">
        <v>1.0504431999999999E-3</v>
      </c>
      <c r="G414" s="41">
        <f t="shared" si="19"/>
        <v>0.62154503099999814</v>
      </c>
    </row>
    <row r="415" spans="1:7" x14ac:dyDescent="0.25">
      <c r="A415" t="s">
        <v>389</v>
      </c>
      <c r="B415" s="41">
        <v>1.0504431999999999E-3</v>
      </c>
      <c r="C415" s="41">
        <f t="shared" si="18"/>
        <v>0.62259547419999817</v>
      </c>
      <c r="E415" t="s">
        <v>333</v>
      </c>
      <c r="F415" s="41">
        <v>1.0504431999999999E-3</v>
      </c>
      <c r="G415" s="41">
        <f t="shared" si="19"/>
        <v>0.62259547419999817</v>
      </c>
    </row>
    <row r="416" spans="1:7" x14ac:dyDescent="0.25">
      <c r="A416" t="s">
        <v>388</v>
      </c>
      <c r="B416" s="41">
        <v>1.0504431999999999E-3</v>
      </c>
      <c r="C416" s="41">
        <f t="shared" si="18"/>
        <v>0.6236459173999982</v>
      </c>
      <c r="E416" t="s">
        <v>453</v>
      </c>
      <c r="F416" s="41">
        <v>1.0504431999999999E-3</v>
      </c>
      <c r="G416" s="41">
        <f t="shared" si="19"/>
        <v>0.6236459173999982</v>
      </c>
    </row>
    <row r="417" spans="1:7" x14ac:dyDescent="0.25">
      <c r="A417" t="s">
        <v>387</v>
      </c>
      <c r="B417" s="41">
        <v>1.0504431999999999E-3</v>
      </c>
      <c r="C417" s="41">
        <f t="shared" si="18"/>
        <v>0.62469636059999822</v>
      </c>
      <c r="E417" t="s">
        <v>618</v>
      </c>
      <c r="F417" s="41">
        <v>1.0504431999999999E-3</v>
      </c>
      <c r="G417" s="41">
        <f t="shared" si="19"/>
        <v>0.62469636059999822</v>
      </c>
    </row>
    <row r="418" spans="1:7" x14ac:dyDescent="0.25">
      <c r="A418" t="s">
        <v>386</v>
      </c>
      <c r="B418" s="41">
        <v>3.9391619999999997E-4</v>
      </c>
      <c r="C418" s="41">
        <f t="shared" si="18"/>
        <v>0.62509027679999818</v>
      </c>
      <c r="E418" t="s">
        <v>270</v>
      </c>
      <c r="F418" s="41">
        <v>3.9391619999999997E-4</v>
      </c>
      <c r="G418" s="41">
        <f t="shared" si="19"/>
        <v>0.62509027679999818</v>
      </c>
    </row>
    <row r="419" spans="1:7" x14ac:dyDescent="0.25">
      <c r="A419" t="s">
        <v>385</v>
      </c>
      <c r="B419" s="41">
        <v>1.0504431999999999E-3</v>
      </c>
      <c r="C419" s="41">
        <f t="shared" si="18"/>
        <v>0.62614071999999821</v>
      </c>
      <c r="E419" t="s">
        <v>354</v>
      </c>
      <c r="F419" s="41">
        <v>1.0504431999999999E-3</v>
      </c>
      <c r="G419" s="41">
        <f t="shared" si="19"/>
        <v>0.62614071999999821</v>
      </c>
    </row>
    <row r="420" spans="1:7" x14ac:dyDescent="0.25">
      <c r="A420" t="s">
        <v>384</v>
      </c>
      <c r="B420" s="41">
        <v>1.0504431999999999E-3</v>
      </c>
      <c r="C420" s="41">
        <f t="shared" si="18"/>
        <v>0.62719116319999824</v>
      </c>
      <c r="E420" t="s">
        <v>474</v>
      </c>
      <c r="F420" s="41">
        <v>1.0504431999999999E-3</v>
      </c>
      <c r="G420" s="41">
        <f t="shared" si="19"/>
        <v>0.62719116319999824</v>
      </c>
    </row>
    <row r="421" spans="1:7" x14ac:dyDescent="0.25">
      <c r="A421" t="s">
        <v>383</v>
      </c>
      <c r="B421" s="41">
        <v>1.0504431999999999E-3</v>
      </c>
      <c r="C421" s="41">
        <f t="shared" si="18"/>
        <v>0.62824160639999826</v>
      </c>
      <c r="E421" t="s">
        <v>639</v>
      </c>
      <c r="F421" s="41">
        <v>1.0504431999999999E-3</v>
      </c>
      <c r="G421" s="41">
        <f t="shared" si="19"/>
        <v>0.62824160639999826</v>
      </c>
    </row>
    <row r="422" spans="1:7" x14ac:dyDescent="0.25">
      <c r="A422" t="s">
        <v>382</v>
      </c>
      <c r="B422" s="41">
        <v>3.9391619999999997E-4</v>
      </c>
      <c r="C422" s="41">
        <f t="shared" si="18"/>
        <v>0.62863552259999822</v>
      </c>
      <c r="E422" t="s">
        <v>382</v>
      </c>
      <c r="F422" s="41">
        <v>3.9391619999999997E-4</v>
      </c>
      <c r="G422" s="41">
        <f t="shared" si="19"/>
        <v>0.62863552259999822</v>
      </c>
    </row>
    <row r="423" spans="1:7" x14ac:dyDescent="0.25">
      <c r="A423" t="s">
        <v>381</v>
      </c>
      <c r="B423" s="41">
        <v>1.0504431999999999E-3</v>
      </c>
      <c r="C423" s="41">
        <f t="shared" si="18"/>
        <v>0.62968596579999825</v>
      </c>
      <c r="E423" t="s">
        <v>502</v>
      </c>
      <c r="F423" s="41">
        <v>1.0504431999999999E-3</v>
      </c>
      <c r="G423" s="41">
        <f t="shared" si="19"/>
        <v>0.62968596579999825</v>
      </c>
    </row>
    <row r="424" spans="1:7" x14ac:dyDescent="0.25">
      <c r="A424" t="s">
        <v>380</v>
      </c>
      <c r="B424" s="41">
        <v>1.0504431999999999E-3</v>
      </c>
      <c r="C424" s="41">
        <f t="shared" si="18"/>
        <v>0.63073640899999828</v>
      </c>
      <c r="E424" t="s">
        <v>667</v>
      </c>
      <c r="F424" s="41">
        <v>1.0504431999999999E-3</v>
      </c>
      <c r="G424" s="41">
        <f t="shared" si="19"/>
        <v>0.63073640899999828</v>
      </c>
    </row>
    <row r="425" spans="1:7" x14ac:dyDescent="0.25">
      <c r="A425" t="s">
        <v>379</v>
      </c>
      <c r="B425" s="41">
        <v>3.9391619999999997E-4</v>
      </c>
      <c r="C425" s="41">
        <f t="shared" si="18"/>
        <v>0.63113032519999823</v>
      </c>
      <c r="E425" t="s">
        <v>538</v>
      </c>
      <c r="F425" s="41">
        <v>3.9391619999999997E-4</v>
      </c>
      <c r="G425" s="41">
        <f t="shared" si="19"/>
        <v>0.63113032519999823</v>
      </c>
    </row>
    <row r="426" spans="1:7" x14ac:dyDescent="0.25">
      <c r="A426" t="s">
        <v>378</v>
      </c>
      <c r="B426" s="41">
        <v>1.0504431999999999E-3</v>
      </c>
      <c r="C426" s="41">
        <f t="shared" si="18"/>
        <v>0.63218076839999826</v>
      </c>
      <c r="E426" t="s">
        <v>703</v>
      </c>
      <c r="F426" s="41">
        <v>1.0504431999999999E-3</v>
      </c>
      <c r="G426" s="41">
        <f t="shared" si="19"/>
        <v>0.63218076839999826</v>
      </c>
    </row>
    <row r="427" spans="1:7" x14ac:dyDescent="0.25">
      <c r="A427" t="s">
        <v>377</v>
      </c>
      <c r="B427" s="41">
        <v>3.9391619999999997E-4</v>
      </c>
      <c r="C427" s="41">
        <f t="shared" si="18"/>
        <v>0.63257468459999822</v>
      </c>
      <c r="E427" t="s">
        <v>748</v>
      </c>
      <c r="F427" s="41">
        <v>3.9391619999999997E-4</v>
      </c>
      <c r="G427" s="41">
        <f t="shared" si="19"/>
        <v>0.63257468459999822</v>
      </c>
    </row>
    <row r="428" spans="1:7" x14ac:dyDescent="0.25">
      <c r="A428" t="s">
        <v>376</v>
      </c>
      <c r="B428" s="41">
        <v>1.7507389999999999E-4</v>
      </c>
      <c r="C428" s="41">
        <f t="shared" si="18"/>
        <v>0.63274975849999826</v>
      </c>
      <c r="E428" t="s">
        <v>116</v>
      </c>
      <c r="F428" s="41">
        <v>1.7507389999999999E-4</v>
      </c>
      <c r="G428" s="41">
        <f t="shared" si="19"/>
        <v>0.63274975849999826</v>
      </c>
    </row>
    <row r="429" spans="1:7" x14ac:dyDescent="0.25">
      <c r="A429" t="s">
        <v>375</v>
      </c>
      <c r="B429" s="41">
        <v>1.0504431999999999E-3</v>
      </c>
      <c r="C429" s="41">
        <f t="shared" si="18"/>
        <v>0.63380020169999829</v>
      </c>
      <c r="E429" t="s">
        <v>136</v>
      </c>
      <c r="F429" s="41">
        <v>1.0504431999999999E-3</v>
      </c>
      <c r="G429" s="41">
        <f t="shared" si="19"/>
        <v>0.63380020169999829</v>
      </c>
    </row>
    <row r="430" spans="1:7" x14ac:dyDescent="0.25">
      <c r="A430" t="s">
        <v>374</v>
      </c>
      <c r="B430" s="41">
        <v>1.0504431999999999E-3</v>
      </c>
      <c r="C430" s="41">
        <f t="shared" si="18"/>
        <v>0.63485064489999832</v>
      </c>
      <c r="E430" t="s">
        <v>171</v>
      </c>
      <c r="F430" s="41">
        <v>1.0504431999999999E-3</v>
      </c>
      <c r="G430" s="41">
        <f t="shared" si="19"/>
        <v>0.63485064489999832</v>
      </c>
    </row>
    <row r="431" spans="1:7" x14ac:dyDescent="0.25">
      <c r="A431" t="s">
        <v>373</v>
      </c>
      <c r="B431" s="41">
        <v>1.0504431999999999E-3</v>
      </c>
      <c r="C431" s="41">
        <f t="shared" si="18"/>
        <v>0.63590108809999835</v>
      </c>
      <c r="E431" t="s">
        <v>227</v>
      </c>
      <c r="F431" s="41">
        <v>1.0504431999999999E-3</v>
      </c>
      <c r="G431" s="41">
        <f t="shared" si="19"/>
        <v>0.63590108809999835</v>
      </c>
    </row>
    <row r="432" spans="1:7" x14ac:dyDescent="0.25">
      <c r="A432" t="s">
        <v>372</v>
      </c>
      <c r="B432" s="41">
        <v>1.0504431999999999E-3</v>
      </c>
      <c r="C432" s="41">
        <f t="shared" si="18"/>
        <v>0.63695153129999837</v>
      </c>
      <c r="E432" t="s">
        <v>311</v>
      </c>
      <c r="F432" s="41">
        <v>1.0504431999999999E-3</v>
      </c>
      <c r="G432" s="41">
        <f t="shared" si="19"/>
        <v>0.63695153129999837</v>
      </c>
    </row>
    <row r="433" spans="1:7" x14ac:dyDescent="0.25">
      <c r="A433" t="s">
        <v>371</v>
      </c>
      <c r="B433" s="41">
        <v>1.0504431999999999E-3</v>
      </c>
      <c r="C433" s="41">
        <f t="shared" si="18"/>
        <v>0.6380019744999984</v>
      </c>
      <c r="E433" t="s">
        <v>431</v>
      </c>
      <c r="F433" s="41">
        <v>1.0504431999999999E-3</v>
      </c>
      <c r="G433" s="41">
        <f t="shared" si="19"/>
        <v>0.6380019744999984</v>
      </c>
    </row>
    <row r="434" spans="1:7" x14ac:dyDescent="0.25">
      <c r="A434" t="s">
        <v>370</v>
      </c>
      <c r="B434" s="41">
        <v>1.0504431999999999E-3</v>
      </c>
      <c r="C434" s="41">
        <f t="shared" si="18"/>
        <v>0.63905241769999843</v>
      </c>
      <c r="E434" t="s">
        <v>596</v>
      </c>
      <c r="F434" s="41">
        <v>1.0504431999999999E-3</v>
      </c>
      <c r="G434" s="41">
        <f t="shared" si="19"/>
        <v>0.63905241769999843</v>
      </c>
    </row>
    <row r="435" spans="1:7" x14ac:dyDescent="0.25">
      <c r="A435" t="s">
        <v>369</v>
      </c>
      <c r="B435" s="41">
        <v>1.0504431999999999E-3</v>
      </c>
      <c r="C435" s="41">
        <f t="shared" si="18"/>
        <v>0.64010286089999846</v>
      </c>
      <c r="E435" t="s">
        <v>146</v>
      </c>
      <c r="F435" s="41">
        <v>1.0504431999999999E-3</v>
      </c>
      <c r="G435" s="41">
        <f t="shared" si="19"/>
        <v>0.64010286089999846</v>
      </c>
    </row>
    <row r="436" spans="1:7" x14ac:dyDescent="0.25">
      <c r="A436" t="s">
        <v>368</v>
      </c>
      <c r="B436" s="41">
        <v>2.8011817E-3</v>
      </c>
      <c r="C436" s="41">
        <f t="shared" si="18"/>
        <v>0.64290404259999845</v>
      </c>
      <c r="E436" t="s">
        <v>181</v>
      </c>
      <c r="F436" s="41">
        <v>2.8011817E-3</v>
      </c>
      <c r="G436" s="41">
        <f t="shared" si="19"/>
        <v>0.64290404259999845</v>
      </c>
    </row>
    <row r="437" spans="1:7" x14ac:dyDescent="0.25">
      <c r="A437" t="s">
        <v>367</v>
      </c>
      <c r="B437" s="41">
        <v>2.8011817E-3</v>
      </c>
      <c r="C437" s="41">
        <f t="shared" si="18"/>
        <v>0.64570522429999844</v>
      </c>
      <c r="E437" t="s">
        <v>237</v>
      </c>
      <c r="F437" s="41">
        <v>2.8011817E-3</v>
      </c>
      <c r="G437" s="41">
        <f t="shared" si="19"/>
        <v>0.64570522429999844</v>
      </c>
    </row>
    <row r="438" spans="1:7" x14ac:dyDescent="0.25">
      <c r="A438" t="s">
        <v>366</v>
      </c>
      <c r="B438" s="41">
        <v>2.8011817E-3</v>
      </c>
      <c r="C438" s="41">
        <f t="shared" si="18"/>
        <v>0.64850640599999843</v>
      </c>
      <c r="E438" t="s">
        <v>321</v>
      </c>
      <c r="F438" s="41">
        <v>2.8011817E-3</v>
      </c>
      <c r="G438" s="41">
        <f t="shared" si="19"/>
        <v>0.64850640599999843</v>
      </c>
    </row>
    <row r="439" spans="1:7" x14ac:dyDescent="0.25">
      <c r="A439" t="s">
        <v>365</v>
      </c>
      <c r="B439" s="41">
        <v>2.8011817E-3</v>
      </c>
      <c r="C439" s="41">
        <f t="shared" si="18"/>
        <v>0.65130758769999841</v>
      </c>
      <c r="E439" t="s">
        <v>441</v>
      </c>
      <c r="F439" s="41">
        <v>2.8011817E-3</v>
      </c>
      <c r="G439" s="41">
        <f t="shared" si="19"/>
        <v>0.65130758769999841</v>
      </c>
    </row>
    <row r="440" spans="1:7" x14ac:dyDescent="0.25">
      <c r="A440" t="s">
        <v>364</v>
      </c>
      <c r="B440" s="41">
        <v>2.8011817E-3</v>
      </c>
      <c r="C440" s="41">
        <f t="shared" si="18"/>
        <v>0.6541087693999984</v>
      </c>
      <c r="E440" t="s">
        <v>606</v>
      </c>
      <c r="F440" s="41">
        <v>2.8011817E-3</v>
      </c>
      <c r="G440" s="41">
        <f t="shared" si="19"/>
        <v>0.6541087693999984</v>
      </c>
    </row>
    <row r="441" spans="1:7" x14ac:dyDescent="0.25">
      <c r="A441" t="s">
        <v>363</v>
      </c>
      <c r="B441" s="41">
        <v>1.0504431999999999E-3</v>
      </c>
      <c r="C441" s="41">
        <f t="shared" si="18"/>
        <v>0.65515921259999843</v>
      </c>
      <c r="E441" t="s">
        <v>196</v>
      </c>
      <c r="F441" s="41">
        <v>1.0504431999999999E-3</v>
      </c>
      <c r="G441" s="41">
        <f t="shared" si="19"/>
        <v>0.65515921259999843</v>
      </c>
    </row>
    <row r="442" spans="1:7" x14ac:dyDescent="0.25">
      <c r="A442" t="s">
        <v>362</v>
      </c>
      <c r="B442" s="41">
        <v>2.8011817E-3</v>
      </c>
      <c r="C442" s="41">
        <f t="shared" si="18"/>
        <v>0.65796039429999842</v>
      </c>
      <c r="E442" t="s">
        <v>252</v>
      </c>
      <c r="F442" s="41">
        <v>2.8011817E-3</v>
      </c>
      <c r="G442" s="41">
        <f t="shared" si="19"/>
        <v>0.65796039429999842</v>
      </c>
    </row>
    <row r="443" spans="1:7" x14ac:dyDescent="0.25">
      <c r="A443" t="s">
        <v>361</v>
      </c>
      <c r="B443" s="41">
        <v>2.8011817E-3</v>
      </c>
      <c r="C443" s="41">
        <f t="shared" si="18"/>
        <v>0.66076157599999841</v>
      </c>
      <c r="E443" t="s">
        <v>336</v>
      </c>
      <c r="F443" s="41">
        <v>2.8011817E-3</v>
      </c>
      <c r="G443" s="41">
        <f t="shared" si="19"/>
        <v>0.66076157599999841</v>
      </c>
    </row>
    <row r="444" spans="1:7" x14ac:dyDescent="0.25">
      <c r="A444" t="s">
        <v>360</v>
      </c>
      <c r="B444" s="41">
        <v>2.8011817E-3</v>
      </c>
      <c r="C444" s="41">
        <f t="shared" si="18"/>
        <v>0.6635627576999984</v>
      </c>
      <c r="E444" t="s">
        <v>456</v>
      </c>
      <c r="F444" s="41">
        <v>2.8011817E-3</v>
      </c>
      <c r="G444" s="41">
        <f t="shared" si="19"/>
        <v>0.6635627576999984</v>
      </c>
    </row>
    <row r="445" spans="1:7" x14ac:dyDescent="0.25">
      <c r="A445" t="s">
        <v>359</v>
      </c>
      <c r="B445" s="41">
        <v>2.8011817E-3</v>
      </c>
      <c r="C445" s="41">
        <f t="shared" si="18"/>
        <v>0.66636393939999838</v>
      </c>
      <c r="E445" t="s">
        <v>621</v>
      </c>
      <c r="F445" s="41">
        <v>2.8011817E-3</v>
      </c>
      <c r="G445" s="41">
        <f t="shared" si="19"/>
        <v>0.66636393939999838</v>
      </c>
    </row>
    <row r="446" spans="1:7" x14ac:dyDescent="0.25">
      <c r="A446" t="s">
        <v>358</v>
      </c>
      <c r="B446" s="41">
        <v>1.0504431999999999E-3</v>
      </c>
      <c r="C446" s="41">
        <f t="shared" si="18"/>
        <v>0.66741438259999841</v>
      </c>
      <c r="E446" t="s">
        <v>273</v>
      </c>
      <c r="F446" s="41">
        <v>1.0504431999999999E-3</v>
      </c>
      <c r="G446" s="41">
        <f t="shared" si="19"/>
        <v>0.66741438259999841</v>
      </c>
    </row>
    <row r="447" spans="1:7" x14ac:dyDescent="0.25">
      <c r="A447" t="s">
        <v>357</v>
      </c>
      <c r="B447" s="41">
        <v>2.8011817E-3</v>
      </c>
      <c r="C447" s="41">
        <f t="shared" si="18"/>
        <v>0.6702155642999984</v>
      </c>
      <c r="E447" t="s">
        <v>357</v>
      </c>
      <c r="F447" s="41">
        <v>2.8011817E-3</v>
      </c>
      <c r="G447" s="41">
        <f t="shared" si="19"/>
        <v>0.6702155642999984</v>
      </c>
    </row>
    <row r="448" spans="1:7" x14ac:dyDescent="0.25">
      <c r="A448" t="s">
        <v>356</v>
      </c>
      <c r="B448" s="41">
        <v>2.8011817E-3</v>
      </c>
      <c r="C448" s="41">
        <f t="shared" si="18"/>
        <v>0.67301674599999839</v>
      </c>
      <c r="E448" t="s">
        <v>477</v>
      </c>
      <c r="F448" s="41">
        <v>2.8011817E-3</v>
      </c>
      <c r="G448" s="41">
        <f t="shared" si="19"/>
        <v>0.67301674599999839</v>
      </c>
    </row>
    <row r="449" spans="1:7" x14ac:dyDescent="0.25">
      <c r="A449" t="s">
        <v>355</v>
      </c>
      <c r="B449" s="41">
        <v>2.8011817E-3</v>
      </c>
      <c r="C449" s="41">
        <f t="shared" si="18"/>
        <v>0.67581792769999838</v>
      </c>
      <c r="E449" t="s">
        <v>642</v>
      </c>
      <c r="F449" s="41">
        <v>2.8011817E-3</v>
      </c>
      <c r="G449" s="41">
        <f t="shared" si="19"/>
        <v>0.67581792769999838</v>
      </c>
    </row>
    <row r="450" spans="1:7" x14ac:dyDescent="0.25">
      <c r="A450" t="s">
        <v>354</v>
      </c>
      <c r="B450" s="41">
        <v>1.0504431999999999E-3</v>
      </c>
      <c r="C450" s="41">
        <f t="shared" si="18"/>
        <v>0.67686837089999841</v>
      </c>
      <c r="E450" t="s">
        <v>385</v>
      </c>
      <c r="F450" s="41">
        <v>1.0504431999999999E-3</v>
      </c>
      <c r="G450" s="41">
        <f t="shared" si="19"/>
        <v>0.67686837089999841</v>
      </c>
    </row>
    <row r="451" spans="1:7" x14ac:dyDescent="0.25">
      <c r="A451" t="s">
        <v>353</v>
      </c>
      <c r="B451" s="41">
        <v>2.8011817E-3</v>
      </c>
      <c r="C451" s="41">
        <f t="shared" si="18"/>
        <v>0.67966955259999839</v>
      </c>
      <c r="E451" t="s">
        <v>505</v>
      </c>
      <c r="F451" s="41">
        <v>2.8011817E-3</v>
      </c>
      <c r="G451" s="41">
        <f t="shared" si="19"/>
        <v>0.67966955259999839</v>
      </c>
    </row>
    <row r="452" spans="1:7" x14ac:dyDescent="0.25">
      <c r="A452" t="s">
        <v>352</v>
      </c>
      <c r="B452" s="41">
        <v>2.8011817E-3</v>
      </c>
      <c r="C452" s="41">
        <f t="shared" si="18"/>
        <v>0.68247073429999838</v>
      </c>
      <c r="E452" t="s">
        <v>670</v>
      </c>
      <c r="F452" s="41">
        <v>2.8011817E-3</v>
      </c>
      <c r="G452" s="41">
        <f t="shared" si="19"/>
        <v>0.68247073429999838</v>
      </c>
    </row>
    <row r="453" spans="1:7" x14ac:dyDescent="0.25">
      <c r="A453" t="s">
        <v>351</v>
      </c>
      <c r="B453" s="41">
        <v>1.0504431999999999E-3</v>
      </c>
      <c r="C453" s="41">
        <f t="shared" si="18"/>
        <v>0.68352117749999841</v>
      </c>
      <c r="E453" t="s">
        <v>541</v>
      </c>
      <c r="F453" s="41">
        <v>1.0504431999999999E-3</v>
      </c>
      <c r="G453" s="41">
        <f t="shared" si="19"/>
        <v>0.68352117749999841</v>
      </c>
    </row>
    <row r="454" spans="1:7" x14ac:dyDescent="0.25">
      <c r="A454" t="s">
        <v>350</v>
      </c>
      <c r="B454" s="41">
        <v>2.8011817E-3</v>
      </c>
      <c r="C454" s="41">
        <f t="shared" si="18"/>
        <v>0.6863223591999984</v>
      </c>
      <c r="E454" t="s">
        <v>706</v>
      </c>
      <c r="F454" s="41">
        <v>2.8011817E-3</v>
      </c>
      <c r="G454" s="41">
        <f t="shared" si="19"/>
        <v>0.6863223591999984</v>
      </c>
    </row>
    <row r="455" spans="1:7" x14ac:dyDescent="0.25">
      <c r="A455" t="s">
        <v>349</v>
      </c>
      <c r="B455" s="41">
        <v>1.0504431999999999E-3</v>
      </c>
      <c r="C455" s="41">
        <f t="shared" si="18"/>
        <v>0.68737280239999843</v>
      </c>
      <c r="E455" t="s">
        <v>751</v>
      </c>
      <c r="F455" s="41">
        <v>1.0504431999999999E-3</v>
      </c>
      <c r="G455" s="41">
        <f t="shared" si="19"/>
        <v>0.68737280239999843</v>
      </c>
    </row>
    <row r="456" spans="1:7" x14ac:dyDescent="0.25">
      <c r="A456" t="s">
        <v>348</v>
      </c>
      <c r="B456" s="41">
        <v>1.7507389999999999E-4</v>
      </c>
      <c r="C456" s="41">
        <f t="shared" si="18"/>
        <v>0.68754787629999847</v>
      </c>
      <c r="E456" t="s">
        <v>150</v>
      </c>
      <c r="F456" s="41">
        <v>1.7507389999999999E-4</v>
      </c>
      <c r="G456" s="41">
        <f t="shared" si="19"/>
        <v>0.68754787629999847</v>
      </c>
    </row>
    <row r="457" spans="1:7" x14ac:dyDescent="0.25">
      <c r="A457" t="s">
        <v>347</v>
      </c>
      <c r="B457" s="41">
        <v>1.0504431999999999E-3</v>
      </c>
      <c r="C457" s="41">
        <f t="shared" ref="C457:C520" si="20">B457+C456</f>
        <v>0.6885983194999985</v>
      </c>
      <c r="E457" t="s">
        <v>185</v>
      </c>
      <c r="F457" s="41">
        <v>1.0504431999999999E-3</v>
      </c>
      <c r="G457" s="41">
        <f t="shared" ref="G457:G520" si="21">F457+G456</f>
        <v>0.6885983194999985</v>
      </c>
    </row>
    <row r="458" spans="1:7" x14ac:dyDescent="0.25">
      <c r="A458" t="s">
        <v>346</v>
      </c>
      <c r="B458" s="41">
        <v>1.0504431999999999E-3</v>
      </c>
      <c r="C458" s="41">
        <f t="shared" si="20"/>
        <v>0.68964876269999853</v>
      </c>
      <c r="E458" t="s">
        <v>241</v>
      </c>
      <c r="F458" s="41">
        <v>1.0504431999999999E-3</v>
      </c>
      <c r="G458" s="41">
        <f t="shared" si="21"/>
        <v>0.68964876269999853</v>
      </c>
    </row>
    <row r="459" spans="1:7" x14ac:dyDescent="0.25">
      <c r="A459" t="s">
        <v>345</v>
      </c>
      <c r="B459" s="41">
        <v>1.0504431999999999E-3</v>
      </c>
      <c r="C459" s="41">
        <f t="shared" si="20"/>
        <v>0.69069920589999856</v>
      </c>
      <c r="E459" t="s">
        <v>325</v>
      </c>
      <c r="F459" s="41">
        <v>1.0504431999999999E-3</v>
      </c>
      <c r="G459" s="41">
        <f t="shared" si="21"/>
        <v>0.69069920589999856</v>
      </c>
    </row>
    <row r="460" spans="1:7" x14ac:dyDescent="0.25">
      <c r="A460" t="s">
        <v>344</v>
      </c>
      <c r="B460" s="41">
        <v>1.0504431999999999E-3</v>
      </c>
      <c r="C460" s="41">
        <f t="shared" si="20"/>
        <v>0.69174964909999859</v>
      </c>
      <c r="E460" t="s">
        <v>445</v>
      </c>
      <c r="F460" s="41">
        <v>1.0504431999999999E-3</v>
      </c>
      <c r="G460" s="41">
        <f t="shared" si="21"/>
        <v>0.69174964909999859</v>
      </c>
    </row>
    <row r="461" spans="1:7" x14ac:dyDescent="0.25">
      <c r="A461" t="s">
        <v>343</v>
      </c>
      <c r="B461" s="41">
        <v>1.0504431999999999E-3</v>
      </c>
      <c r="C461" s="41">
        <f t="shared" si="20"/>
        <v>0.69280009229999862</v>
      </c>
      <c r="E461" t="s">
        <v>610</v>
      </c>
      <c r="F461" s="41">
        <v>1.0504431999999999E-3</v>
      </c>
      <c r="G461" s="41">
        <f t="shared" si="21"/>
        <v>0.69280009229999862</v>
      </c>
    </row>
    <row r="462" spans="1:7" x14ac:dyDescent="0.25">
      <c r="A462" t="s">
        <v>342</v>
      </c>
      <c r="B462" s="41">
        <v>1.0504431999999999E-3</v>
      </c>
      <c r="C462" s="41">
        <f t="shared" si="20"/>
        <v>0.69385053549999864</v>
      </c>
      <c r="E462" t="s">
        <v>200</v>
      </c>
      <c r="F462" s="41">
        <v>1.0504431999999999E-3</v>
      </c>
      <c r="G462" s="41">
        <f t="shared" si="21"/>
        <v>0.69385053549999864</v>
      </c>
    </row>
    <row r="463" spans="1:7" x14ac:dyDescent="0.25">
      <c r="A463" t="s">
        <v>341</v>
      </c>
      <c r="B463" s="41">
        <v>2.8011817E-3</v>
      </c>
      <c r="C463" s="41">
        <f t="shared" si="20"/>
        <v>0.69665171719999863</v>
      </c>
      <c r="E463" t="s">
        <v>256</v>
      </c>
      <c r="F463" s="41">
        <v>2.8011817E-3</v>
      </c>
      <c r="G463" s="41">
        <f t="shared" si="21"/>
        <v>0.69665171719999863</v>
      </c>
    </row>
    <row r="464" spans="1:7" x14ac:dyDescent="0.25">
      <c r="A464" t="s">
        <v>340</v>
      </c>
      <c r="B464" s="41">
        <v>2.8011817E-3</v>
      </c>
      <c r="C464" s="41">
        <f t="shared" si="20"/>
        <v>0.69945289889999862</v>
      </c>
      <c r="E464" t="s">
        <v>340</v>
      </c>
      <c r="F464" s="41">
        <v>2.8011817E-3</v>
      </c>
      <c r="G464" s="41">
        <f t="shared" si="21"/>
        <v>0.69945289889999862</v>
      </c>
    </row>
    <row r="465" spans="1:7" x14ac:dyDescent="0.25">
      <c r="A465" t="s">
        <v>339</v>
      </c>
      <c r="B465" s="41">
        <v>2.8011817E-3</v>
      </c>
      <c r="C465" s="41">
        <f t="shared" si="20"/>
        <v>0.70225408059999861</v>
      </c>
      <c r="E465" t="s">
        <v>460</v>
      </c>
      <c r="F465" s="41">
        <v>2.8011817E-3</v>
      </c>
      <c r="G465" s="41">
        <f t="shared" si="21"/>
        <v>0.70225408059999861</v>
      </c>
    </row>
    <row r="466" spans="1:7" x14ac:dyDescent="0.25">
      <c r="A466" t="s">
        <v>338</v>
      </c>
      <c r="B466" s="41">
        <v>2.8011817E-3</v>
      </c>
      <c r="C466" s="41">
        <f t="shared" si="20"/>
        <v>0.7050552622999986</v>
      </c>
      <c r="E466" t="s">
        <v>625</v>
      </c>
      <c r="F466" s="41">
        <v>2.8011817E-3</v>
      </c>
      <c r="G466" s="41">
        <f t="shared" si="21"/>
        <v>0.7050552622999986</v>
      </c>
    </row>
    <row r="467" spans="1:7" x14ac:dyDescent="0.25">
      <c r="A467" t="s">
        <v>337</v>
      </c>
      <c r="B467" s="41">
        <v>1.0504431999999999E-3</v>
      </c>
      <c r="C467" s="41">
        <f t="shared" si="20"/>
        <v>0.70610570549999863</v>
      </c>
      <c r="E467" t="s">
        <v>277</v>
      </c>
      <c r="F467" s="41">
        <v>1.0504431999999999E-3</v>
      </c>
      <c r="G467" s="41">
        <f t="shared" si="21"/>
        <v>0.70610570549999863</v>
      </c>
    </row>
    <row r="468" spans="1:7" x14ac:dyDescent="0.25">
      <c r="A468" t="s">
        <v>336</v>
      </c>
      <c r="B468" s="41">
        <v>2.8011817E-3</v>
      </c>
      <c r="C468" s="41">
        <f t="shared" si="20"/>
        <v>0.70890688719999861</v>
      </c>
      <c r="E468" t="s">
        <v>361</v>
      </c>
      <c r="F468" s="41">
        <v>2.8011817E-3</v>
      </c>
      <c r="G468" s="41">
        <f t="shared" si="21"/>
        <v>0.70890688719999861</v>
      </c>
    </row>
    <row r="469" spans="1:7" x14ac:dyDescent="0.25">
      <c r="A469" t="s">
        <v>335</v>
      </c>
      <c r="B469" s="41">
        <v>2.8011817E-3</v>
      </c>
      <c r="C469" s="41">
        <f t="shared" si="20"/>
        <v>0.7117080688999986</v>
      </c>
      <c r="E469" t="s">
        <v>481</v>
      </c>
      <c r="F469" s="41">
        <v>2.8011817E-3</v>
      </c>
      <c r="G469" s="41">
        <f t="shared" si="21"/>
        <v>0.7117080688999986</v>
      </c>
    </row>
    <row r="470" spans="1:7" x14ac:dyDescent="0.25">
      <c r="A470" t="s">
        <v>334</v>
      </c>
      <c r="B470" s="41">
        <v>2.8011817E-3</v>
      </c>
      <c r="C470" s="41">
        <f t="shared" si="20"/>
        <v>0.71450925059999859</v>
      </c>
      <c r="E470" t="s">
        <v>646</v>
      </c>
      <c r="F470" s="41">
        <v>2.8011817E-3</v>
      </c>
      <c r="G470" s="41">
        <f t="shared" si="21"/>
        <v>0.71450925059999859</v>
      </c>
    </row>
    <row r="471" spans="1:7" x14ac:dyDescent="0.25">
      <c r="A471" t="s">
        <v>333</v>
      </c>
      <c r="B471" s="41">
        <v>1.0504431999999999E-3</v>
      </c>
      <c r="C471" s="41">
        <f t="shared" si="20"/>
        <v>0.71555969379999862</v>
      </c>
      <c r="E471" t="s">
        <v>389</v>
      </c>
      <c r="F471" s="41">
        <v>1.0504431999999999E-3</v>
      </c>
      <c r="G471" s="41">
        <f t="shared" si="21"/>
        <v>0.71555969379999862</v>
      </c>
    </row>
    <row r="472" spans="1:7" x14ac:dyDescent="0.25">
      <c r="A472" t="s">
        <v>332</v>
      </c>
      <c r="B472" s="41">
        <v>2.8011817E-3</v>
      </c>
      <c r="C472" s="41">
        <f t="shared" si="20"/>
        <v>0.71836087549999861</v>
      </c>
      <c r="E472" t="s">
        <v>509</v>
      </c>
      <c r="F472" s="41">
        <v>2.8011817E-3</v>
      </c>
      <c r="G472" s="41">
        <f t="shared" si="21"/>
        <v>0.71836087549999861</v>
      </c>
    </row>
    <row r="473" spans="1:7" x14ac:dyDescent="0.25">
      <c r="A473" t="s">
        <v>331</v>
      </c>
      <c r="B473" s="41">
        <v>2.8011817E-3</v>
      </c>
      <c r="C473" s="41">
        <f t="shared" si="20"/>
        <v>0.7211620571999986</v>
      </c>
      <c r="E473" t="s">
        <v>674</v>
      </c>
      <c r="F473" s="41">
        <v>2.8011817E-3</v>
      </c>
      <c r="G473" s="41">
        <f t="shared" si="21"/>
        <v>0.7211620571999986</v>
      </c>
    </row>
    <row r="474" spans="1:7" x14ac:dyDescent="0.25">
      <c r="A474" t="s">
        <v>330</v>
      </c>
      <c r="B474" s="41">
        <v>1.0504431999999999E-3</v>
      </c>
      <c r="C474" s="41">
        <f t="shared" si="20"/>
        <v>0.72221250039999862</v>
      </c>
      <c r="E474" t="s">
        <v>545</v>
      </c>
      <c r="F474" s="41">
        <v>1.0504431999999999E-3</v>
      </c>
      <c r="G474" s="41">
        <f t="shared" si="21"/>
        <v>0.72221250039999862</v>
      </c>
    </row>
    <row r="475" spans="1:7" x14ac:dyDescent="0.25">
      <c r="A475" t="s">
        <v>329</v>
      </c>
      <c r="B475" s="41">
        <v>2.8011817E-3</v>
      </c>
      <c r="C475" s="41">
        <f t="shared" si="20"/>
        <v>0.72501368209999861</v>
      </c>
      <c r="E475" t="s">
        <v>710</v>
      </c>
      <c r="F475" s="41">
        <v>2.8011817E-3</v>
      </c>
      <c r="G475" s="41">
        <f t="shared" si="21"/>
        <v>0.72501368209999861</v>
      </c>
    </row>
    <row r="476" spans="1:7" x14ac:dyDescent="0.25">
      <c r="A476" t="s">
        <v>328</v>
      </c>
      <c r="B476" s="41">
        <v>1.0504431999999999E-3</v>
      </c>
      <c r="C476" s="41">
        <f t="shared" si="20"/>
        <v>0.72606412529999864</v>
      </c>
      <c r="E476" t="s">
        <v>755</v>
      </c>
      <c r="F476" s="41">
        <v>1.0504431999999999E-3</v>
      </c>
      <c r="G476" s="41">
        <f t="shared" si="21"/>
        <v>0.72606412529999864</v>
      </c>
    </row>
    <row r="477" spans="1:7" x14ac:dyDescent="0.25">
      <c r="A477" t="s">
        <v>327</v>
      </c>
      <c r="B477" s="41">
        <v>1.7507389999999999E-4</v>
      </c>
      <c r="C477" s="41">
        <f t="shared" si="20"/>
        <v>0.72623919919999869</v>
      </c>
      <c r="E477" t="s">
        <v>205</v>
      </c>
      <c r="F477" s="41">
        <v>1.7507389999999999E-4</v>
      </c>
      <c r="G477" s="41">
        <f t="shared" si="21"/>
        <v>0.72623919919999869</v>
      </c>
    </row>
    <row r="478" spans="1:7" x14ac:dyDescent="0.25">
      <c r="A478" t="s">
        <v>326</v>
      </c>
      <c r="B478" s="41">
        <v>1.0504431999999999E-3</v>
      </c>
      <c r="C478" s="41">
        <f t="shared" si="20"/>
        <v>0.72728964239999871</v>
      </c>
      <c r="E478" t="s">
        <v>261</v>
      </c>
      <c r="F478" s="41">
        <v>1.0504431999999999E-3</v>
      </c>
      <c r="G478" s="41">
        <f t="shared" si="21"/>
        <v>0.72728964239999871</v>
      </c>
    </row>
    <row r="479" spans="1:7" x14ac:dyDescent="0.25">
      <c r="A479" t="s">
        <v>325</v>
      </c>
      <c r="B479" s="41">
        <v>1.0504431999999999E-3</v>
      </c>
      <c r="C479" s="41">
        <f t="shared" si="20"/>
        <v>0.72834008559999874</v>
      </c>
      <c r="E479" t="s">
        <v>345</v>
      </c>
      <c r="F479" s="41">
        <v>1.0504431999999999E-3</v>
      </c>
      <c r="G479" s="41">
        <f t="shared" si="21"/>
        <v>0.72834008559999874</v>
      </c>
    </row>
    <row r="480" spans="1:7" x14ac:dyDescent="0.25">
      <c r="A480" t="s">
        <v>324</v>
      </c>
      <c r="B480" s="41">
        <v>1.0504431999999999E-3</v>
      </c>
      <c r="C480" s="41">
        <f t="shared" si="20"/>
        <v>0.72939052879999877</v>
      </c>
      <c r="E480" t="s">
        <v>465</v>
      </c>
      <c r="F480" s="41">
        <v>1.0504431999999999E-3</v>
      </c>
      <c r="G480" s="41">
        <f t="shared" si="21"/>
        <v>0.72939052879999877</v>
      </c>
    </row>
    <row r="481" spans="1:7" x14ac:dyDescent="0.25">
      <c r="A481" t="s">
        <v>323</v>
      </c>
      <c r="B481" s="41">
        <v>1.0504431999999999E-3</v>
      </c>
      <c r="C481" s="41">
        <f t="shared" si="20"/>
        <v>0.7304409719999988</v>
      </c>
      <c r="E481" t="s">
        <v>630</v>
      </c>
      <c r="F481" s="41">
        <v>1.0504431999999999E-3</v>
      </c>
      <c r="G481" s="41">
        <f t="shared" si="21"/>
        <v>0.7304409719999988</v>
      </c>
    </row>
    <row r="482" spans="1:7" x14ac:dyDescent="0.25">
      <c r="A482" t="s">
        <v>322</v>
      </c>
      <c r="B482" s="41">
        <v>1.0504431999999999E-3</v>
      </c>
      <c r="C482" s="41">
        <f t="shared" si="20"/>
        <v>0.73149141519999883</v>
      </c>
      <c r="E482" t="s">
        <v>282</v>
      </c>
      <c r="F482" s="41">
        <v>1.0504431999999999E-3</v>
      </c>
      <c r="G482" s="41">
        <f t="shared" si="21"/>
        <v>0.73149141519999883</v>
      </c>
    </row>
    <row r="483" spans="1:7" x14ac:dyDescent="0.25">
      <c r="A483" t="s">
        <v>321</v>
      </c>
      <c r="B483" s="41">
        <v>2.8011817E-3</v>
      </c>
      <c r="C483" s="41">
        <f t="shared" si="20"/>
        <v>0.73429259689999882</v>
      </c>
      <c r="E483" t="s">
        <v>366</v>
      </c>
      <c r="F483" s="41">
        <v>2.8011817E-3</v>
      </c>
      <c r="G483" s="41">
        <f t="shared" si="21"/>
        <v>0.73429259689999882</v>
      </c>
    </row>
    <row r="484" spans="1:7" x14ac:dyDescent="0.25">
      <c r="A484" t="s">
        <v>320</v>
      </c>
      <c r="B484" s="41">
        <v>2.8011817E-3</v>
      </c>
      <c r="C484" s="41">
        <f t="shared" si="20"/>
        <v>0.73709377859999881</v>
      </c>
      <c r="E484" t="s">
        <v>486</v>
      </c>
      <c r="F484" s="41">
        <v>2.8011817E-3</v>
      </c>
      <c r="G484" s="41">
        <f t="shared" si="21"/>
        <v>0.73709377859999881</v>
      </c>
    </row>
    <row r="485" spans="1:7" x14ac:dyDescent="0.25">
      <c r="A485" t="s">
        <v>319</v>
      </c>
      <c r="B485" s="41">
        <v>2.8011817E-3</v>
      </c>
      <c r="C485" s="41">
        <f t="shared" si="20"/>
        <v>0.73989496029999879</v>
      </c>
      <c r="E485" t="s">
        <v>651</v>
      </c>
      <c r="F485" s="41">
        <v>2.8011817E-3</v>
      </c>
      <c r="G485" s="41">
        <f t="shared" si="21"/>
        <v>0.73989496029999879</v>
      </c>
    </row>
    <row r="486" spans="1:7" x14ac:dyDescent="0.25">
      <c r="A486" t="s">
        <v>318</v>
      </c>
      <c r="B486" s="41">
        <v>1.0504431999999999E-3</v>
      </c>
      <c r="C486" s="41">
        <f t="shared" si="20"/>
        <v>0.74094540349999882</v>
      </c>
      <c r="E486" t="s">
        <v>394</v>
      </c>
      <c r="F486" s="41">
        <v>1.0504431999999999E-3</v>
      </c>
      <c r="G486" s="41">
        <f t="shared" si="21"/>
        <v>0.74094540349999882</v>
      </c>
    </row>
    <row r="487" spans="1:7" x14ac:dyDescent="0.25">
      <c r="A487" t="s">
        <v>317</v>
      </c>
      <c r="B487" s="41">
        <v>2.8011817E-3</v>
      </c>
      <c r="C487" s="41">
        <f t="shared" si="20"/>
        <v>0.74374658519999881</v>
      </c>
      <c r="E487" t="s">
        <v>514</v>
      </c>
      <c r="F487" s="41">
        <v>2.8011817E-3</v>
      </c>
      <c r="G487" s="41">
        <f t="shared" si="21"/>
        <v>0.74374658519999881</v>
      </c>
    </row>
    <row r="488" spans="1:7" x14ac:dyDescent="0.25">
      <c r="A488" t="s">
        <v>316</v>
      </c>
      <c r="B488" s="41">
        <v>2.8011817E-3</v>
      </c>
      <c r="C488" s="41">
        <f t="shared" si="20"/>
        <v>0.7465477668999988</v>
      </c>
      <c r="E488" t="s">
        <v>679</v>
      </c>
      <c r="F488" s="41">
        <v>2.8011817E-3</v>
      </c>
      <c r="G488" s="41">
        <f t="shared" si="21"/>
        <v>0.7465477668999988</v>
      </c>
    </row>
    <row r="489" spans="1:7" x14ac:dyDescent="0.25">
      <c r="A489" t="s">
        <v>315</v>
      </c>
      <c r="B489" s="41">
        <v>1.0504431999999999E-3</v>
      </c>
      <c r="C489" s="41">
        <f t="shared" si="20"/>
        <v>0.74759821009999883</v>
      </c>
      <c r="E489" t="s">
        <v>550</v>
      </c>
      <c r="F489" s="41">
        <v>1.0504431999999999E-3</v>
      </c>
      <c r="G489" s="41">
        <f t="shared" si="21"/>
        <v>0.74759821009999883</v>
      </c>
    </row>
    <row r="490" spans="1:7" x14ac:dyDescent="0.25">
      <c r="A490" t="s">
        <v>314</v>
      </c>
      <c r="B490" s="41">
        <v>2.8011817E-3</v>
      </c>
      <c r="C490" s="41">
        <f t="shared" si="20"/>
        <v>0.75039939179999882</v>
      </c>
      <c r="E490" t="s">
        <v>715</v>
      </c>
      <c r="F490" s="41">
        <v>2.8011817E-3</v>
      </c>
      <c r="G490" s="41">
        <f t="shared" si="21"/>
        <v>0.75039939179999882</v>
      </c>
    </row>
    <row r="491" spans="1:7" x14ac:dyDescent="0.25">
      <c r="A491" t="s">
        <v>313</v>
      </c>
      <c r="B491" s="41">
        <v>1.0504431999999999E-3</v>
      </c>
      <c r="C491" s="41">
        <f t="shared" si="20"/>
        <v>0.75144983499999884</v>
      </c>
      <c r="E491" t="s">
        <v>760</v>
      </c>
      <c r="F491" s="41">
        <v>1.0504431999999999E-3</v>
      </c>
      <c r="G491" s="41">
        <f t="shared" si="21"/>
        <v>0.75144983499999884</v>
      </c>
    </row>
    <row r="492" spans="1:7" x14ac:dyDescent="0.25">
      <c r="A492" t="s">
        <v>312</v>
      </c>
      <c r="B492" s="41">
        <v>1.7507389999999999E-4</v>
      </c>
      <c r="C492" s="41">
        <f t="shared" si="20"/>
        <v>0.75162490889999889</v>
      </c>
      <c r="E492" t="s">
        <v>288</v>
      </c>
      <c r="F492" s="41">
        <v>1.7507389999999999E-4</v>
      </c>
      <c r="G492" s="41">
        <f t="shared" si="21"/>
        <v>0.75162490889999889</v>
      </c>
    </row>
    <row r="493" spans="1:7" x14ac:dyDescent="0.25">
      <c r="A493" t="s">
        <v>311</v>
      </c>
      <c r="B493" s="41">
        <v>1.0504431999999999E-3</v>
      </c>
      <c r="C493" s="41">
        <f t="shared" si="20"/>
        <v>0.75267535209999892</v>
      </c>
      <c r="E493" t="s">
        <v>372</v>
      </c>
      <c r="F493" s="41">
        <v>1.0504431999999999E-3</v>
      </c>
      <c r="G493" s="41">
        <f t="shared" si="21"/>
        <v>0.75267535209999892</v>
      </c>
    </row>
    <row r="494" spans="1:7" x14ac:dyDescent="0.25">
      <c r="A494" t="s">
        <v>310</v>
      </c>
      <c r="B494" s="41">
        <v>1.0504431999999999E-3</v>
      </c>
      <c r="C494" s="41">
        <f t="shared" si="20"/>
        <v>0.75372579529999895</v>
      </c>
      <c r="E494" t="s">
        <v>492</v>
      </c>
      <c r="F494" s="41">
        <v>1.0504431999999999E-3</v>
      </c>
      <c r="G494" s="41">
        <f t="shared" si="21"/>
        <v>0.75372579529999895</v>
      </c>
    </row>
    <row r="495" spans="1:7" x14ac:dyDescent="0.25">
      <c r="A495" t="s">
        <v>309</v>
      </c>
      <c r="B495" s="41">
        <v>1.0504431999999999E-3</v>
      </c>
      <c r="C495" s="41">
        <f t="shared" si="20"/>
        <v>0.75477623849999897</v>
      </c>
      <c r="E495" t="s">
        <v>657</v>
      </c>
      <c r="F495" s="41">
        <v>1.0504431999999999E-3</v>
      </c>
      <c r="G495" s="41">
        <f t="shared" si="21"/>
        <v>0.75477623849999897</v>
      </c>
    </row>
    <row r="496" spans="1:7" x14ac:dyDescent="0.25">
      <c r="A496" t="s">
        <v>308</v>
      </c>
      <c r="B496" s="41">
        <v>1.0504431999999999E-3</v>
      </c>
      <c r="C496" s="41">
        <f t="shared" si="20"/>
        <v>0.755826681699999</v>
      </c>
      <c r="E496" t="s">
        <v>400</v>
      </c>
      <c r="F496" s="41">
        <v>1.0504431999999999E-3</v>
      </c>
      <c r="G496" s="41">
        <f t="shared" si="21"/>
        <v>0.755826681699999</v>
      </c>
    </row>
    <row r="497" spans="1:7" x14ac:dyDescent="0.25">
      <c r="A497" t="s">
        <v>307</v>
      </c>
      <c r="B497" s="41">
        <v>2.8011817E-3</v>
      </c>
      <c r="C497" s="41">
        <f t="shared" si="20"/>
        <v>0.75862786339999899</v>
      </c>
      <c r="E497" t="s">
        <v>520</v>
      </c>
      <c r="F497" s="41">
        <v>2.8011817E-3</v>
      </c>
      <c r="G497" s="41">
        <f t="shared" si="21"/>
        <v>0.75862786339999899</v>
      </c>
    </row>
    <row r="498" spans="1:7" x14ac:dyDescent="0.25">
      <c r="A498" t="s">
        <v>306</v>
      </c>
      <c r="B498" s="41">
        <v>2.8011817E-3</v>
      </c>
      <c r="C498" s="41">
        <f t="shared" si="20"/>
        <v>0.76142904509999898</v>
      </c>
      <c r="E498" t="s">
        <v>685</v>
      </c>
      <c r="F498" s="41">
        <v>2.8011817E-3</v>
      </c>
      <c r="G498" s="41">
        <f t="shared" si="21"/>
        <v>0.76142904509999898</v>
      </c>
    </row>
    <row r="499" spans="1:7" x14ac:dyDescent="0.25">
      <c r="A499" t="s">
        <v>305</v>
      </c>
      <c r="B499" s="41">
        <v>1.0504431999999999E-3</v>
      </c>
      <c r="C499" s="41">
        <f t="shared" si="20"/>
        <v>0.76247948829999901</v>
      </c>
      <c r="E499" t="s">
        <v>556</v>
      </c>
      <c r="F499" s="41">
        <v>1.0504431999999999E-3</v>
      </c>
      <c r="G499" s="41">
        <f t="shared" si="21"/>
        <v>0.76247948829999901</v>
      </c>
    </row>
    <row r="500" spans="1:7" x14ac:dyDescent="0.25">
      <c r="A500" t="s">
        <v>304</v>
      </c>
      <c r="B500" s="41">
        <v>2.8011817E-3</v>
      </c>
      <c r="C500" s="41">
        <f t="shared" si="20"/>
        <v>0.765280669999999</v>
      </c>
      <c r="E500" t="s">
        <v>721</v>
      </c>
      <c r="F500" s="41">
        <v>2.8011817E-3</v>
      </c>
      <c r="G500" s="41">
        <f t="shared" si="21"/>
        <v>0.765280669999999</v>
      </c>
    </row>
    <row r="501" spans="1:7" x14ac:dyDescent="0.25">
      <c r="A501" t="s">
        <v>303</v>
      </c>
      <c r="B501" s="41">
        <v>1.0504431999999999E-3</v>
      </c>
      <c r="C501" s="41">
        <f t="shared" si="20"/>
        <v>0.76633111319999903</v>
      </c>
      <c r="E501" t="s">
        <v>766</v>
      </c>
      <c r="F501" s="41">
        <v>1.0504431999999999E-3</v>
      </c>
      <c r="G501" s="41">
        <f t="shared" si="21"/>
        <v>0.76633111319999903</v>
      </c>
    </row>
    <row r="502" spans="1:7" x14ac:dyDescent="0.25">
      <c r="A502" t="s">
        <v>302</v>
      </c>
      <c r="B502" s="41">
        <v>1.7507389999999999E-4</v>
      </c>
      <c r="C502" s="41">
        <f t="shared" si="20"/>
        <v>0.76650618709999907</v>
      </c>
      <c r="E502" t="s">
        <v>407</v>
      </c>
      <c r="F502" s="41">
        <v>1.7507389999999999E-4</v>
      </c>
      <c r="G502" s="41">
        <f t="shared" si="21"/>
        <v>0.76650618709999907</v>
      </c>
    </row>
    <row r="503" spans="1:7" x14ac:dyDescent="0.25">
      <c r="A503" t="s">
        <v>301</v>
      </c>
      <c r="B503" s="41">
        <v>1.0504431999999999E-3</v>
      </c>
      <c r="C503" s="41">
        <f t="shared" si="20"/>
        <v>0.7675566302999991</v>
      </c>
      <c r="E503" t="s">
        <v>527</v>
      </c>
      <c r="F503" s="41">
        <v>1.0504431999999999E-3</v>
      </c>
      <c r="G503" s="41">
        <f t="shared" si="21"/>
        <v>0.7675566302999991</v>
      </c>
    </row>
    <row r="504" spans="1:7" x14ac:dyDescent="0.25">
      <c r="A504" t="s">
        <v>300</v>
      </c>
      <c r="B504" s="41">
        <v>1.0504431999999999E-3</v>
      </c>
      <c r="C504" s="41">
        <f t="shared" si="20"/>
        <v>0.76860707349999913</v>
      </c>
      <c r="E504" t="s">
        <v>692</v>
      </c>
      <c r="F504" s="41">
        <v>1.0504431999999999E-3</v>
      </c>
      <c r="G504" s="41">
        <f t="shared" si="21"/>
        <v>0.76860707349999913</v>
      </c>
    </row>
    <row r="505" spans="1:7" x14ac:dyDescent="0.25">
      <c r="A505" t="s">
        <v>299</v>
      </c>
      <c r="B505" s="41">
        <v>1.0504431999999999E-3</v>
      </c>
      <c r="C505" s="41">
        <f t="shared" si="20"/>
        <v>0.76965751669999916</v>
      </c>
      <c r="E505" t="s">
        <v>563</v>
      </c>
      <c r="F505" s="41">
        <v>1.0504431999999999E-3</v>
      </c>
      <c r="G505" s="41">
        <f t="shared" si="21"/>
        <v>0.76965751669999916</v>
      </c>
    </row>
    <row r="506" spans="1:7" x14ac:dyDescent="0.25">
      <c r="A506" t="s">
        <v>298</v>
      </c>
      <c r="B506" s="41">
        <v>2.8011817E-3</v>
      </c>
      <c r="C506" s="41">
        <f t="shared" si="20"/>
        <v>0.77245869839999914</v>
      </c>
      <c r="E506" t="s">
        <v>728</v>
      </c>
      <c r="F506" s="41">
        <v>2.8011817E-3</v>
      </c>
      <c r="G506" s="41">
        <f t="shared" si="21"/>
        <v>0.77245869839999914</v>
      </c>
    </row>
    <row r="507" spans="1:7" x14ac:dyDescent="0.25">
      <c r="A507" t="s">
        <v>297</v>
      </c>
      <c r="B507" s="41">
        <v>1.0504431999999999E-3</v>
      </c>
      <c r="C507" s="41">
        <f t="shared" si="20"/>
        <v>0.77350914159999917</v>
      </c>
      <c r="E507" t="s">
        <v>773</v>
      </c>
      <c r="F507" s="41">
        <v>1.0504431999999999E-3</v>
      </c>
      <c r="G507" s="41">
        <f t="shared" si="21"/>
        <v>0.77350914159999917</v>
      </c>
    </row>
    <row r="508" spans="1:7" x14ac:dyDescent="0.25">
      <c r="A508" t="s">
        <v>296</v>
      </c>
      <c r="B508" s="41">
        <v>1.7507389999999999E-4</v>
      </c>
      <c r="C508" s="41">
        <f t="shared" si="20"/>
        <v>0.77368421549999922</v>
      </c>
      <c r="E508" t="s">
        <v>571</v>
      </c>
      <c r="F508" s="41">
        <v>1.7507389999999999E-4</v>
      </c>
      <c r="G508" s="41">
        <f t="shared" si="21"/>
        <v>0.77368421549999922</v>
      </c>
    </row>
    <row r="509" spans="1:7" x14ac:dyDescent="0.25">
      <c r="A509" t="s">
        <v>295</v>
      </c>
      <c r="B509" s="41">
        <v>1.0504431999999999E-3</v>
      </c>
      <c r="C509" s="41">
        <f t="shared" si="20"/>
        <v>0.77473465869999925</v>
      </c>
      <c r="E509" t="s">
        <v>736</v>
      </c>
      <c r="F509" s="41">
        <v>1.0504431999999999E-3</v>
      </c>
      <c r="G509" s="41">
        <f t="shared" si="21"/>
        <v>0.77473465869999925</v>
      </c>
    </row>
    <row r="510" spans="1:7" x14ac:dyDescent="0.25">
      <c r="A510" t="s">
        <v>294</v>
      </c>
      <c r="B510" s="41">
        <v>1.0504431999999999E-3</v>
      </c>
      <c r="C510" s="41">
        <f t="shared" si="20"/>
        <v>0.77578510189999927</v>
      </c>
      <c r="E510" t="s">
        <v>781</v>
      </c>
      <c r="F510" s="41">
        <v>1.0504431999999999E-3</v>
      </c>
      <c r="G510" s="41">
        <f t="shared" si="21"/>
        <v>0.77578510189999927</v>
      </c>
    </row>
    <row r="511" spans="1:7" x14ac:dyDescent="0.25">
      <c r="A511" t="s">
        <v>293</v>
      </c>
      <c r="B511" s="41">
        <v>1.7507389999999999E-4</v>
      </c>
      <c r="C511" s="41">
        <f t="shared" si="20"/>
        <v>0.77596017579999932</v>
      </c>
      <c r="E511" t="s">
        <v>790</v>
      </c>
      <c r="F511" s="41">
        <v>1.7507389999999999E-4</v>
      </c>
      <c r="G511" s="41">
        <f t="shared" si="21"/>
        <v>0.77596017579999932</v>
      </c>
    </row>
    <row r="512" spans="1:7" x14ac:dyDescent="0.25">
      <c r="A512" t="s">
        <v>292</v>
      </c>
      <c r="B512" s="41">
        <v>1.09421E-5</v>
      </c>
      <c r="C512" s="41">
        <f t="shared" si="20"/>
        <v>0.77597111789999929</v>
      </c>
      <c r="E512" t="s">
        <v>117</v>
      </c>
      <c r="F512" s="41">
        <v>1.09421E-5</v>
      </c>
      <c r="G512" s="41">
        <f t="shared" si="21"/>
        <v>0.77597111789999929</v>
      </c>
    </row>
    <row r="513" spans="1:7" x14ac:dyDescent="0.25">
      <c r="A513" t="s">
        <v>291</v>
      </c>
      <c r="B513" s="41">
        <v>1.7507389999999999E-4</v>
      </c>
      <c r="C513" s="41">
        <f t="shared" si="20"/>
        <v>0.77614619179999933</v>
      </c>
      <c r="E513" t="s">
        <v>137</v>
      </c>
      <c r="F513" s="41">
        <v>1.7507389999999999E-4</v>
      </c>
      <c r="G513" s="41">
        <f t="shared" si="21"/>
        <v>0.77614619179999933</v>
      </c>
    </row>
    <row r="514" spans="1:7" x14ac:dyDescent="0.25">
      <c r="A514" t="s">
        <v>290</v>
      </c>
      <c r="B514" s="41">
        <v>1.7507389999999999E-4</v>
      </c>
      <c r="C514" s="41">
        <f t="shared" si="20"/>
        <v>0.77632126569999937</v>
      </c>
      <c r="E514" t="s">
        <v>172</v>
      </c>
      <c r="F514" s="41">
        <v>1.7507389999999999E-4</v>
      </c>
      <c r="G514" s="41">
        <f t="shared" si="21"/>
        <v>0.77632126569999937</v>
      </c>
    </row>
    <row r="515" spans="1:7" x14ac:dyDescent="0.25">
      <c r="A515" t="s">
        <v>289</v>
      </c>
      <c r="B515" s="41">
        <v>1.7507389999999999E-4</v>
      </c>
      <c r="C515" s="41">
        <f t="shared" si="20"/>
        <v>0.77649633959999942</v>
      </c>
      <c r="E515" t="s">
        <v>228</v>
      </c>
      <c r="F515" s="41">
        <v>1.7507389999999999E-4</v>
      </c>
      <c r="G515" s="41">
        <f t="shared" si="21"/>
        <v>0.77649633959999942</v>
      </c>
    </row>
    <row r="516" spans="1:7" x14ac:dyDescent="0.25">
      <c r="A516" t="s">
        <v>288</v>
      </c>
      <c r="B516" s="41">
        <v>1.7507389999999999E-4</v>
      </c>
      <c r="C516" s="41">
        <f t="shared" si="20"/>
        <v>0.77667141349999946</v>
      </c>
      <c r="E516" t="s">
        <v>312</v>
      </c>
      <c r="F516" s="41">
        <v>1.7507389999999999E-4</v>
      </c>
      <c r="G516" s="41">
        <f t="shared" si="21"/>
        <v>0.77667141349999946</v>
      </c>
    </row>
    <row r="517" spans="1:7" x14ac:dyDescent="0.25">
      <c r="A517" t="s">
        <v>287</v>
      </c>
      <c r="B517" s="41">
        <v>1.7507389999999999E-4</v>
      </c>
      <c r="C517" s="41">
        <f t="shared" si="20"/>
        <v>0.77684648739999951</v>
      </c>
      <c r="E517" t="s">
        <v>432</v>
      </c>
      <c r="F517" s="41">
        <v>1.7507389999999999E-4</v>
      </c>
      <c r="G517" s="41">
        <f t="shared" si="21"/>
        <v>0.77684648739999951</v>
      </c>
    </row>
    <row r="518" spans="1:7" x14ac:dyDescent="0.25">
      <c r="A518" t="s">
        <v>286</v>
      </c>
      <c r="B518" s="41">
        <v>1.7507389999999999E-4</v>
      </c>
      <c r="C518" s="41">
        <f t="shared" si="20"/>
        <v>0.77702156129999955</v>
      </c>
      <c r="E518" t="s">
        <v>597</v>
      </c>
      <c r="F518" s="41">
        <v>1.7507389999999999E-4</v>
      </c>
      <c r="G518" s="41">
        <f t="shared" si="21"/>
        <v>0.77702156129999955</v>
      </c>
    </row>
    <row r="519" spans="1:7" x14ac:dyDescent="0.25">
      <c r="A519" t="s">
        <v>285</v>
      </c>
      <c r="B519" s="41">
        <v>3.9391619999999997E-4</v>
      </c>
      <c r="C519" s="41">
        <f t="shared" si="20"/>
        <v>0.77741547749999951</v>
      </c>
      <c r="E519" t="s">
        <v>147</v>
      </c>
      <c r="F519" s="41">
        <v>3.9391619999999997E-4</v>
      </c>
      <c r="G519" s="41">
        <f t="shared" si="21"/>
        <v>0.77741547749999951</v>
      </c>
    </row>
    <row r="520" spans="1:7" x14ac:dyDescent="0.25">
      <c r="A520" t="s">
        <v>284</v>
      </c>
      <c r="B520" s="41">
        <v>1.0504431999999999E-3</v>
      </c>
      <c r="C520" s="41">
        <f t="shared" si="20"/>
        <v>0.77846592069999954</v>
      </c>
      <c r="E520" t="s">
        <v>182</v>
      </c>
      <c r="F520" s="41">
        <v>1.0504431999999999E-3</v>
      </c>
      <c r="G520" s="41">
        <f t="shared" si="21"/>
        <v>0.77846592069999954</v>
      </c>
    </row>
    <row r="521" spans="1:7" x14ac:dyDescent="0.25">
      <c r="A521" t="s">
        <v>283</v>
      </c>
      <c r="B521" s="41">
        <v>1.0504431999999999E-3</v>
      </c>
      <c r="C521" s="41">
        <f t="shared" ref="C521:C584" si="22">B521+C520</f>
        <v>0.77951636389999956</v>
      </c>
      <c r="E521" t="s">
        <v>238</v>
      </c>
      <c r="F521" s="41">
        <v>1.0504431999999999E-3</v>
      </c>
      <c r="G521" s="41">
        <f t="shared" ref="G521:G584" si="23">F521+G520</f>
        <v>0.77951636389999956</v>
      </c>
    </row>
    <row r="522" spans="1:7" x14ac:dyDescent="0.25">
      <c r="A522" t="s">
        <v>282</v>
      </c>
      <c r="B522" s="41">
        <v>1.0504431999999999E-3</v>
      </c>
      <c r="C522" s="41">
        <f t="shared" si="22"/>
        <v>0.78056680709999959</v>
      </c>
      <c r="E522" t="s">
        <v>322</v>
      </c>
      <c r="F522" s="41">
        <v>1.0504431999999999E-3</v>
      </c>
      <c r="G522" s="41">
        <f t="shared" si="23"/>
        <v>0.78056680709999959</v>
      </c>
    </row>
    <row r="523" spans="1:7" x14ac:dyDescent="0.25">
      <c r="A523" t="s">
        <v>281</v>
      </c>
      <c r="B523" s="41">
        <v>1.0504431999999999E-3</v>
      </c>
      <c r="C523" s="41">
        <f t="shared" si="22"/>
        <v>0.78161725029999962</v>
      </c>
      <c r="E523" t="s">
        <v>442</v>
      </c>
      <c r="F523" s="41">
        <v>1.0504431999999999E-3</v>
      </c>
      <c r="G523" s="41">
        <f t="shared" si="23"/>
        <v>0.78161725029999962</v>
      </c>
    </row>
    <row r="524" spans="1:7" x14ac:dyDescent="0.25">
      <c r="A524" t="s">
        <v>280</v>
      </c>
      <c r="B524" s="41">
        <v>1.0504431999999999E-3</v>
      </c>
      <c r="C524" s="41">
        <f t="shared" si="22"/>
        <v>0.78266769349999965</v>
      </c>
      <c r="E524" t="s">
        <v>607</v>
      </c>
      <c r="F524" s="41">
        <v>1.0504431999999999E-3</v>
      </c>
      <c r="G524" s="41">
        <f t="shared" si="23"/>
        <v>0.78266769349999965</v>
      </c>
    </row>
    <row r="525" spans="1:7" x14ac:dyDescent="0.25">
      <c r="A525" t="s">
        <v>279</v>
      </c>
      <c r="B525" s="41">
        <v>3.9391619999999997E-4</v>
      </c>
      <c r="C525" s="41">
        <f t="shared" si="22"/>
        <v>0.78306160969999961</v>
      </c>
      <c r="E525" t="s">
        <v>197</v>
      </c>
      <c r="F525" s="41">
        <v>3.9391619999999997E-4</v>
      </c>
      <c r="G525" s="41">
        <f t="shared" si="23"/>
        <v>0.78306160969999961</v>
      </c>
    </row>
    <row r="526" spans="1:7" x14ac:dyDescent="0.25">
      <c r="A526" t="s">
        <v>278</v>
      </c>
      <c r="B526" s="41">
        <v>1.0504431999999999E-3</v>
      </c>
      <c r="C526" s="41">
        <f t="shared" si="22"/>
        <v>0.78411205289999963</v>
      </c>
      <c r="E526" t="s">
        <v>253</v>
      </c>
      <c r="F526" s="41">
        <v>1.0504431999999999E-3</v>
      </c>
      <c r="G526" s="41">
        <f t="shared" si="23"/>
        <v>0.78411205289999963</v>
      </c>
    </row>
    <row r="527" spans="1:7" x14ac:dyDescent="0.25">
      <c r="A527" t="s">
        <v>277</v>
      </c>
      <c r="B527" s="41">
        <v>1.0504431999999999E-3</v>
      </c>
      <c r="C527" s="41">
        <f t="shared" si="22"/>
        <v>0.78516249609999966</v>
      </c>
      <c r="E527" t="s">
        <v>337</v>
      </c>
      <c r="F527" s="41">
        <v>1.0504431999999999E-3</v>
      </c>
      <c r="G527" s="41">
        <f t="shared" si="23"/>
        <v>0.78516249609999966</v>
      </c>
    </row>
    <row r="528" spans="1:7" x14ac:dyDescent="0.25">
      <c r="A528" t="s">
        <v>276</v>
      </c>
      <c r="B528" s="41">
        <v>1.0504431999999999E-3</v>
      </c>
      <c r="C528" s="41">
        <f t="shared" si="22"/>
        <v>0.78621293929999969</v>
      </c>
      <c r="E528" t="s">
        <v>457</v>
      </c>
      <c r="F528" s="41">
        <v>1.0504431999999999E-3</v>
      </c>
      <c r="G528" s="41">
        <f t="shared" si="23"/>
        <v>0.78621293929999969</v>
      </c>
    </row>
    <row r="529" spans="1:7" x14ac:dyDescent="0.25">
      <c r="A529" t="s">
        <v>275</v>
      </c>
      <c r="B529" s="41">
        <v>1.0504431999999999E-3</v>
      </c>
      <c r="C529" s="41">
        <f t="shared" si="22"/>
        <v>0.78726338249999972</v>
      </c>
      <c r="E529" t="s">
        <v>622</v>
      </c>
      <c r="F529" s="41">
        <v>1.0504431999999999E-3</v>
      </c>
      <c r="G529" s="41">
        <f t="shared" si="23"/>
        <v>0.78726338249999972</v>
      </c>
    </row>
    <row r="530" spans="1:7" x14ac:dyDescent="0.25">
      <c r="A530" t="s">
        <v>274</v>
      </c>
      <c r="B530" s="41">
        <v>3.9391619999999997E-4</v>
      </c>
      <c r="C530" s="41">
        <f t="shared" si="22"/>
        <v>0.78765729869999968</v>
      </c>
      <c r="E530" t="s">
        <v>274</v>
      </c>
      <c r="F530" s="41">
        <v>3.9391619999999997E-4</v>
      </c>
      <c r="G530" s="41">
        <f t="shared" si="23"/>
        <v>0.78765729869999968</v>
      </c>
    </row>
    <row r="531" spans="1:7" x14ac:dyDescent="0.25">
      <c r="A531" t="s">
        <v>273</v>
      </c>
      <c r="B531" s="41">
        <v>1.0504431999999999E-3</v>
      </c>
      <c r="C531" s="41">
        <f t="shared" si="22"/>
        <v>0.7887077418999997</v>
      </c>
      <c r="E531" t="s">
        <v>358</v>
      </c>
      <c r="F531" s="41">
        <v>1.0504431999999999E-3</v>
      </c>
      <c r="G531" s="41">
        <f t="shared" si="23"/>
        <v>0.7887077418999997</v>
      </c>
    </row>
    <row r="532" spans="1:7" x14ac:dyDescent="0.25">
      <c r="A532" t="s">
        <v>272</v>
      </c>
      <c r="B532" s="41">
        <v>1.0504431999999999E-3</v>
      </c>
      <c r="C532" s="41">
        <f t="shared" si="22"/>
        <v>0.78975818509999973</v>
      </c>
      <c r="E532" t="s">
        <v>478</v>
      </c>
      <c r="F532" s="41">
        <v>1.0504431999999999E-3</v>
      </c>
      <c r="G532" s="41">
        <f t="shared" si="23"/>
        <v>0.78975818509999973</v>
      </c>
    </row>
    <row r="533" spans="1:7" x14ac:dyDescent="0.25">
      <c r="A533" t="s">
        <v>271</v>
      </c>
      <c r="B533" s="41">
        <v>1.0504431999999999E-3</v>
      </c>
      <c r="C533" s="41">
        <f t="shared" si="22"/>
        <v>0.79080862829999976</v>
      </c>
      <c r="E533" t="s">
        <v>643</v>
      </c>
      <c r="F533" s="41">
        <v>1.0504431999999999E-3</v>
      </c>
      <c r="G533" s="41">
        <f t="shared" si="23"/>
        <v>0.79080862829999976</v>
      </c>
    </row>
    <row r="534" spans="1:7" x14ac:dyDescent="0.25">
      <c r="A534" t="s">
        <v>270</v>
      </c>
      <c r="B534" s="41">
        <v>3.9391619999999997E-4</v>
      </c>
      <c r="C534" s="41">
        <f t="shared" si="22"/>
        <v>0.79120254449999972</v>
      </c>
      <c r="E534" t="s">
        <v>386</v>
      </c>
      <c r="F534" s="41">
        <v>3.9391619999999997E-4</v>
      </c>
      <c r="G534" s="41">
        <f t="shared" si="23"/>
        <v>0.79120254449999972</v>
      </c>
    </row>
    <row r="535" spans="1:7" x14ac:dyDescent="0.25">
      <c r="A535" t="s">
        <v>269</v>
      </c>
      <c r="B535" s="41">
        <v>1.0504431999999999E-3</v>
      </c>
      <c r="C535" s="41">
        <f t="shared" si="22"/>
        <v>0.79225298769999974</v>
      </c>
      <c r="E535" t="s">
        <v>506</v>
      </c>
      <c r="F535" s="41">
        <v>1.0504431999999999E-3</v>
      </c>
      <c r="G535" s="41">
        <f t="shared" si="23"/>
        <v>0.79225298769999974</v>
      </c>
    </row>
    <row r="536" spans="1:7" x14ac:dyDescent="0.25">
      <c r="A536" t="s">
        <v>268</v>
      </c>
      <c r="B536" s="41">
        <v>1.0504431999999999E-3</v>
      </c>
      <c r="C536" s="41">
        <f t="shared" si="22"/>
        <v>0.79330343089999977</v>
      </c>
      <c r="E536" t="s">
        <v>671</v>
      </c>
      <c r="F536" s="41">
        <v>1.0504431999999999E-3</v>
      </c>
      <c r="G536" s="41">
        <f t="shared" si="23"/>
        <v>0.79330343089999977</v>
      </c>
    </row>
    <row r="537" spans="1:7" x14ac:dyDescent="0.25">
      <c r="A537" t="s">
        <v>267</v>
      </c>
      <c r="B537" s="41">
        <v>3.9391619999999997E-4</v>
      </c>
      <c r="C537" s="41">
        <f t="shared" si="22"/>
        <v>0.79369734709999973</v>
      </c>
      <c r="E537" t="s">
        <v>542</v>
      </c>
      <c r="F537" s="41">
        <v>3.9391619999999997E-4</v>
      </c>
      <c r="G537" s="41">
        <f t="shared" si="23"/>
        <v>0.79369734709999973</v>
      </c>
    </row>
    <row r="538" spans="1:7" x14ac:dyDescent="0.25">
      <c r="A538" t="s">
        <v>266</v>
      </c>
      <c r="B538" s="41">
        <v>1.0504431999999999E-3</v>
      </c>
      <c r="C538" s="41">
        <f t="shared" si="22"/>
        <v>0.79474779029999976</v>
      </c>
      <c r="E538" t="s">
        <v>707</v>
      </c>
      <c r="F538" s="41">
        <v>1.0504431999999999E-3</v>
      </c>
      <c r="G538" s="41">
        <f t="shared" si="23"/>
        <v>0.79474779029999976</v>
      </c>
    </row>
    <row r="539" spans="1:7" x14ac:dyDescent="0.25">
      <c r="A539" t="s">
        <v>265</v>
      </c>
      <c r="B539" s="41">
        <v>3.9391619999999997E-4</v>
      </c>
      <c r="C539" s="41">
        <f t="shared" si="22"/>
        <v>0.79514170649999971</v>
      </c>
      <c r="E539" t="s">
        <v>752</v>
      </c>
      <c r="F539" s="41">
        <v>3.9391619999999997E-4</v>
      </c>
      <c r="G539" s="41">
        <f t="shared" si="23"/>
        <v>0.79514170649999971</v>
      </c>
    </row>
    <row r="540" spans="1:7" x14ac:dyDescent="0.25">
      <c r="A540" t="s">
        <v>264</v>
      </c>
      <c r="B540" s="41">
        <v>1.7507389999999999E-4</v>
      </c>
      <c r="C540" s="41">
        <f t="shared" si="22"/>
        <v>0.79531678039999976</v>
      </c>
      <c r="E540" t="s">
        <v>151</v>
      </c>
      <c r="F540" s="41">
        <v>1.7507389999999999E-4</v>
      </c>
      <c r="G540" s="41">
        <f t="shared" si="23"/>
        <v>0.79531678039999976</v>
      </c>
    </row>
    <row r="541" spans="1:7" x14ac:dyDescent="0.25">
      <c r="A541" t="s">
        <v>263</v>
      </c>
      <c r="B541" s="41">
        <v>1.0504431999999999E-3</v>
      </c>
      <c r="C541" s="41">
        <f t="shared" si="22"/>
        <v>0.79636722359999979</v>
      </c>
      <c r="E541" t="s">
        <v>186</v>
      </c>
      <c r="F541" s="41">
        <v>1.0504431999999999E-3</v>
      </c>
      <c r="G541" s="41">
        <f t="shared" si="23"/>
        <v>0.79636722359999979</v>
      </c>
    </row>
    <row r="542" spans="1:7" x14ac:dyDescent="0.25">
      <c r="A542" t="s">
        <v>262</v>
      </c>
      <c r="B542" s="41">
        <v>1.0504431999999999E-3</v>
      </c>
      <c r="C542" s="41">
        <f t="shared" si="22"/>
        <v>0.79741766679999981</v>
      </c>
      <c r="E542" t="s">
        <v>242</v>
      </c>
      <c r="F542" s="41">
        <v>1.0504431999999999E-3</v>
      </c>
      <c r="G542" s="41">
        <f t="shared" si="23"/>
        <v>0.79741766679999981</v>
      </c>
    </row>
    <row r="543" spans="1:7" x14ac:dyDescent="0.25">
      <c r="A543" t="s">
        <v>261</v>
      </c>
      <c r="B543" s="41">
        <v>1.0504431999999999E-3</v>
      </c>
      <c r="C543" s="41">
        <f t="shared" si="22"/>
        <v>0.79846810999999984</v>
      </c>
      <c r="E543" t="s">
        <v>326</v>
      </c>
      <c r="F543" s="41">
        <v>1.0504431999999999E-3</v>
      </c>
      <c r="G543" s="41">
        <f t="shared" si="23"/>
        <v>0.79846810999999984</v>
      </c>
    </row>
    <row r="544" spans="1:7" x14ac:dyDescent="0.25">
      <c r="A544" t="s">
        <v>260</v>
      </c>
      <c r="B544" s="41">
        <v>1.0504431999999999E-3</v>
      </c>
      <c r="C544" s="41">
        <f t="shared" si="22"/>
        <v>0.79951855319999987</v>
      </c>
      <c r="E544" t="s">
        <v>446</v>
      </c>
      <c r="F544" s="41">
        <v>1.0504431999999999E-3</v>
      </c>
      <c r="G544" s="41">
        <f t="shared" si="23"/>
        <v>0.79951855319999987</v>
      </c>
    </row>
    <row r="545" spans="1:7" x14ac:dyDescent="0.25">
      <c r="A545" t="s">
        <v>259</v>
      </c>
      <c r="B545" s="41">
        <v>1.0504431999999999E-3</v>
      </c>
      <c r="C545" s="41">
        <f t="shared" si="22"/>
        <v>0.8005689963999999</v>
      </c>
      <c r="E545" t="s">
        <v>611</v>
      </c>
      <c r="F545" s="41">
        <v>1.0504431999999999E-3</v>
      </c>
      <c r="G545" s="41">
        <f t="shared" si="23"/>
        <v>0.8005689963999999</v>
      </c>
    </row>
    <row r="546" spans="1:7" x14ac:dyDescent="0.25">
      <c r="A546" t="s">
        <v>258</v>
      </c>
      <c r="B546" s="41">
        <v>1.0504431999999999E-3</v>
      </c>
      <c r="C546" s="41">
        <f t="shared" si="22"/>
        <v>0.80161943959999993</v>
      </c>
      <c r="E546" t="s">
        <v>201</v>
      </c>
      <c r="F546" s="41">
        <v>1.0504431999999999E-3</v>
      </c>
      <c r="G546" s="41">
        <f t="shared" si="23"/>
        <v>0.80161943959999993</v>
      </c>
    </row>
    <row r="547" spans="1:7" x14ac:dyDescent="0.25">
      <c r="A547" t="s">
        <v>257</v>
      </c>
      <c r="B547" s="41">
        <v>2.8011817E-3</v>
      </c>
      <c r="C547" s="41">
        <f t="shared" si="22"/>
        <v>0.80442062129999992</v>
      </c>
      <c r="E547" t="s">
        <v>257</v>
      </c>
      <c r="F547" s="41">
        <v>2.8011817E-3</v>
      </c>
      <c r="G547" s="41">
        <f t="shared" si="23"/>
        <v>0.80442062129999992</v>
      </c>
    </row>
    <row r="548" spans="1:7" x14ac:dyDescent="0.25">
      <c r="A548" t="s">
        <v>256</v>
      </c>
      <c r="B548" s="41">
        <v>2.8011817E-3</v>
      </c>
      <c r="C548" s="41">
        <f t="shared" si="22"/>
        <v>0.8072218029999999</v>
      </c>
      <c r="E548" t="s">
        <v>341</v>
      </c>
      <c r="F548" s="41">
        <v>2.8011817E-3</v>
      </c>
      <c r="G548" s="41">
        <f t="shared" si="23"/>
        <v>0.8072218029999999</v>
      </c>
    </row>
    <row r="549" spans="1:7" x14ac:dyDescent="0.25">
      <c r="A549" t="s">
        <v>255</v>
      </c>
      <c r="B549" s="41">
        <v>2.8011817E-3</v>
      </c>
      <c r="C549" s="41">
        <f t="shared" si="22"/>
        <v>0.81002298469999989</v>
      </c>
      <c r="E549" t="s">
        <v>461</v>
      </c>
      <c r="F549" s="41">
        <v>2.8011817E-3</v>
      </c>
      <c r="G549" s="41">
        <f t="shared" si="23"/>
        <v>0.81002298469999989</v>
      </c>
    </row>
    <row r="550" spans="1:7" x14ac:dyDescent="0.25">
      <c r="A550" t="s">
        <v>254</v>
      </c>
      <c r="B550" s="41">
        <v>2.8011817E-3</v>
      </c>
      <c r="C550" s="41">
        <f t="shared" si="22"/>
        <v>0.81282416639999988</v>
      </c>
      <c r="E550" t="s">
        <v>626</v>
      </c>
      <c r="F550" s="41">
        <v>2.8011817E-3</v>
      </c>
      <c r="G550" s="41">
        <f t="shared" si="23"/>
        <v>0.81282416639999988</v>
      </c>
    </row>
    <row r="551" spans="1:7" x14ac:dyDescent="0.25">
      <c r="A551" t="s">
        <v>253</v>
      </c>
      <c r="B551" s="41">
        <v>1.0504431999999999E-3</v>
      </c>
      <c r="C551" s="41">
        <f t="shared" si="22"/>
        <v>0.81387460959999991</v>
      </c>
      <c r="E551" t="s">
        <v>278</v>
      </c>
      <c r="F551" s="41">
        <v>1.0504431999999999E-3</v>
      </c>
      <c r="G551" s="41">
        <f t="shared" si="23"/>
        <v>0.81387460959999991</v>
      </c>
    </row>
    <row r="552" spans="1:7" x14ac:dyDescent="0.25">
      <c r="A552" t="s">
        <v>252</v>
      </c>
      <c r="B552" s="41">
        <v>2.8011817E-3</v>
      </c>
      <c r="C552" s="41">
        <f t="shared" si="22"/>
        <v>0.8166757912999999</v>
      </c>
      <c r="E552" t="s">
        <v>362</v>
      </c>
      <c r="F552" s="41">
        <v>2.8011817E-3</v>
      </c>
      <c r="G552" s="41">
        <f t="shared" si="23"/>
        <v>0.8166757912999999</v>
      </c>
    </row>
    <row r="553" spans="1:7" x14ac:dyDescent="0.25">
      <c r="A553" t="s">
        <v>251</v>
      </c>
      <c r="B553" s="41">
        <v>2.8011817E-3</v>
      </c>
      <c r="C553" s="41">
        <f t="shared" si="22"/>
        <v>0.81947697299999989</v>
      </c>
      <c r="E553" t="s">
        <v>482</v>
      </c>
      <c r="F553" s="41">
        <v>2.8011817E-3</v>
      </c>
      <c r="G553" s="41">
        <f t="shared" si="23"/>
        <v>0.81947697299999989</v>
      </c>
    </row>
    <row r="554" spans="1:7" x14ac:dyDescent="0.25">
      <c r="A554" t="s">
        <v>250</v>
      </c>
      <c r="B554" s="41">
        <v>2.8011817E-3</v>
      </c>
      <c r="C554" s="41">
        <f t="shared" si="22"/>
        <v>0.82227815469999987</v>
      </c>
      <c r="E554" t="s">
        <v>647</v>
      </c>
      <c r="F554" s="41">
        <v>2.8011817E-3</v>
      </c>
      <c r="G554" s="41">
        <f t="shared" si="23"/>
        <v>0.82227815469999987</v>
      </c>
    </row>
    <row r="555" spans="1:7" x14ac:dyDescent="0.25">
      <c r="A555" t="s">
        <v>249</v>
      </c>
      <c r="B555" s="41">
        <v>1.0504431999999999E-3</v>
      </c>
      <c r="C555" s="41">
        <f t="shared" si="22"/>
        <v>0.8233285978999999</v>
      </c>
      <c r="E555" t="s">
        <v>390</v>
      </c>
      <c r="F555" s="41">
        <v>1.0504431999999999E-3</v>
      </c>
      <c r="G555" s="41">
        <f t="shared" si="23"/>
        <v>0.8233285978999999</v>
      </c>
    </row>
    <row r="556" spans="1:7" x14ac:dyDescent="0.25">
      <c r="A556" t="s">
        <v>248</v>
      </c>
      <c r="B556" s="41">
        <v>2.8011817E-3</v>
      </c>
      <c r="C556" s="41">
        <f t="shared" si="22"/>
        <v>0.82612977959999989</v>
      </c>
      <c r="E556" t="s">
        <v>510</v>
      </c>
      <c r="F556" s="41">
        <v>2.8011817E-3</v>
      </c>
      <c r="G556" s="41">
        <f t="shared" si="23"/>
        <v>0.82612977959999989</v>
      </c>
    </row>
    <row r="557" spans="1:7" x14ac:dyDescent="0.25">
      <c r="A557" t="s">
        <v>247</v>
      </c>
      <c r="B557" s="41">
        <v>2.8011817E-3</v>
      </c>
      <c r="C557" s="41">
        <f t="shared" si="22"/>
        <v>0.82893096129999988</v>
      </c>
      <c r="E557" t="s">
        <v>675</v>
      </c>
      <c r="F557" s="41">
        <v>2.8011817E-3</v>
      </c>
      <c r="G557" s="41">
        <f t="shared" si="23"/>
        <v>0.82893096129999988</v>
      </c>
    </row>
    <row r="558" spans="1:7" x14ac:dyDescent="0.25">
      <c r="A558" t="s">
        <v>246</v>
      </c>
      <c r="B558" s="41">
        <v>1.0504431999999999E-3</v>
      </c>
      <c r="C558" s="41">
        <f t="shared" si="22"/>
        <v>0.82998140449999991</v>
      </c>
      <c r="E558" t="s">
        <v>546</v>
      </c>
      <c r="F558" s="41">
        <v>1.0504431999999999E-3</v>
      </c>
      <c r="G558" s="41">
        <f t="shared" si="23"/>
        <v>0.82998140449999991</v>
      </c>
    </row>
    <row r="559" spans="1:7" x14ac:dyDescent="0.25">
      <c r="A559" t="s">
        <v>245</v>
      </c>
      <c r="B559" s="41">
        <v>2.8011817E-3</v>
      </c>
      <c r="C559" s="41">
        <f t="shared" si="22"/>
        <v>0.8327825861999999</v>
      </c>
      <c r="E559" t="s">
        <v>711</v>
      </c>
      <c r="F559" s="41">
        <v>2.8011817E-3</v>
      </c>
      <c r="G559" s="41">
        <f t="shared" si="23"/>
        <v>0.8327825861999999</v>
      </c>
    </row>
    <row r="560" spans="1:7" x14ac:dyDescent="0.25">
      <c r="A560" t="s">
        <v>244</v>
      </c>
      <c r="B560" s="41">
        <v>1.0504431999999999E-3</v>
      </c>
      <c r="C560" s="41">
        <f t="shared" si="22"/>
        <v>0.83383302939999993</v>
      </c>
      <c r="E560" t="s">
        <v>756</v>
      </c>
      <c r="F560" s="41">
        <v>1.0504431999999999E-3</v>
      </c>
      <c r="G560" s="41">
        <f t="shared" si="23"/>
        <v>0.83383302939999993</v>
      </c>
    </row>
    <row r="561" spans="1:7" x14ac:dyDescent="0.25">
      <c r="A561" t="s">
        <v>243</v>
      </c>
      <c r="B561" s="41">
        <v>1.7507389999999999E-4</v>
      </c>
      <c r="C561" s="41">
        <f t="shared" si="22"/>
        <v>0.83400810329999997</v>
      </c>
      <c r="E561" t="s">
        <v>206</v>
      </c>
      <c r="F561" s="41">
        <v>1.7507389999999999E-4</v>
      </c>
      <c r="G561" s="41">
        <f t="shared" si="23"/>
        <v>0.83400810329999997</v>
      </c>
    </row>
    <row r="562" spans="1:7" x14ac:dyDescent="0.25">
      <c r="A562" t="s">
        <v>242</v>
      </c>
      <c r="B562" s="41">
        <v>1.0504431999999999E-3</v>
      </c>
      <c r="C562" s="41">
        <f t="shared" si="22"/>
        <v>0.8350585465</v>
      </c>
      <c r="E562" t="s">
        <v>262</v>
      </c>
      <c r="F562" s="41">
        <v>1.0504431999999999E-3</v>
      </c>
      <c r="G562" s="41">
        <f t="shared" si="23"/>
        <v>0.8350585465</v>
      </c>
    </row>
    <row r="563" spans="1:7" x14ac:dyDescent="0.25">
      <c r="A563" t="s">
        <v>241</v>
      </c>
      <c r="B563" s="41">
        <v>1.0504431999999999E-3</v>
      </c>
      <c r="C563" s="41">
        <f t="shared" si="22"/>
        <v>0.83610898970000003</v>
      </c>
      <c r="E563" t="s">
        <v>346</v>
      </c>
      <c r="F563" s="41">
        <v>1.0504431999999999E-3</v>
      </c>
      <c r="G563" s="41">
        <f t="shared" si="23"/>
        <v>0.83610898970000003</v>
      </c>
    </row>
    <row r="564" spans="1:7" x14ac:dyDescent="0.25">
      <c r="A564" t="s">
        <v>240</v>
      </c>
      <c r="B564" s="41">
        <v>1.0504431999999999E-3</v>
      </c>
      <c r="C564" s="41">
        <f t="shared" si="22"/>
        <v>0.83715943290000006</v>
      </c>
      <c r="E564" t="s">
        <v>466</v>
      </c>
      <c r="F564" s="41">
        <v>1.0504431999999999E-3</v>
      </c>
      <c r="G564" s="41">
        <f t="shared" si="23"/>
        <v>0.83715943290000006</v>
      </c>
    </row>
    <row r="565" spans="1:7" x14ac:dyDescent="0.25">
      <c r="A565" t="s">
        <v>239</v>
      </c>
      <c r="B565" s="41">
        <v>1.0504431999999999E-3</v>
      </c>
      <c r="C565" s="41">
        <f t="shared" si="22"/>
        <v>0.83820987610000008</v>
      </c>
      <c r="E565" t="s">
        <v>631</v>
      </c>
      <c r="F565" s="41">
        <v>1.0504431999999999E-3</v>
      </c>
      <c r="G565" s="41">
        <f t="shared" si="23"/>
        <v>0.83820987610000008</v>
      </c>
    </row>
    <row r="566" spans="1:7" x14ac:dyDescent="0.25">
      <c r="A566" t="s">
        <v>238</v>
      </c>
      <c r="B566" s="41">
        <v>1.0504431999999999E-3</v>
      </c>
      <c r="C566" s="41">
        <f t="shared" si="22"/>
        <v>0.83926031930000011</v>
      </c>
      <c r="E566" t="s">
        <v>283</v>
      </c>
      <c r="F566" s="41">
        <v>1.0504431999999999E-3</v>
      </c>
      <c r="G566" s="41">
        <f t="shared" si="23"/>
        <v>0.83926031930000011</v>
      </c>
    </row>
    <row r="567" spans="1:7" x14ac:dyDescent="0.25">
      <c r="A567" t="s">
        <v>237</v>
      </c>
      <c r="B567" s="41">
        <v>2.8011817E-3</v>
      </c>
      <c r="C567" s="41">
        <f t="shared" si="22"/>
        <v>0.8420615010000001</v>
      </c>
      <c r="E567" t="s">
        <v>367</v>
      </c>
      <c r="F567" s="41">
        <v>2.8011817E-3</v>
      </c>
      <c r="G567" s="41">
        <f t="shared" si="23"/>
        <v>0.8420615010000001</v>
      </c>
    </row>
    <row r="568" spans="1:7" x14ac:dyDescent="0.25">
      <c r="A568" t="s">
        <v>236</v>
      </c>
      <c r="B568" s="41">
        <v>2.8011817E-3</v>
      </c>
      <c r="C568" s="41">
        <f t="shared" si="22"/>
        <v>0.84486268270000009</v>
      </c>
      <c r="E568" t="s">
        <v>487</v>
      </c>
      <c r="F568" s="41">
        <v>2.8011817E-3</v>
      </c>
      <c r="G568" s="41">
        <f t="shared" si="23"/>
        <v>0.84486268270000009</v>
      </c>
    </row>
    <row r="569" spans="1:7" x14ac:dyDescent="0.25">
      <c r="A569" t="s">
        <v>235</v>
      </c>
      <c r="B569" s="41">
        <v>2.8011817E-3</v>
      </c>
      <c r="C569" s="41">
        <f t="shared" si="22"/>
        <v>0.84766386440000008</v>
      </c>
      <c r="E569" t="s">
        <v>652</v>
      </c>
      <c r="F569" s="41">
        <v>2.8011817E-3</v>
      </c>
      <c r="G569" s="41">
        <f t="shared" si="23"/>
        <v>0.84766386440000008</v>
      </c>
    </row>
    <row r="570" spans="1:7" x14ac:dyDescent="0.25">
      <c r="A570" t="s">
        <v>234</v>
      </c>
      <c r="B570" s="41">
        <v>1.0504431999999999E-3</v>
      </c>
      <c r="C570" s="41">
        <f t="shared" si="22"/>
        <v>0.84871430760000011</v>
      </c>
      <c r="E570" t="s">
        <v>395</v>
      </c>
      <c r="F570" s="41">
        <v>1.0504431999999999E-3</v>
      </c>
      <c r="G570" s="41">
        <f t="shared" si="23"/>
        <v>0.84871430760000011</v>
      </c>
    </row>
    <row r="571" spans="1:7" x14ac:dyDescent="0.25">
      <c r="A571" t="s">
        <v>233</v>
      </c>
      <c r="B571" s="41">
        <v>2.8011817E-3</v>
      </c>
      <c r="C571" s="41">
        <f t="shared" si="22"/>
        <v>0.85151548930000009</v>
      </c>
      <c r="E571" t="s">
        <v>515</v>
      </c>
      <c r="F571" s="41">
        <v>2.8011817E-3</v>
      </c>
      <c r="G571" s="41">
        <f t="shared" si="23"/>
        <v>0.85151548930000009</v>
      </c>
    </row>
    <row r="572" spans="1:7" x14ac:dyDescent="0.25">
      <c r="A572" t="s">
        <v>232</v>
      </c>
      <c r="B572" s="41">
        <v>2.8011817E-3</v>
      </c>
      <c r="C572" s="41">
        <f t="shared" si="22"/>
        <v>0.85431667100000008</v>
      </c>
      <c r="E572" t="s">
        <v>680</v>
      </c>
      <c r="F572" s="41">
        <v>2.8011817E-3</v>
      </c>
      <c r="G572" s="41">
        <f t="shared" si="23"/>
        <v>0.85431667100000008</v>
      </c>
    </row>
    <row r="573" spans="1:7" x14ac:dyDescent="0.25">
      <c r="A573" t="s">
        <v>231</v>
      </c>
      <c r="B573" s="41">
        <v>1.0504431999999999E-3</v>
      </c>
      <c r="C573" s="41">
        <f t="shared" si="22"/>
        <v>0.85536711420000011</v>
      </c>
      <c r="E573" t="s">
        <v>551</v>
      </c>
      <c r="F573" s="41">
        <v>1.0504431999999999E-3</v>
      </c>
      <c r="G573" s="41">
        <f t="shared" si="23"/>
        <v>0.85536711420000011</v>
      </c>
    </row>
    <row r="574" spans="1:7" x14ac:dyDescent="0.25">
      <c r="A574" t="s">
        <v>230</v>
      </c>
      <c r="B574" s="41">
        <v>2.8011817E-3</v>
      </c>
      <c r="C574" s="41">
        <f t="shared" si="22"/>
        <v>0.8581682959000001</v>
      </c>
      <c r="E574" t="s">
        <v>716</v>
      </c>
      <c r="F574" s="41">
        <v>2.8011817E-3</v>
      </c>
      <c r="G574" s="41">
        <f t="shared" si="23"/>
        <v>0.8581682959000001</v>
      </c>
    </row>
    <row r="575" spans="1:7" x14ac:dyDescent="0.25">
      <c r="A575" t="s">
        <v>229</v>
      </c>
      <c r="B575" s="41">
        <v>1.0504431999999999E-3</v>
      </c>
      <c r="C575" s="41">
        <f t="shared" si="22"/>
        <v>0.85921873910000013</v>
      </c>
      <c r="E575" t="s">
        <v>761</v>
      </c>
      <c r="F575" s="41">
        <v>1.0504431999999999E-3</v>
      </c>
      <c r="G575" s="41">
        <f t="shared" si="23"/>
        <v>0.85921873910000013</v>
      </c>
    </row>
    <row r="576" spans="1:7" x14ac:dyDescent="0.25">
      <c r="A576" t="s">
        <v>228</v>
      </c>
      <c r="B576" s="41">
        <v>1.7507389999999999E-4</v>
      </c>
      <c r="C576" s="41">
        <f t="shared" si="22"/>
        <v>0.85939381300000017</v>
      </c>
      <c r="E576" t="s">
        <v>289</v>
      </c>
      <c r="F576" s="41">
        <v>1.7507389999999999E-4</v>
      </c>
      <c r="G576" s="41">
        <f t="shared" si="23"/>
        <v>0.85939381300000017</v>
      </c>
    </row>
    <row r="577" spans="1:7" x14ac:dyDescent="0.25">
      <c r="A577" t="s">
        <v>227</v>
      </c>
      <c r="B577" s="41">
        <v>1.0504431999999999E-3</v>
      </c>
      <c r="C577" s="41">
        <f t="shared" si="22"/>
        <v>0.8604442562000002</v>
      </c>
      <c r="E577" t="s">
        <v>373</v>
      </c>
      <c r="F577" s="41">
        <v>1.0504431999999999E-3</v>
      </c>
      <c r="G577" s="41">
        <f t="shared" si="23"/>
        <v>0.8604442562000002</v>
      </c>
    </row>
    <row r="578" spans="1:7" x14ac:dyDescent="0.25">
      <c r="A578" t="s">
        <v>226</v>
      </c>
      <c r="B578" s="41">
        <v>1.0504431999999999E-3</v>
      </c>
      <c r="C578" s="41">
        <f t="shared" si="22"/>
        <v>0.86149469940000023</v>
      </c>
      <c r="E578" t="s">
        <v>493</v>
      </c>
      <c r="F578" s="41">
        <v>1.0504431999999999E-3</v>
      </c>
      <c r="G578" s="41">
        <f t="shared" si="23"/>
        <v>0.86149469940000023</v>
      </c>
    </row>
    <row r="579" spans="1:7" x14ac:dyDescent="0.25">
      <c r="A579" t="s">
        <v>225</v>
      </c>
      <c r="B579" s="41">
        <v>1.0504431999999999E-3</v>
      </c>
      <c r="C579" s="41">
        <f t="shared" si="22"/>
        <v>0.86254514260000026</v>
      </c>
      <c r="E579" t="s">
        <v>658</v>
      </c>
      <c r="F579" s="41">
        <v>1.0504431999999999E-3</v>
      </c>
      <c r="G579" s="41">
        <f t="shared" si="23"/>
        <v>0.86254514260000026</v>
      </c>
    </row>
    <row r="580" spans="1:7" x14ac:dyDescent="0.25">
      <c r="A580" t="s">
        <v>224</v>
      </c>
      <c r="B580" s="41">
        <v>1.0504431999999999E-3</v>
      </c>
      <c r="C580" s="41">
        <f t="shared" si="22"/>
        <v>0.86359558580000029</v>
      </c>
      <c r="E580" t="s">
        <v>401</v>
      </c>
      <c r="F580" s="41">
        <v>1.0504431999999999E-3</v>
      </c>
      <c r="G580" s="41">
        <f t="shared" si="23"/>
        <v>0.86359558580000029</v>
      </c>
    </row>
    <row r="581" spans="1:7" x14ac:dyDescent="0.25">
      <c r="A581" t="s">
        <v>223</v>
      </c>
      <c r="B581" s="41">
        <v>2.8011817E-3</v>
      </c>
      <c r="C581" s="41">
        <f t="shared" si="22"/>
        <v>0.86639676750000028</v>
      </c>
      <c r="E581" t="s">
        <v>521</v>
      </c>
      <c r="F581" s="41">
        <v>2.8011817E-3</v>
      </c>
      <c r="G581" s="41">
        <f t="shared" si="23"/>
        <v>0.86639676750000028</v>
      </c>
    </row>
    <row r="582" spans="1:7" x14ac:dyDescent="0.25">
      <c r="A582" t="s">
        <v>222</v>
      </c>
      <c r="B582" s="41">
        <v>2.8011817E-3</v>
      </c>
      <c r="C582" s="41">
        <f t="shared" si="22"/>
        <v>0.86919794920000026</v>
      </c>
      <c r="E582" t="s">
        <v>686</v>
      </c>
      <c r="F582" s="41">
        <v>2.8011817E-3</v>
      </c>
      <c r="G582" s="41">
        <f t="shared" si="23"/>
        <v>0.86919794920000026</v>
      </c>
    </row>
    <row r="583" spans="1:7" x14ac:dyDescent="0.25">
      <c r="A583" t="s">
        <v>221</v>
      </c>
      <c r="B583" s="41">
        <v>1.0504431999999999E-3</v>
      </c>
      <c r="C583" s="41">
        <f t="shared" si="22"/>
        <v>0.87024839240000029</v>
      </c>
      <c r="E583" t="s">
        <v>557</v>
      </c>
      <c r="F583" s="41">
        <v>1.0504431999999999E-3</v>
      </c>
      <c r="G583" s="41">
        <f t="shared" si="23"/>
        <v>0.87024839240000029</v>
      </c>
    </row>
    <row r="584" spans="1:7" x14ac:dyDescent="0.25">
      <c r="A584" t="s">
        <v>220</v>
      </c>
      <c r="B584" s="41">
        <v>2.8011817E-3</v>
      </c>
      <c r="C584" s="41">
        <f t="shared" si="22"/>
        <v>0.87304957410000028</v>
      </c>
      <c r="E584" t="s">
        <v>722</v>
      </c>
      <c r="F584" s="41">
        <v>2.8011817E-3</v>
      </c>
      <c r="G584" s="41">
        <f t="shared" si="23"/>
        <v>0.87304957410000028</v>
      </c>
    </row>
    <row r="585" spans="1:7" x14ac:dyDescent="0.25">
      <c r="A585" t="s">
        <v>219</v>
      </c>
      <c r="B585" s="41">
        <v>1.0504431999999999E-3</v>
      </c>
      <c r="C585" s="41">
        <f t="shared" ref="C585:C648" si="24">B585+C584</f>
        <v>0.87410001730000031</v>
      </c>
      <c r="E585" t="s">
        <v>767</v>
      </c>
      <c r="F585" s="41">
        <v>1.0504431999999999E-3</v>
      </c>
      <c r="G585" s="41">
        <f t="shared" ref="G585:G648" si="25">F585+G584</f>
        <v>0.87410001730000031</v>
      </c>
    </row>
    <row r="586" spans="1:7" x14ac:dyDescent="0.25">
      <c r="A586" t="s">
        <v>218</v>
      </c>
      <c r="B586" s="41">
        <v>1.7507389999999999E-4</v>
      </c>
      <c r="C586" s="41">
        <f t="shared" si="24"/>
        <v>0.87427509120000035</v>
      </c>
      <c r="E586" t="s">
        <v>408</v>
      </c>
      <c r="F586" s="41">
        <v>1.7507389999999999E-4</v>
      </c>
      <c r="G586" s="41">
        <f t="shared" si="25"/>
        <v>0.87427509120000035</v>
      </c>
    </row>
    <row r="587" spans="1:7" x14ac:dyDescent="0.25">
      <c r="A587" t="s">
        <v>217</v>
      </c>
      <c r="B587" s="41">
        <v>1.0504431999999999E-3</v>
      </c>
      <c r="C587" s="41">
        <f t="shared" si="24"/>
        <v>0.87532553440000038</v>
      </c>
      <c r="E587" t="s">
        <v>528</v>
      </c>
      <c r="F587" s="41">
        <v>1.0504431999999999E-3</v>
      </c>
      <c r="G587" s="41">
        <f t="shared" si="25"/>
        <v>0.87532553440000038</v>
      </c>
    </row>
    <row r="588" spans="1:7" x14ac:dyDescent="0.25">
      <c r="A588" t="s">
        <v>216</v>
      </c>
      <c r="B588" s="41">
        <v>1.0504431999999999E-3</v>
      </c>
      <c r="C588" s="41">
        <f t="shared" si="24"/>
        <v>0.87637597760000041</v>
      </c>
      <c r="E588" t="s">
        <v>693</v>
      </c>
      <c r="F588" s="41">
        <v>1.0504431999999999E-3</v>
      </c>
      <c r="G588" s="41">
        <f t="shared" si="25"/>
        <v>0.87637597760000041</v>
      </c>
    </row>
    <row r="589" spans="1:7" x14ac:dyDescent="0.25">
      <c r="A589" t="s">
        <v>215</v>
      </c>
      <c r="B589" s="41">
        <v>1.0504431999999999E-3</v>
      </c>
      <c r="C589" s="41">
        <f t="shared" si="24"/>
        <v>0.87742642080000044</v>
      </c>
      <c r="E589" t="s">
        <v>564</v>
      </c>
      <c r="F589" s="41">
        <v>1.0504431999999999E-3</v>
      </c>
      <c r="G589" s="41">
        <f t="shared" si="25"/>
        <v>0.87742642080000044</v>
      </c>
    </row>
    <row r="590" spans="1:7" x14ac:dyDescent="0.25">
      <c r="A590" t="s">
        <v>214</v>
      </c>
      <c r="B590" s="41">
        <v>2.8011817E-3</v>
      </c>
      <c r="C590" s="41">
        <f t="shared" si="24"/>
        <v>0.88022760250000043</v>
      </c>
      <c r="E590" t="s">
        <v>729</v>
      </c>
      <c r="F590" s="41">
        <v>2.8011817E-3</v>
      </c>
      <c r="G590" s="41">
        <f t="shared" si="25"/>
        <v>0.88022760250000043</v>
      </c>
    </row>
    <row r="591" spans="1:7" x14ac:dyDescent="0.25">
      <c r="A591" t="s">
        <v>213</v>
      </c>
      <c r="B591" s="41">
        <v>1.0504431999999999E-3</v>
      </c>
      <c r="C591" s="41">
        <f t="shared" si="24"/>
        <v>0.88127804570000046</v>
      </c>
      <c r="E591" t="s">
        <v>774</v>
      </c>
      <c r="F591" s="41">
        <v>1.0504431999999999E-3</v>
      </c>
      <c r="G591" s="41">
        <f t="shared" si="25"/>
        <v>0.88127804570000046</v>
      </c>
    </row>
    <row r="592" spans="1:7" x14ac:dyDescent="0.25">
      <c r="A592" t="s">
        <v>212</v>
      </c>
      <c r="B592" s="41">
        <v>1.7507389999999999E-4</v>
      </c>
      <c r="C592" s="41">
        <f t="shared" si="24"/>
        <v>0.8814531196000005</v>
      </c>
      <c r="E592" t="s">
        <v>572</v>
      </c>
      <c r="F592" s="41">
        <v>1.7507389999999999E-4</v>
      </c>
      <c r="G592" s="41">
        <f t="shared" si="25"/>
        <v>0.8814531196000005</v>
      </c>
    </row>
    <row r="593" spans="1:7" x14ac:dyDescent="0.25">
      <c r="A593" t="s">
        <v>211</v>
      </c>
      <c r="B593" s="41">
        <v>1.0504431999999999E-3</v>
      </c>
      <c r="C593" s="41">
        <f t="shared" si="24"/>
        <v>0.88250356280000053</v>
      </c>
      <c r="E593" t="s">
        <v>737</v>
      </c>
      <c r="F593" s="41">
        <v>1.0504431999999999E-3</v>
      </c>
      <c r="G593" s="41">
        <f t="shared" si="25"/>
        <v>0.88250356280000053</v>
      </c>
    </row>
    <row r="594" spans="1:7" x14ac:dyDescent="0.25">
      <c r="A594" t="s">
        <v>210</v>
      </c>
      <c r="B594" s="41">
        <v>1.0504431999999999E-3</v>
      </c>
      <c r="C594" s="41">
        <f t="shared" si="24"/>
        <v>0.88355400600000056</v>
      </c>
      <c r="E594" t="s">
        <v>782</v>
      </c>
      <c r="F594" s="41">
        <v>1.0504431999999999E-3</v>
      </c>
      <c r="G594" s="41">
        <f t="shared" si="25"/>
        <v>0.88355400600000056</v>
      </c>
    </row>
    <row r="595" spans="1:7" x14ac:dyDescent="0.25">
      <c r="A595" t="s">
        <v>209</v>
      </c>
      <c r="B595" s="41">
        <v>1.7507389999999999E-4</v>
      </c>
      <c r="C595" s="41">
        <f t="shared" si="24"/>
        <v>0.8837290799000006</v>
      </c>
      <c r="E595" t="s">
        <v>791</v>
      </c>
      <c r="F595" s="41">
        <v>1.7507389999999999E-4</v>
      </c>
      <c r="G595" s="41">
        <f t="shared" si="25"/>
        <v>0.8837290799000006</v>
      </c>
    </row>
    <row r="596" spans="1:7" x14ac:dyDescent="0.25">
      <c r="A596" t="s">
        <v>208</v>
      </c>
      <c r="B596" s="41">
        <v>1.09421E-5</v>
      </c>
      <c r="C596" s="41">
        <f t="shared" si="24"/>
        <v>0.88374002200000057</v>
      </c>
      <c r="E596" t="s">
        <v>152</v>
      </c>
      <c r="F596" s="41">
        <v>1.09421E-5</v>
      </c>
      <c r="G596" s="41">
        <f t="shared" si="25"/>
        <v>0.88374002200000057</v>
      </c>
    </row>
    <row r="597" spans="1:7" x14ac:dyDescent="0.25">
      <c r="A597" t="s">
        <v>207</v>
      </c>
      <c r="B597" s="41">
        <v>1.7507389999999999E-4</v>
      </c>
      <c r="C597" s="41">
        <f t="shared" si="24"/>
        <v>0.88391509590000061</v>
      </c>
      <c r="E597" t="s">
        <v>187</v>
      </c>
      <c r="F597" s="41">
        <v>1.7507389999999999E-4</v>
      </c>
      <c r="G597" s="41">
        <f t="shared" si="25"/>
        <v>0.88391509590000061</v>
      </c>
    </row>
    <row r="598" spans="1:7" x14ac:dyDescent="0.25">
      <c r="A598" t="s">
        <v>206</v>
      </c>
      <c r="B598" s="41">
        <v>1.7507389999999999E-4</v>
      </c>
      <c r="C598" s="41">
        <f t="shared" si="24"/>
        <v>0.88409016980000066</v>
      </c>
      <c r="E598" t="s">
        <v>243</v>
      </c>
      <c r="F598" s="41">
        <v>1.7507389999999999E-4</v>
      </c>
      <c r="G598" s="41">
        <f t="shared" si="25"/>
        <v>0.88409016980000066</v>
      </c>
    </row>
    <row r="599" spans="1:7" x14ac:dyDescent="0.25">
      <c r="A599" t="s">
        <v>205</v>
      </c>
      <c r="B599" s="41">
        <v>1.7507389999999999E-4</v>
      </c>
      <c r="C599" s="41">
        <f t="shared" si="24"/>
        <v>0.8842652437000007</v>
      </c>
      <c r="E599" t="s">
        <v>327</v>
      </c>
      <c r="F599" s="41">
        <v>1.7507389999999999E-4</v>
      </c>
      <c r="G599" s="41">
        <f t="shared" si="25"/>
        <v>0.8842652437000007</v>
      </c>
    </row>
    <row r="600" spans="1:7" x14ac:dyDescent="0.25">
      <c r="A600" t="s">
        <v>204</v>
      </c>
      <c r="B600" s="41">
        <v>1.7507389999999999E-4</v>
      </c>
      <c r="C600" s="41">
        <f t="shared" si="24"/>
        <v>0.88444031760000075</v>
      </c>
      <c r="E600" t="s">
        <v>447</v>
      </c>
      <c r="F600" s="41">
        <v>1.7507389999999999E-4</v>
      </c>
      <c r="G600" s="41">
        <f t="shared" si="25"/>
        <v>0.88444031760000075</v>
      </c>
    </row>
    <row r="601" spans="1:7" x14ac:dyDescent="0.25">
      <c r="A601" t="s">
        <v>203</v>
      </c>
      <c r="B601" s="41">
        <v>1.7507389999999999E-4</v>
      </c>
      <c r="C601" s="41">
        <f t="shared" si="24"/>
        <v>0.88461539150000079</v>
      </c>
      <c r="E601" t="s">
        <v>612</v>
      </c>
      <c r="F601" s="41">
        <v>1.7507389999999999E-4</v>
      </c>
      <c r="G601" s="41">
        <f t="shared" si="25"/>
        <v>0.88461539150000079</v>
      </c>
    </row>
    <row r="602" spans="1:7" x14ac:dyDescent="0.25">
      <c r="A602" t="s">
        <v>202</v>
      </c>
      <c r="B602" s="41">
        <v>3.9391619999999997E-4</v>
      </c>
      <c r="C602" s="41">
        <f t="shared" si="24"/>
        <v>0.88500930770000075</v>
      </c>
      <c r="E602" t="s">
        <v>202</v>
      </c>
      <c r="F602" s="41">
        <v>3.9391619999999997E-4</v>
      </c>
      <c r="G602" s="41">
        <f t="shared" si="25"/>
        <v>0.88500930770000075</v>
      </c>
    </row>
    <row r="603" spans="1:7" x14ac:dyDescent="0.25">
      <c r="A603" t="s">
        <v>201</v>
      </c>
      <c r="B603" s="41">
        <v>1.0504431999999999E-3</v>
      </c>
      <c r="C603" s="41">
        <f t="shared" si="24"/>
        <v>0.88605975090000078</v>
      </c>
      <c r="E603" t="s">
        <v>258</v>
      </c>
      <c r="F603" s="41">
        <v>1.0504431999999999E-3</v>
      </c>
      <c r="G603" s="41">
        <f t="shared" si="25"/>
        <v>0.88605975090000078</v>
      </c>
    </row>
    <row r="604" spans="1:7" x14ac:dyDescent="0.25">
      <c r="A604" t="s">
        <v>200</v>
      </c>
      <c r="B604" s="41">
        <v>1.0504431999999999E-3</v>
      </c>
      <c r="C604" s="41">
        <f t="shared" si="24"/>
        <v>0.8871101941000008</v>
      </c>
      <c r="E604" t="s">
        <v>342</v>
      </c>
      <c r="F604" s="41">
        <v>1.0504431999999999E-3</v>
      </c>
      <c r="G604" s="41">
        <f t="shared" si="25"/>
        <v>0.8871101941000008</v>
      </c>
    </row>
    <row r="605" spans="1:7" x14ac:dyDescent="0.25">
      <c r="A605" t="s">
        <v>199</v>
      </c>
      <c r="B605" s="41">
        <v>1.0504431999999999E-3</v>
      </c>
      <c r="C605" s="41">
        <f t="shared" si="24"/>
        <v>0.88816063730000083</v>
      </c>
      <c r="E605" t="s">
        <v>462</v>
      </c>
      <c r="F605" s="41">
        <v>1.0504431999999999E-3</v>
      </c>
      <c r="G605" s="41">
        <f t="shared" si="25"/>
        <v>0.88816063730000083</v>
      </c>
    </row>
    <row r="606" spans="1:7" x14ac:dyDescent="0.25">
      <c r="A606" t="s">
        <v>198</v>
      </c>
      <c r="B606" s="41">
        <v>1.0504431999999999E-3</v>
      </c>
      <c r="C606" s="41">
        <f t="shared" si="24"/>
        <v>0.88921108050000086</v>
      </c>
      <c r="E606" t="s">
        <v>627</v>
      </c>
      <c r="F606" s="41">
        <v>1.0504431999999999E-3</v>
      </c>
      <c r="G606" s="41">
        <f t="shared" si="25"/>
        <v>0.88921108050000086</v>
      </c>
    </row>
    <row r="607" spans="1:7" x14ac:dyDescent="0.25">
      <c r="A607" t="s">
        <v>197</v>
      </c>
      <c r="B607" s="41">
        <v>3.9391619999999997E-4</v>
      </c>
      <c r="C607" s="41">
        <f t="shared" si="24"/>
        <v>0.88960499670000082</v>
      </c>
      <c r="E607" t="s">
        <v>279</v>
      </c>
      <c r="F607" s="41">
        <v>3.9391619999999997E-4</v>
      </c>
      <c r="G607" s="41">
        <f t="shared" si="25"/>
        <v>0.88960499670000082</v>
      </c>
    </row>
    <row r="608" spans="1:7" x14ac:dyDescent="0.25">
      <c r="A608" t="s">
        <v>196</v>
      </c>
      <c r="B608" s="41">
        <v>1.0504431999999999E-3</v>
      </c>
      <c r="C608" s="41">
        <f t="shared" si="24"/>
        <v>0.89065543990000084</v>
      </c>
      <c r="E608" t="s">
        <v>363</v>
      </c>
      <c r="F608" s="41">
        <v>1.0504431999999999E-3</v>
      </c>
      <c r="G608" s="41">
        <f t="shared" si="25"/>
        <v>0.89065543990000084</v>
      </c>
    </row>
    <row r="609" spans="1:7" x14ac:dyDescent="0.25">
      <c r="A609" t="s">
        <v>195</v>
      </c>
      <c r="B609" s="41">
        <v>1.0504431999999999E-3</v>
      </c>
      <c r="C609" s="41">
        <f t="shared" si="24"/>
        <v>0.89170588310000087</v>
      </c>
      <c r="E609" t="s">
        <v>483</v>
      </c>
      <c r="F609" s="41">
        <v>1.0504431999999999E-3</v>
      </c>
      <c r="G609" s="41">
        <f t="shared" si="25"/>
        <v>0.89170588310000087</v>
      </c>
    </row>
    <row r="610" spans="1:7" x14ac:dyDescent="0.25">
      <c r="A610" t="s">
        <v>194</v>
      </c>
      <c r="B610" s="41">
        <v>1.0504431999999999E-3</v>
      </c>
      <c r="C610" s="41">
        <f t="shared" si="24"/>
        <v>0.8927563263000009</v>
      </c>
      <c r="E610" t="s">
        <v>648</v>
      </c>
      <c r="F610" s="41">
        <v>1.0504431999999999E-3</v>
      </c>
      <c r="G610" s="41">
        <f t="shared" si="25"/>
        <v>0.8927563263000009</v>
      </c>
    </row>
    <row r="611" spans="1:7" x14ac:dyDescent="0.25">
      <c r="A611" t="s">
        <v>193</v>
      </c>
      <c r="B611" s="41">
        <v>3.9391619999999997E-4</v>
      </c>
      <c r="C611" s="41">
        <f t="shared" si="24"/>
        <v>0.89315024250000086</v>
      </c>
      <c r="E611" t="s">
        <v>391</v>
      </c>
      <c r="F611" s="41">
        <v>3.9391619999999997E-4</v>
      </c>
      <c r="G611" s="41">
        <f t="shared" si="25"/>
        <v>0.89315024250000086</v>
      </c>
    </row>
    <row r="612" spans="1:7" x14ac:dyDescent="0.25">
      <c r="A612" t="s">
        <v>192</v>
      </c>
      <c r="B612" s="41">
        <v>1.0504431999999999E-3</v>
      </c>
      <c r="C612" s="41">
        <f t="shared" si="24"/>
        <v>0.89420068570000089</v>
      </c>
      <c r="E612" t="s">
        <v>511</v>
      </c>
      <c r="F612" s="41">
        <v>1.0504431999999999E-3</v>
      </c>
      <c r="G612" s="41">
        <f t="shared" si="25"/>
        <v>0.89420068570000089</v>
      </c>
    </row>
    <row r="613" spans="1:7" x14ac:dyDescent="0.25">
      <c r="A613" t="s">
        <v>191</v>
      </c>
      <c r="B613" s="41">
        <v>1.0504431999999999E-3</v>
      </c>
      <c r="C613" s="41">
        <f t="shared" si="24"/>
        <v>0.89525112890000091</v>
      </c>
      <c r="E613" t="s">
        <v>676</v>
      </c>
      <c r="F613" s="41">
        <v>1.0504431999999999E-3</v>
      </c>
      <c r="G613" s="41">
        <f t="shared" si="25"/>
        <v>0.89525112890000091</v>
      </c>
    </row>
    <row r="614" spans="1:7" x14ac:dyDescent="0.25">
      <c r="A614" t="s">
        <v>190</v>
      </c>
      <c r="B614" s="41">
        <v>3.9391619999999997E-4</v>
      </c>
      <c r="C614" s="41">
        <f t="shared" si="24"/>
        <v>0.89564504510000087</v>
      </c>
      <c r="E614" t="s">
        <v>547</v>
      </c>
      <c r="F614" s="41">
        <v>3.9391619999999997E-4</v>
      </c>
      <c r="G614" s="41">
        <f t="shared" si="25"/>
        <v>0.89564504510000087</v>
      </c>
    </row>
    <row r="615" spans="1:7" x14ac:dyDescent="0.25">
      <c r="A615" t="s">
        <v>189</v>
      </c>
      <c r="B615" s="41">
        <v>1.0504431999999999E-3</v>
      </c>
      <c r="C615" s="41">
        <f t="shared" si="24"/>
        <v>0.8966954883000009</v>
      </c>
      <c r="E615" t="s">
        <v>712</v>
      </c>
      <c r="F615" s="41">
        <v>1.0504431999999999E-3</v>
      </c>
      <c r="G615" s="41">
        <f t="shared" si="25"/>
        <v>0.8966954883000009</v>
      </c>
    </row>
    <row r="616" spans="1:7" x14ac:dyDescent="0.25">
      <c r="A616" t="s">
        <v>188</v>
      </c>
      <c r="B616" s="41">
        <v>3.9391619999999997E-4</v>
      </c>
      <c r="C616" s="41">
        <f t="shared" si="24"/>
        <v>0.89708940450000085</v>
      </c>
      <c r="E616" t="s">
        <v>757</v>
      </c>
      <c r="F616" s="41">
        <v>3.9391619999999997E-4</v>
      </c>
      <c r="G616" s="41">
        <f t="shared" si="25"/>
        <v>0.89708940450000085</v>
      </c>
    </row>
    <row r="617" spans="1:7" x14ac:dyDescent="0.25">
      <c r="A617" t="s">
        <v>187</v>
      </c>
      <c r="B617" s="41">
        <v>1.7507389999999999E-4</v>
      </c>
      <c r="C617" s="41">
        <f t="shared" si="24"/>
        <v>0.8972644784000009</v>
      </c>
      <c r="E617" t="s">
        <v>207</v>
      </c>
      <c r="F617" s="41">
        <v>1.7507389999999999E-4</v>
      </c>
      <c r="G617" s="41">
        <f t="shared" si="25"/>
        <v>0.8972644784000009</v>
      </c>
    </row>
    <row r="618" spans="1:7" x14ac:dyDescent="0.25">
      <c r="A618" t="s">
        <v>186</v>
      </c>
      <c r="B618" s="41">
        <v>1.0504431999999999E-3</v>
      </c>
      <c r="C618" s="41">
        <f t="shared" si="24"/>
        <v>0.89831492160000093</v>
      </c>
      <c r="E618" t="s">
        <v>263</v>
      </c>
      <c r="F618" s="41">
        <v>1.0504431999999999E-3</v>
      </c>
      <c r="G618" s="41">
        <f t="shared" si="25"/>
        <v>0.89831492160000093</v>
      </c>
    </row>
    <row r="619" spans="1:7" x14ac:dyDescent="0.25">
      <c r="A619" t="s">
        <v>185</v>
      </c>
      <c r="B619" s="41">
        <v>1.0504431999999999E-3</v>
      </c>
      <c r="C619" s="41">
        <f t="shared" si="24"/>
        <v>0.89936536480000095</v>
      </c>
      <c r="E619" t="s">
        <v>347</v>
      </c>
      <c r="F619" s="41">
        <v>1.0504431999999999E-3</v>
      </c>
      <c r="G619" s="41">
        <f t="shared" si="25"/>
        <v>0.89936536480000095</v>
      </c>
    </row>
    <row r="620" spans="1:7" x14ac:dyDescent="0.25">
      <c r="A620" t="s">
        <v>184</v>
      </c>
      <c r="B620" s="41">
        <v>1.0504431999999999E-3</v>
      </c>
      <c r="C620" s="41">
        <f t="shared" si="24"/>
        <v>0.90041580800000098</v>
      </c>
      <c r="E620" t="s">
        <v>467</v>
      </c>
      <c r="F620" s="41">
        <v>1.0504431999999999E-3</v>
      </c>
      <c r="G620" s="41">
        <f t="shared" si="25"/>
        <v>0.90041580800000098</v>
      </c>
    </row>
    <row r="621" spans="1:7" x14ac:dyDescent="0.25">
      <c r="A621" t="s">
        <v>183</v>
      </c>
      <c r="B621" s="41">
        <v>1.0504431999999999E-3</v>
      </c>
      <c r="C621" s="41">
        <f t="shared" si="24"/>
        <v>0.90146625120000101</v>
      </c>
      <c r="E621" t="s">
        <v>632</v>
      </c>
      <c r="F621" s="41">
        <v>1.0504431999999999E-3</v>
      </c>
      <c r="G621" s="41">
        <f t="shared" si="25"/>
        <v>0.90146625120000101</v>
      </c>
    </row>
    <row r="622" spans="1:7" x14ac:dyDescent="0.25">
      <c r="A622" t="s">
        <v>182</v>
      </c>
      <c r="B622" s="41">
        <v>1.0504431999999999E-3</v>
      </c>
      <c r="C622" s="41">
        <f t="shared" si="24"/>
        <v>0.90251669440000104</v>
      </c>
      <c r="E622" t="s">
        <v>284</v>
      </c>
      <c r="F622" s="41">
        <v>1.0504431999999999E-3</v>
      </c>
      <c r="G622" s="41">
        <f t="shared" si="25"/>
        <v>0.90251669440000104</v>
      </c>
    </row>
    <row r="623" spans="1:7" x14ac:dyDescent="0.25">
      <c r="A623" t="s">
        <v>181</v>
      </c>
      <c r="B623" s="41">
        <v>2.8011817E-3</v>
      </c>
      <c r="C623" s="41">
        <f t="shared" si="24"/>
        <v>0.90531787610000103</v>
      </c>
      <c r="E623" t="s">
        <v>368</v>
      </c>
      <c r="F623" s="41">
        <v>2.8011817E-3</v>
      </c>
      <c r="G623" s="41">
        <f t="shared" si="25"/>
        <v>0.90531787610000103</v>
      </c>
    </row>
    <row r="624" spans="1:7" x14ac:dyDescent="0.25">
      <c r="A624" t="s">
        <v>180</v>
      </c>
      <c r="B624" s="41">
        <v>2.8011817E-3</v>
      </c>
      <c r="C624" s="41">
        <f t="shared" si="24"/>
        <v>0.90811905780000102</v>
      </c>
      <c r="E624" t="s">
        <v>488</v>
      </c>
      <c r="F624" s="41">
        <v>2.8011817E-3</v>
      </c>
      <c r="G624" s="41">
        <f t="shared" si="25"/>
        <v>0.90811905780000102</v>
      </c>
    </row>
    <row r="625" spans="1:7" x14ac:dyDescent="0.25">
      <c r="A625" t="s">
        <v>179</v>
      </c>
      <c r="B625" s="41">
        <v>2.8011817E-3</v>
      </c>
      <c r="C625" s="41">
        <f t="shared" si="24"/>
        <v>0.91092023950000101</v>
      </c>
      <c r="E625" t="s">
        <v>653</v>
      </c>
      <c r="F625" s="41">
        <v>2.8011817E-3</v>
      </c>
      <c r="G625" s="41">
        <f t="shared" si="25"/>
        <v>0.91092023950000101</v>
      </c>
    </row>
    <row r="626" spans="1:7" x14ac:dyDescent="0.25">
      <c r="A626" t="s">
        <v>178</v>
      </c>
      <c r="B626" s="41">
        <v>1.0504431999999999E-3</v>
      </c>
      <c r="C626" s="41">
        <f t="shared" si="24"/>
        <v>0.91197068270000103</v>
      </c>
      <c r="E626" t="s">
        <v>396</v>
      </c>
      <c r="F626" s="41">
        <v>1.0504431999999999E-3</v>
      </c>
      <c r="G626" s="41">
        <f t="shared" si="25"/>
        <v>0.91197068270000103</v>
      </c>
    </row>
    <row r="627" spans="1:7" x14ac:dyDescent="0.25">
      <c r="A627" t="s">
        <v>177</v>
      </c>
      <c r="B627" s="41">
        <v>2.8011817E-3</v>
      </c>
      <c r="C627" s="41">
        <f t="shared" si="24"/>
        <v>0.91477186440000102</v>
      </c>
      <c r="E627" t="s">
        <v>516</v>
      </c>
      <c r="F627" s="41">
        <v>2.8011817E-3</v>
      </c>
      <c r="G627" s="41">
        <f t="shared" si="25"/>
        <v>0.91477186440000102</v>
      </c>
    </row>
    <row r="628" spans="1:7" x14ac:dyDescent="0.25">
      <c r="A628" t="s">
        <v>176</v>
      </c>
      <c r="B628" s="41">
        <v>2.8011817E-3</v>
      </c>
      <c r="C628" s="41">
        <f t="shared" si="24"/>
        <v>0.91757304610000101</v>
      </c>
      <c r="E628" t="s">
        <v>681</v>
      </c>
      <c r="F628" s="41">
        <v>2.8011817E-3</v>
      </c>
      <c r="G628" s="41">
        <f t="shared" si="25"/>
        <v>0.91757304610000101</v>
      </c>
    </row>
    <row r="629" spans="1:7" x14ac:dyDescent="0.25">
      <c r="A629" t="s">
        <v>175</v>
      </c>
      <c r="B629" s="41">
        <v>1.0504431999999999E-3</v>
      </c>
      <c r="C629" s="41">
        <f t="shared" si="24"/>
        <v>0.91862348930000104</v>
      </c>
      <c r="E629" t="s">
        <v>552</v>
      </c>
      <c r="F629" s="41">
        <v>1.0504431999999999E-3</v>
      </c>
      <c r="G629" s="41">
        <f t="shared" si="25"/>
        <v>0.91862348930000104</v>
      </c>
    </row>
    <row r="630" spans="1:7" x14ac:dyDescent="0.25">
      <c r="A630" t="s">
        <v>174</v>
      </c>
      <c r="B630" s="41">
        <v>2.8011817E-3</v>
      </c>
      <c r="C630" s="41">
        <f t="shared" si="24"/>
        <v>0.92142467100000103</v>
      </c>
      <c r="E630" t="s">
        <v>717</v>
      </c>
      <c r="F630" s="41">
        <v>2.8011817E-3</v>
      </c>
      <c r="G630" s="41">
        <f t="shared" si="25"/>
        <v>0.92142467100000103</v>
      </c>
    </row>
    <row r="631" spans="1:7" x14ac:dyDescent="0.25">
      <c r="A631" t="s">
        <v>173</v>
      </c>
      <c r="B631" s="41">
        <v>1.0504431999999999E-3</v>
      </c>
      <c r="C631" s="41">
        <f t="shared" si="24"/>
        <v>0.92247511420000106</v>
      </c>
      <c r="E631" t="s">
        <v>762</v>
      </c>
      <c r="F631" s="41">
        <v>1.0504431999999999E-3</v>
      </c>
      <c r="G631" s="41">
        <f t="shared" si="25"/>
        <v>0.92247511420000106</v>
      </c>
    </row>
    <row r="632" spans="1:7" x14ac:dyDescent="0.25">
      <c r="A632" t="s">
        <v>172</v>
      </c>
      <c r="B632" s="41">
        <v>1.7507389999999999E-4</v>
      </c>
      <c r="C632" s="41">
        <f t="shared" si="24"/>
        <v>0.9226501881000011</v>
      </c>
      <c r="E632" t="s">
        <v>290</v>
      </c>
      <c r="F632" s="41">
        <v>1.7507389999999999E-4</v>
      </c>
      <c r="G632" s="41">
        <f t="shared" si="25"/>
        <v>0.9226501881000011</v>
      </c>
    </row>
    <row r="633" spans="1:7" x14ac:dyDescent="0.25">
      <c r="A633" t="s">
        <v>171</v>
      </c>
      <c r="B633" s="41">
        <v>1.0504431999999999E-3</v>
      </c>
      <c r="C633" s="41">
        <f t="shared" si="24"/>
        <v>0.92370063130000113</v>
      </c>
      <c r="E633" t="s">
        <v>374</v>
      </c>
      <c r="F633" s="41">
        <v>1.0504431999999999E-3</v>
      </c>
      <c r="G633" s="41">
        <f t="shared" si="25"/>
        <v>0.92370063130000113</v>
      </c>
    </row>
    <row r="634" spans="1:7" x14ac:dyDescent="0.25">
      <c r="A634" t="s">
        <v>170</v>
      </c>
      <c r="B634" s="41">
        <v>1.0504431999999999E-3</v>
      </c>
      <c r="C634" s="41">
        <f t="shared" si="24"/>
        <v>0.92475107450000116</v>
      </c>
      <c r="E634" t="s">
        <v>494</v>
      </c>
      <c r="F634" s="41">
        <v>1.0504431999999999E-3</v>
      </c>
      <c r="G634" s="41">
        <f t="shared" si="25"/>
        <v>0.92475107450000116</v>
      </c>
    </row>
    <row r="635" spans="1:7" x14ac:dyDescent="0.25">
      <c r="A635" t="s">
        <v>169</v>
      </c>
      <c r="B635" s="41">
        <v>1.0504431999999999E-3</v>
      </c>
      <c r="C635" s="41">
        <f t="shared" si="24"/>
        <v>0.92580151770000119</v>
      </c>
      <c r="E635" t="s">
        <v>659</v>
      </c>
      <c r="F635" s="41">
        <v>1.0504431999999999E-3</v>
      </c>
      <c r="G635" s="41">
        <f t="shared" si="25"/>
        <v>0.92580151770000119</v>
      </c>
    </row>
    <row r="636" spans="1:7" x14ac:dyDescent="0.25">
      <c r="A636" t="s">
        <v>168</v>
      </c>
      <c r="B636" s="41">
        <v>1.0504431999999999E-3</v>
      </c>
      <c r="C636" s="41">
        <f t="shared" si="24"/>
        <v>0.92685196090000121</v>
      </c>
      <c r="E636" t="s">
        <v>402</v>
      </c>
      <c r="F636" s="41">
        <v>1.0504431999999999E-3</v>
      </c>
      <c r="G636" s="41">
        <f t="shared" si="25"/>
        <v>0.92685196090000121</v>
      </c>
    </row>
    <row r="637" spans="1:7" x14ac:dyDescent="0.25">
      <c r="A637" t="s">
        <v>167</v>
      </c>
      <c r="B637" s="41">
        <v>2.8011817E-3</v>
      </c>
      <c r="C637" s="41">
        <f t="shared" si="24"/>
        <v>0.9296531426000012</v>
      </c>
      <c r="E637" t="s">
        <v>522</v>
      </c>
      <c r="F637" s="41">
        <v>2.8011817E-3</v>
      </c>
      <c r="G637" s="41">
        <f t="shared" si="25"/>
        <v>0.9296531426000012</v>
      </c>
    </row>
    <row r="638" spans="1:7" x14ac:dyDescent="0.25">
      <c r="A638" t="s">
        <v>166</v>
      </c>
      <c r="B638" s="41">
        <v>2.8011817E-3</v>
      </c>
      <c r="C638" s="41">
        <f t="shared" si="24"/>
        <v>0.93245432430000119</v>
      </c>
      <c r="E638" t="s">
        <v>687</v>
      </c>
      <c r="F638" s="41">
        <v>2.8011817E-3</v>
      </c>
      <c r="G638" s="41">
        <f t="shared" si="25"/>
        <v>0.93245432430000119</v>
      </c>
    </row>
    <row r="639" spans="1:7" x14ac:dyDescent="0.25">
      <c r="A639" t="s">
        <v>165</v>
      </c>
      <c r="B639" s="41">
        <v>1.0504431999999999E-3</v>
      </c>
      <c r="C639" s="41">
        <f t="shared" si="24"/>
        <v>0.93350476750000122</v>
      </c>
      <c r="E639" t="s">
        <v>558</v>
      </c>
      <c r="F639" s="41">
        <v>1.0504431999999999E-3</v>
      </c>
      <c r="G639" s="41">
        <f t="shared" si="25"/>
        <v>0.93350476750000122</v>
      </c>
    </row>
    <row r="640" spans="1:7" x14ac:dyDescent="0.25">
      <c r="A640" t="s">
        <v>164</v>
      </c>
      <c r="B640" s="41">
        <v>2.8011817E-3</v>
      </c>
      <c r="C640" s="41">
        <f t="shared" si="24"/>
        <v>0.93630594920000121</v>
      </c>
      <c r="E640" t="s">
        <v>723</v>
      </c>
      <c r="F640" s="41">
        <v>2.8011817E-3</v>
      </c>
      <c r="G640" s="41">
        <f t="shared" si="25"/>
        <v>0.93630594920000121</v>
      </c>
    </row>
    <row r="641" spans="1:7" x14ac:dyDescent="0.25">
      <c r="A641" t="s">
        <v>163</v>
      </c>
      <c r="B641" s="41">
        <v>1.0504431999999999E-3</v>
      </c>
      <c r="C641" s="41">
        <f t="shared" si="24"/>
        <v>0.93735639240000124</v>
      </c>
      <c r="E641" t="s">
        <v>768</v>
      </c>
      <c r="F641" s="41">
        <v>1.0504431999999999E-3</v>
      </c>
      <c r="G641" s="41">
        <f t="shared" si="25"/>
        <v>0.93735639240000124</v>
      </c>
    </row>
    <row r="642" spans="1:7" x14ac:dyDescent="0.25">
      <c r="A642" t="s">
        <v>162</v>
      </c>
      <c r="B642" s="41">
        <v>1.7507389999999999E-4</v>
      </c>
      <c r="C642" s="41">
        <f t="shared" si="24"/>
        <v>0.93753146630000128</v>
      </c>
      <c r="E642" t="s">
        <v>409</v>
      </c>
      <c r="F642" s="41">
        <v>1.7507389999999999E-4</v>
      </c>
      <c r="G642" s="41">
        <f t="shared" si="25"/>
        <v>0.93753146630000128</v>
      </c>
    </row>
    <row r="643" spans="1:7" x14ac:dyDescent="0.25">
      <c r="A643" t="s">
        <v>161</v>
      </c>
      <c r="B643" s="41">
        <v>1.0504431999999999E-3</v>
      </c>
      <c r="C643" s="41">
        <f t="shared" si="24"/>
        <v>0.93858190950000131</v>
      </c>
      <c r="E643" t="s">
        <v>529</v>
      </c>
      <c r="F643" s="41">
        <v>1.0504431999999999E-3</v>
      </c>
      <c r="G643" s="41">
        <f t="shared" si="25"/>
        <v>0.93858190950000131</v>
      </c>
    </row>
    <row r="644" spans="1:7" x14ac:dyDescent="0.25">
      <c r="A644" t="s">
        <v>160</v>
      </c>
      <c r="B644" s="41">
        <v>1.0504431999999999E-3</v>
      </c>
      <c r="C644" s="41">
        <f t="shared" si="24"/>
        <v>0.93963235270000134</v>
      </c>
      <c r="E644" t="s">
        <v>694</v>
      </c>
      <c r="F644" s="41">
        <v>1.0504431999999999E-3</v>
      </c>
      <c r="G644" s="41">
        <f t="shared" si="25"/>
        <v>0.93963235270000134</v>
      </c>
    </row>
    <row r="645" spans="1:7" x14ac:dyDescent="0.25">
      <c r="A645" t="s">
        <v>159</v>
      </c>
      <c r="B645" s="41">
        <v>1.0504431999999999E-3</v>
      </c>
      <c r="C645" s="41">
        <f t="shared" si="24"/>
        <v>0.94068279590000137</v>
      </c>
      <c r="E645" t="s">
        <v>565</v>
      </c>
      <c r="F645" s="41">
        <v>1.0504431999999999E-3</v>
      </c>
      <c r="G645" s="41">
        <f t="shared" si="25"/>
        <v>0.94068279590000137</v>
      </c>
    </row>
    <row r="646" spans="1:7" x14ac:dyDescent="0.25">
      <c r="A646" t="s">
        <v>158</v>
      </c>
      <c r="B646" s="41">
        <v>2.8011817E-3</v>
      </c>
      <c r="C646" s="41">
        <f t="shared" si="24"/>
        <v>0.94348397760000136</v>
      </c>
      <c r="E646" t="s">
        <v>730</v>
      </c>
      <c r="F646" s="41">
        <v>2.8011817E-3</v>
      </c>
      <c r="G646" s="41">
        <f t="shared" si="25"/>
        <v>0.94348397760000136</v>
      </c>
    </row>
    <row r="647" spans="1:7" x14ac:dyDescent="0.25">
      <c r="A647" t="s">
        <v>157</v>
      </c>
      <c r="B647" s="41">
        <v>1.0504431999999999E-3</v>
      </c>
      <c r="C647" s="41">
        <f t="shared" si="24"/>
        <v>0.94453442080000138</v>
      </c>
      <c r="E647" t="s">
        <v>775</v>
      </c>
      <c r="F647" s="41">
        <v>1.0504431999999999E-3</v>
      </c>
      <c r="G647" s="41">
        <f t="shared" si="25"/>
        <v>0.94453442080000138</v>
      </c>
    </row>
    <row r="648" spans="1:7" x14ac:dyDescent="0.25">
      <c r="A648" t="s">
        <v>156</v>
      </c>
      <c r="B648" s="41">
        <v>1.7507389999999999E-4</v>
      </c>
      <c r="C648" s="41">
        <f t="shared" si="24"/>
        <v>0.94470949470000143</v>
      </c>
      <c r="E648" t="s">
        <v>573</v>
      </c>
      <c r="F648" s="41">
        <v>1.7507389999999999E-4</v>
      </c>
      <c r="G648" s="41">
        <f t="shared" si="25"/>
        <v>0.94470949470000143</v>
      </c>
    </row>
    <row r="649" spans="1:7" x14ac:dyDescent="0.25">
      <c r="A649" t="s">
        <v>155</v>
      </c>
      <c r="B649" s="41">
        <v>1.0504431999999999E-3</v>
      </c>
      <c r="C649" s="41">
        <f t="shared" ref="C649:C712" si="26">B649+C648</f>
        <v>0.94575993790000146</v>
      </c>
      <c r="E649" t="s">
        <v>738</v>
      </c>
      <c r="F649" s="41">
        <v>1.0504431999999999E-3</v>
      </c>
      <c r="G649" s="41">
        <f t="shared" ref="G649:G712" si="27">F649+G648</f>
        <v>0.94575993790000146</v>
      </c>
    </row>
    <row r="650" spans="1:7" x14ac:dyDescent="0.25">
      <c r="A650" t="s">
        <v>154</v>
      </c>
      <c r="B650" s="41">
        <v>1.0504431999999999E-3</v>
      </c>
      <c r="C650" s="41">
        <f t="shared" si="26"/>
        <v>0.94681038110000149</v>
      </c>
      <c r="E650" t="s">
        <v>783</v>
      </c>
      <c r="F650" s="41">
        <v>1.0504431999999999E-3</v>
      </c>
      <c r="G650" s="41">
        <f t="shared" si="27"/>
        <v>0.94681038110000149</v>
      </c>
    </row>
    <row r="651" spans="1:7" x14ac:dyDescent="0.25">
      <c r="A651" t="s">
        <v>153</v>
      </c>
      <c r="B651" s="41">
        <v>1.7507389999999999E-4</v>
      </c>
      <c r="C651" s="41">
        <f t="shared" si="26"/>
        <v>0.94698545500000153</v>
      </c>
      <c r="E651" t="s">
        <v>792</v>
      </c>
      <c r="F651" s="41">
        <v>1.7507389999999999E-4</v>
      </c>
      <c r="G651" s="41">
        <f t="shared" si="27"/>
        <v>0.94698545500000153</v>
      </c>
    </row>
    <row r="652" spans="1:7" x14ac:dyDescent="0.25">
      <c r="A652" t="s">
        <v>152</v>
      </c>
      <c r="B652" s="41">
        <v>1.09421E-5</v>
      </c>
      <c r="C652" s="41">
        <f t="shared" si="26"/>
        <v>0.9469963971000015</v>
      </c>
      <c r="E652" t="s">
        <v>208</v>
      </c>
      <c r="F652" s="41">
        <v>1.09421E-5</v>
      </c>
      <c r="G652" s="41">
        <f t="shared" si="27"/>
        <v>0.9469963971000015</v>
      </c>
    </row>
    <row r="653" spans="1:7" x14ac:dyDescent="0.25">
      <c r="A653" t="s">
        <v>151</v>
      </c>
      <c r="B653" s="41">
        <v>1.7507389999999999E-4</v>
      </c>
      <c r="C653" s="41">
        <f t="shared" si="26"/>
        <v>0.94717147100000154</v>
      </c>
      <c r="E653" t="s">
        <v>264</v>
      </c>
      <c r="F653" s="41">
        <v>1.7507389999999999E-4</v>
      </c>
      <c r="G653" s="41">
        <f t="shared" si="27"/>
        <v>0.94717147100000154</v>
      </c>
    </row>
    <row r="654" spans="1:7" x14ac:dyDescent="0.25">
      <c r="A654" t="s">
        <v>150</v>
      </c>
      <c r="B654" s="41">
        <v>1.7507389999999999E-4</v>
      </c>
      <c r="C654" s="41">
        <f t="shared" si="26"/>
        <v>0.94734654490000159</v>
      </c>
      <c r="E654" t="s">
        <v>348</v>
      </c>
      <c r="F654" s="41">
        <v>1.7507389999999999E-4</v>
      </c>
      <c r="G654" s="41">
        <f t="shared" si="27"/>
        <v>0.94734654490000159</v>
      </c>
    </row>
    <row r="655" spans="1:7" x14ac:dyDescent="0.25">
      <c r="A655" t="s">
        <v>149</v>
      </c>
      <c r="B655" s="41">
        <v>1.7507389999999999E-4</v>
      </c>
      <c r="C655" s="41">
        <f t="shared" si="26"/>
        <v>0.94752161880000163</v>
      </c>
      <c r="E655" t="s">
        <v>468</v>
      </c>
      <c r="F655" s="41">
        <v>1.7507389999999999E-4</v>
      </c>
      <c r="G655" s="41">
        <f t="shared" si="27"/>
        <v>0.94752161880000163</v>
      </c>
    </row>
    <row r="656" spans="1:7" x14ac:dyDescent="0.25">
      <c r="A656" t="s">
        <v>148</v>
      </c>
      <c r="B656" s="41">
        <v>1.7507389999999999E-4</v>
      </c>
      <c r="C656" s="41">
        <f t="shared" si="26"/>
        <v>0.94769669270000167</v>
      </c>
      <c r="E656" t="s">
        <v>633</v>
      </c>
      <c r="F656" s="41">
        <v>1.7507389999999999E-4</v>
      </c>
      <c r="G656" s="41">
        <f t="shared" si="27"/>
        <v>0.94769669270000167</v>
      </c>
    </row>
    <row r="657" spans="1:7" x14ac:dyDescent="0.25">
      <c r="A657" t="s">
        <v>147</v>
      </c>
      <c r="B657" s="41">
        <v>3.9391619999999997E-4</v>
      </c>
      <c r="C657" s="41">
        <f t="shared" si="26"/>
        <v>0.94809060890000163</v>
      </c>
      <c r="E657" t="s">
        <v>285</v>
      </c>
      <c r="F657" s="41">
        <v>3.9391619999999997E-4</v>
      </c>
      <c r="G657" s="41">
        <f t="shared" si="27"/>
        <v>0.94809060890000163</v>
      </c>
    </row>
    <row r="658" spans="1:7" x14ac:dyDescent="0.25">
      <c r="A658" t="s">
        <v>146</v>
      </c>
      <c r="B658" s="41">
        <v>1.0504431999999999E-3</v>
      </c>
      <c r="C658" s="41">
        <f t="shared" si="26"/>
        <v>0.94914105210000166</v>
      </c>
      <c r="E658" t="s">
        <v>369</v>
      </c>
      <c r="F658" s="41">
        <v>1.0504431999999999E-3</v>
      </c>
      <c r="G658" s="41">
        <f t="shared" si="27"/>
        <v>0.94914105210000166</v>
      </c>
    </row>
    <row r="659" spans="1:7" x14ac:dyDescent="0.25">
      <c r="A659" t="s">
        <v>145</v>
      </c>
      <c r="B659" s="41">
        <v>1.0504431999999999E-3</v>
      </c>
      <c r="C659" s="41">
        <f t="shared" si="26"/>
        <v>0.95019149530000169</v>
      </c>
      <c r="E659" t="s">
        <v>489</v>
      </c>
      <c r="F659" s="41">
        <v>1.0504431999999999E-3</v>
      </c>
      <c r="G659" s="41">
        <f t="shared" si="27"/>
        <v>0.95019149530000169</v>
      </c>
    </row>
    <row r="660" spans="1:7" x14ac:dyDescent="0.25">
      <c r="A660" t="s">
        <v>144</v>
      </c>
      <c r="B660" s="41">
        <v>1.0504431999999999E-3</v>
      </c>
      <c r="C660" s="41">
        <f t="shared" si="26"/>
        <v>0.95124193850000172</v>
      </c>
      <c r="E660" t="s">
        <v>654</v>
      </c>
      <c r="F660" s="41">
        <v>1.0504431999999999E-3</v>
      </c>
      <c r="G660" s="41">
        <f t="shared" si="27"/>
        <v>0.95124193850000172</v>
      </c>
    </row>
    <row r="661" spans="1:7" x14ac:dyDescent="0.25">
      <c r="A661" t="s">
        <v>143</v>
      </c>
      <c r="B661" s="41">
        <v>3.9391619999999997E-4</v>
      </c>
      <c r="C661" s="41">
        <f t="shared" si="26"/>
        <v>0.95163585470000167</v>
      </c>
      <c r="E661" t="s">
        <v>397</v>
      </c>
      <c r="F661" s="41">
        <v>3.9391619999999997E-4</v>
      </c>
      <c r="G661" s="41">
        <f t="shared" si="27"/>
        <v>0.95163585470000167</v>
      </c>
    </row>
    <row r="662" spans="1:7" x14ac:dyDescent="0.25">
      <c r="A662" t="s">
        <v>142</v>
      </c>
      <c r="B662" s="41">
        <v>1.0504431999999999E-3</v>
      </c>
      <c r="C662" s="41">
        <f t="shared" si="26"/>
        <v>0.9526862979000017</v>
      </c>
      <c r="E662" t="s">
        <v>517</v>
      </c>
      <c r="F662" s="41">
        <v>1.0504431999999999E-3</v>
      </c>
      <c r="G662" s="41">
        <f t="shared" si="27"/>
        <v>0.9526862979000017</v>
      </c>
    </row>
    <row r="663" spans="1:7" x14ac:dyDescent="0.25">
      <c r="A663" t="s">
        <v>141</v>
      </c>
      <c r="B663" s="41">
        <v>1.0504431999999999E-3</v>
      </c>
      <c r="C663" s="41">
        <f t="shared" si="26"/>
        <v>0.95373674110000173</v>
      </c>
      <c r="E663" t="s">
        <v>682</v>
      </c>
      <c r="F663" s="41">
        <v>1.0504431999999999E-3</v>
      </c>
      <c r="G663" s="41">
        <f t="shared" si="27"/>
        <v>0.95373674110000173</v>
      </c>
    </row>
    <row r="664" spans="1:7" x14ac:dyDescent="0.25">
      <c r="A664" t="s">
        <v>140</v>
      </c>
      <c r="B664" s="41">
        <v>3.9391619999999997E-4</v>
      </c>
      <c r="C664" s="41">
        <f t="shared" si="26"/>
        <v>0.95413065730000168</v>
      </c>
      <c r="E664" t="s">
        <v>553</v>
      </c>
      <c r="F664" s="41">
        <v>3.9391619999999997E-4</v>
      </c>
      <c r="G664" s="41">
        <f t="shared" si="27"/>
        <v>0.95413065730000168</v>
      </c>
    </row>
    <row r="665" spans="1:7" x14ac:dyDescent="0.25">
      <c r="A665" t="s">
        <v>139</v>
      </c>
      <c r="B665" s="41">
        <v>1.0504431999999999E-3</v>
      </c>
      <c r="C665" s="41">
        <f t="shared" si="26"/>
        <v>0.95518110050000171</v>
      </c>
      <c r="E665" t="s">
        <v>718</v>
      </c>
      <c r="F665" s="41">
        <v>1.0504431999999999E-3</v>
      </c>
      <c r="G665" s="41">
        <f t="shared" si="27"/>
        <v>0.95518110050000171</v>
      </c>
    </row>
    <row r="666" spans="1:7" x14ac:dyDescent="0.25">
      <c r="A666" t="s">
        <v>138</v>
      </c>
      <c r="B666" s="41">
        <v>3.9391619999999997E-4</v>
      </c>
      <c r="C666" s="41">
        <f t="shared" si="26"/>
        <v>0.95557501670000167</v>
      </c>
      <c r="E666" t="s">
        <v>763</v>
      </c>
      <c r="F666" s="41">
        <v>3.9391619999999997E-4</v>
      </c>
      <c r="G666" s="41">
        <f t="shared" si="27"/>
        <v>0.95557501670000167</v>
      </c>
    </row>
    <row r="667" spans="1:7" x14ac:dyDescent="0.25">
      <c r="A667" t="s">
        <v>137</v>
      </c>
      <c r="B667" s="41">
        <v>1.7507389999999999E-4</v>
      </c>
      <c r="C667" s="41">
        <f t="shared" si="26"/>
        <v>0.95575009060000171</v>
      </c>
      <c r="E667" t="s">
        <v>291</v>
      </c>
      <c r="F667" s="41">
        <v>1.7507389999999999E-4</v>
      </c>
      <c r="G667" s="41">
        <f t="shared" si="27"/>
        <v>0.95575009060000171</v>
      </c>
    </row>
    <row r="668" spans="1:7" x14ac:dyDescent="0.25">
      <c r="A668" t="s">
        <v>136</v>
      </c>
      <c r="B668" s="41">
        <v>1.0504431999999999E-3</v>
      </c>
      <c r="C668" s="41">
        <f t="shared" si="26"/>
        <v>0.95680053380000174</v>
      </c>
      <c r="E668" t="s">
        <v>375</v>
      </c>
      <c r="F668" s="41">
        <v>1.0504431999999999E-3</v>
      </c>
      <c r="G668" s="41">
        <f t="shared" si="27"/>
        <v>0.95680053380000174</v>
      </c>
    </row>
    <row r="669" spans="1:7" x14ac:dyDescent="0.25">
      <c r="A669" t="s">
        <v>135</v>
      </c>
      <c r="B669" s="41">
        <v>1.0504431999999999E-3</v>
      </c>
      <c r="C669" s="41">
        <f t="shared" si="26"/>
        <v>0.95785097700000177</v>
      </c>
      <c r="E669" t="s">
        <v>495</v>
      </c>
      <c r="F669" s="41">
        <v>1.0504431999999999E-3</v>
      </c>
      <c r="G669" s="41">
        <f t="shared" si="27"/>
        <v>0.95785097700000177</v>
      </c>
    </row>
    <row r="670" spans="1:7" x14ac:dyDescent="0.25">
      <c r="A670" t="s">
        <v>134</v>
      </c>
      <c r="B670" s="41">
        <v>1.0504431999999999E-3</v>
      </c>
      <c r="C670" s="41">
        <f t="shared" si="26"/>
        <v>0.9589014202000018</v>
      </c>
      <c r="E670" t="s">
        <v>660</v>
      </c>
      <c r="F670" s="41">
        <v>1.0504431999999999E-3</v>
      </c>
      <c r="G670" s="41">
        <f t="shared" si="27"/>
        <v>0.9589014202000018</v>
      </c>
    </row>
    <row r="671" spans="1:7" x14ac:dyDescent="0.25">
      <c r="A671" t="s">
        <v>133</v>
      </c>
      <c r="B671" s="41">
        <v>1.0504431999999999E-3</v>
      </c>
      <c r="C671" s="41">
        <f t="shared" si="26"/>
        <v>0.95995186340000183</v>
      </c>
      <c r="E671" t="s">
        <v>403</v>
      </c>
      <c r="F671" s="41">
        <v>1.0504431999999999E-3</v>
      </c>
      <c r="G671" s="41">
        <f t="shared" si="27"/>
        <v>0.95995186340000183</v>
      </c>
    </row>
    <row r="672" spans="1:7" x14ac:dyDescent="0.25">
      <c r="A672" t="s">
        <v>132</v>
      </c>
      <c r="B672" s="41">
        <v>2.8011817E-3</v>
      </c>
      <c r="C672" s="41">
        <f t="shared" si="26"/>
        <v>0.96275304510000181</v>
      </c>
      <c r="E672" t="s">
        <v>523</v>
      </c>
      <c r="F672" s="41">
        <v>2.8011817E-3</v>
      </c>
      <c r="G672" s="41">
        <f t="shared" si="27"/>
        <v>0.96275304510000181</v>
      </c>
    </row>
    <row r="673" spans="1:7" x14ac:dyDescent="0.25">
      <c r="A673" t="s">
        <v>131</v>
      </c>
      <c r="B673" s="41">
        <v>2.8011817E-3</v>
      </c>
      <c r="C673" s="41">
        <f t="shared" si="26"/>
        <v>0.9655542268000018</v>
      </c>
      <c r="E673" t="s">
        <v>688</v>
      </c>
      <c r="F673" s="41">
        <v>2.8011817E-3</v>
      </c>
      <c r="G673" s="41">
        <f t="shared" si="27"/>
        <v>0.9655542268000018</v>
      </c>
    </row>
    <row r="674" spans="1:7" x14ac:dyDescent="0.25">
      <c r="A674" t="s">
        <v>130</v>
      </c>
      <c r="B674" s="41">
        <v>1.0504431999999999E-3</v>
      </c>
      <c r="C674" s="41">
        <f t="shared" si="26"/>
        <v>0.96660467000000183</v>
      </c>
      <c r="E674" t="s">
        <v>559</v>
      </c>
      <c r="F674" s="41">
        <v>1.0504431999999999E-3</v>
      </c>
      <c r="G674" s="41">
        <f t="shared" si="27"/>
        <v>0.96660467000000183</v>
      </c>
    </row>
    <row r="675" spans="1:7" x14ac:dyDescent="0.25">
      <c r="A675" t="s">
        <v>129</v>
      </c>
      <c r="B675" s="41">
        <v>2.8011817E-3</v>
      </c>
      <c r="C675" s="41">
        <f t="shared" si="26"/>
        <v>0.96940585170000182</v>
      </c>
      <c r="E675" t="s">
        <v>724</v>
      </c>
      <c r="F675" s="41">
        <v>2.8011817E-3</v>
      </c>
      <c r="G675" s="41">
        <f t="shared" si="27"/>
        <v>0.96940585170000182</v>
      </c>
    </row>
    <row r="676" spans="1:7" x14ac:dyDescent="0.25">
      <c r="A676" t="s">
        <v>128</v>
      </c>
      <c r="B676" s="41">
        <v>1.0504431999999999E-3</v>
      </c>
      <c r="C676" s="41">
        <f t="shared" si="26"/>
        <v>0.97045629490000185</v>
      </c>
      <c r="E676" t="s">
        <v>769</v>
      </c>
      <c r="F676" s="41">
        <v>1.0504431999999999E-3</v>
      </c>
      <c r="G676" s="41">
        <f t="shared" si="27"/>
        <v>0.97045629490000185</v>
      </c>
    </row>
    <row r="677" spans="1:7" x14ac:dyDescent="0.25">
      <c r="A677" t="s">
        <v>127</v>
      </c>
      <c r="B677" s="41">
        <v>1.7507389999999999E-4</v>
      </c>
      <c r="C677" s="41">
        <f t="shared" si="26"/>
        <v>0.97063136880000189</v>
      </c>
      <c r="E677" t="s">
        <v>410</v>
      </c>
      <c r="F677" s="41">
        <v>1.7507389999999999E-4</v>
      </c>
      <c r="G677" s="41">
        <f t="shared" si="27"/>
        <v>0.97063136880000189</v>
      </c>
    </row>
    <row r="678" spans="1:7" x14ac:dyDescent="0.25">
      <c r="A678" t="s">
        <v>126</v>
      </c>
      <c r="B678" s="41">
        <v>1.0504431999999999E-3</v>
      </c>
      <c r="C678" s="41">
        <f t="shared" si="26"/>
        <v>0.97168181200000192</v>
      </c>
      <c r="E678" t="s">
        <v>530</v>
      </c>
      <c r="F678" s="41">
        <v>1.0504431999999999E-3</v>
      </c>
      <c r="G678" s="41">
        <f t="shared" si="27"/>
        <v>0.97168181200000192</v>
      </c>
    </row>
    <row r="679" spans="1:7" x14ac:dyDescent="0.25">
      <c r="A679" t="s">
        <v>125</v>
      </c>
      <c r="B679" s="41">
        <v>1.0504431999999999E-3</v>
      </c>
      <c r="C679" s="41">
        <f t="shared" si="26"/>
        <v>0.97273225520000195</v>
      </c>
      <c r="E679" t="s">
        <v>695</v>
      </c>
      <c r="F679" s="41">
        <v>1.0504431999999999E-3</v>
      </c>
      <c r="G679" s="41">
        <f t="shared" si="27"/>
        <v>0.97273225520000195</v>
      </c>
    </row>
    <row r="680" spans="1:7" x14ac:dyDescent="0.25">
      <c r="A680" t="s">
        <v>124</v>
      </c>
      <c r="B680" s="41">
        <v>1.0504431999999999E-3</v>
      </c>
      <c r="C680" s="41">
        <f t="shared" si="26"/>
        <v>0.97378269840000198</v>
      </c>
      <c r="E680" t="s">
        <v>566</v>
      </c>
      <c r="F680" s="41">
        <v>1.0504431999999999E-3</v>
      </c>
      <c r="G680" s="41">
        <f t="shared" si="27"/>
        <v>0.97378269840000198</v>
      </c>
    </row>
    <row r="681" spans="1:7" x14ac:dyDescent="0.25">
      <c r="A681" t="s">
        <v>123</v>
      </c>
      <c r="B681" s="41">
        <v>2.8011817E-3</v>
      </c>
      <c r="C681" s="41">
        <f t="shared" si="26"/>
        <v>0.97658388010000197</v>
      </c>
      <c r="E681" t="s">
        <v>731</v>
      </c>
      <c r="F681" s="41">
        <v>2.8011817E-3</v>
      </c>
      <c r="G681" s="41">
        <f t="shared" si="27"/>
        <v>0.97658388010000197</v>
      </c>
    </row>
    <row r="682" spans="1:7" x14ac:dyDescent="0.25">
      <c r="A682" t="s">
        <v>122</v>
      </c>
      <c r="B682" s="41">
        <v>1.0504431999999999E-3</v>
      </c>
      <c r="C682" s="41">
        <f t="shared" si="26"/>
        <v>0.97763432330000199</v>
      </c>
      <c r="E682" t="s">
        <v>776</v>
      </c>
      <c r="F682" s="41">
        <v>1.0504431999999999E-3</v>
      </c>
      <c r="G682" s="41">
        <f t="shared" si="27"/>
        <v>0.97763432330000199</v>
      </c>
    </row>
    <row r="683" spans="1:7" x14ac:dyDescent="0.25">
      <c r="A683" t="s">
        <v>121</v>
      </c>
      <c r="B683" s="41">
        <v>1.7507389999999999E-4</v>
      </c>
      <c r="C683" s="41">
        <f t="shared" si="26"/>
        <v>0.97780939720000204</v>
      </c>
      <c r="E683" t="s">
        <v>574</v>
      </c>
      <c r="F683" s="41">
        <v>1.7507389999999999E-4</v>
      </c>
      <c r="G683" s="41">
        <f t="shared" si="27"/>
        <v>0.97780939720000204</v>
      </c>
    </row>
    <row r="684" spans="1:7" x14ac:dyDescent="0.25">
      <c r="A684" t="s">
        <v>120</v>
      </c>
      <c r="B684" s="41">
        <v>1.0504431999999999E-3</v>
      </c>
      <c r="C684" s="41">
        <f t="shared" si="26"/>
        <v>0.97885984040000207</v>
      </c>
      <c r="E684" t="s">
        <v>739</v>
      </c>
      <c r="F684" s="41">
        <v>1.0504431999999999E-3</v>
      </c>
      <c r="G684" s="41">
        <f t="shared" si="27"/>
        <v>0.97885984040000207</v>
      </c>
    </row>
    <row r="685" spans="1:7" x14ac:dyDescent="0.25">
      <c r="A685" t="s">
        <v>119</v>
      </c>
      <c r="B685" s="41">
        <v>1.0504431999999999E-3</v>
      </c>
      <c r="C685" s="41">
        <f t="shared" si="26"/>
        <v>0.9799102836000021</v>
      </c>
      <c r="E685" t="s">
        <v>784</v>
      </c>
      <c r="F685" s="41">
        <v>1.0504431999999999E-3</v>
      </c>
      <c r="G685" s="41">
        <f t="shared" si="27"/>
        <v>0.9799102836000021</v>
      </c>
    </row>
    <row r="686" spans="1:7" x14ac:dyDescent="0.25">
      <c r="A686" t="s">
        <v>118</v>
      </c>
      <c r="B686" s="41">
        <v>1.7507389999999999E-4</v>
      </c>
      <c r="C686" s="41">
        <f t="shared" si="26"/>
        <v>0.98008535750000214</v>
      </c>
      <c r="E686" t="s">
        <v>793</v>
      </c>
      <c r="F686" s="41">
        <v>1.7507389999999999E-4</v>
      </c>
      <c r="G686" s="41">
        <f t="shared" si="27"/>
        <v>0.98008535750000214</v>
      </c>
    </row>
    <row r="687" spans="1:7" x14ac:dyDescent="0.25">
      <c r="A687" t="s">
        <v>117</v>
      </c>
      <c r="B687" s="41">
        <v>1.09421E-5</v>
      </c>
      <c r="C687" s="41">
        <f t="shared" si="26"/>
        <v>0.98009629960000211</v>
      </c>
      <c r="E687" t="s">
        <v>292</v>
      </c>
      <c r="F687" s="41">
        <v>1.09421E-5</v>
      </c>
      <c r="G687" s="41">
        <f t="shared" si="27"/>
        <v>0.98009629960000211</v>
      </c>
    </row>
    <row r="688" spans="1:7" x14ac:dyDescent="0.25">
      <c r="A688" t="s">
        <v>116</v>
      </c>
      <c r="B688" s="41">
        <v>1.7507389999999999E-4</v>
      </c>
      <c r="C688" s="41">
        <f t="shared" si="26"/>
        <v>0.98027137350000215</v>
      </c>
      <c r="E688" t="s">
        <v>376</v>
      </c>
      <c r="F688" s="41">
        <v>1.7507389999999999E-4</v>
      </c>
      <c r="G688" s="41">
        <f t="shared" si="27"/>
        <v>0.98027137350000215</v>
      </c>
    </row>
    <row r="689" spans="1:7" x14ac:dyDescent="0.25">
      <c r="A689" t="s">
        <v>115</v>
      </c>
      <c r="B689" s="41">
        <v>1.7507389999999999E-4</v>
      </c>
      <c r="C689" s="41">
        <f t="shared" si="26"/>
        <v>0.9804464474000022</v>
      </c>
      <c r="E689" t="s">
        <v>496</v>
      </c>
      <c r="F689" s="41">
        <v>1.7507389999999999E-4</v>
      </c>
      <c r="G689" s="41">
        <f t="shared" si="27"/>
        <v>0.9804464474000022</v>
      </c>
    </row>
    <row r="690" spans="1:7" x14ac:dyDescent="0.25">
      <c r="A690" t="s">
        <v>114</v>
      </c>
      <c r="B690" s="41">
        <v>1.7507389999999999E-4</v>
      </c>
      <c r="C690" s="41">
        <f t="shared" si="26"/>
        <v>0.98062152130000224</v>
      </c>
      <c r="E690" t="s">
        <v>661</v>
      </c>
      <c r="F690" s="41">
        <v>1.7507389999999999E-4</v>
      </c>
      <c r="G690" s="41">
        <f t="shared" si="27"/>
        <v>0.98062152130000224</v>
      </c>
    </row>
    <row r="691" spans="1:7" x14ac:dyDescent="0.25">
      <c r="A691" t="s">
        <v>113</v>
      </c>
      <c r="B691" s="41">
        <v>3.9391619999999997E-4</v>
      </c>
      <c r="C691" s="41">
        <f t="shared" si="26"/>
        <v>0.9810154375000022</v>
      </c>
      <c r="E691" t="s">
        <v>404</v>
      </c>
      <c r="F691" s="41">
        <v>3.9391619999999997E-4</v>
      </c>
      <c r="G691" s="41">
        <f t="shared" si="27"/>
        <v>0.9810154375000022</v>
      </c>
    </row>
    <row r="692" spans="1:7" x14ac:dyDescent="0.25">
      <c r="A692" t="s">
        <v>112</v>
      </c>
      <c r="B692" s="41">
        <v>1.0504431999999999E-3</v>
      </c>
      <c r="C692" s="41">
        <f t="shared" si="26"/>
        <v>0.98206588070000223</v>
      </c>
      <c r="E692" t="s">
        <v>524</v>
      </c>
      <c r="F692" s="41">
        <v>1.0504431999999999E-3</v>
      </c>
      <c r="G692" s="41">
        <f t="shared" si="27"/>
        <v>0.98206588070000223</v>
      </c>
    </row>
    <row r="693" spans="1:7" x14ac:dyDescent="0.25">
      <c r="A693" t="s">
        <v>111</v>
      </c>
      <c r="B693" s="41">
        <v>1.0504431999999999E-3</v>
      </c>
      <c r="C693" s="41">
        <f t="shared" si="26"/>
        <v>0.98311632390000225</v>
      </c>
      <c r="E693" t="s">
        <v>689</v>
      </c>
      <c r="F693" s="41">
        <v>1.0504431999999999E-3</v>
      </c>
      <c r="G693" s="41">
        <f t="shared" si="27"/>
        <v>0.98311632390000225</v>
      </c>
    </row>
    <row r="694" spans="1:7" x14ac:dyDescent="0.25">
      <c r="A694" t="s">
        <v>110</v>
      </c>
      <c r="B694" s="41">
        <v>3.9391619999999997E-4</v>
      </c>
      <c r="C694" s="41">
        <f t="shared" si="26"/>
        <v>0.98351024010000221</v>
      </c>
      <c r="E694" t="s">
        <v>560</v>
      </c>
      <c r="F694" s="41">
        <v>3.9391619999999997E-4</v>
      </c>
      <c r="G694" s="41">
        <f t="shared" si="27"/>
        <v>0.98351024010000221</v>
      </c>
    </row>
    <row r="695" spans="1:7" x14ac:dyDescent="0.25">
      <c r="A695" t="s">
        <v>109</v>
      </c>
      <c r="B695" s="41">
        <v>1.0504431999999999E-3</v>
      </c>
      <c r="C695" s="41">
        <f t="shared" si="26"/>
        <v>0.98456068330000224</v>
      </c>
      <c r="E695" t="s">
        <v>725</v>
      </c>
      <c r="F695" s="41">
        <v>1.0504431999999999E-3</v>
      </c>
      <c r="G695" s="41">
        <f t="shared" si="27"/>
        <v>0.98456068330000224</v>
      </c>
    </row>
    <row r="696" spans="1:7" x14ac:dyDescent="0.25">
      <c r="A696" t="s">
        <v>108</v>
      </c>
      <c r="B696" s="41">
        <v>3.9391619999999997E-4</v>
      </c>
      <c r="C696" s="41">
        <f t="shared" si="26"/>
        <v>0.98495459950000219</v>
      </c>
      <c r="E696" t="s">
        <v>770</v>
      </c>
      <c r="F696" s="41">
        <v>3.9391619999999997E-4</v>
      </c>
      <c r="G696" s="41">
        <f t="shared" si="27"/>
        <v>0.98495459950000219</v>
      </c>
    </row>
    <row r="697" spans="1:7" x14ac:dyDescent="0.25">
      <c r="A697" t="s">
        <v>107</v>
      </c>
      <c r="B697" s="41">
        <v>1.7507389999999999E-4</v>
      </c>
      <c r="C697" s="41">
        <f t="shared" si="26"/>
        <v>0.98512967340000224</v>
      </c>
      <c r="E697" t="s">
        <v>411</v>
      </c>
      <c r="F697" s="41">
        <v>1.7507389999999999E-4</v>
      </c>
      <c r="G697" s="41">
        <f t="shared" si="27"/>
        <v>0.98512967340000224</v>
      </c>
    </row>
    <row r="698" spans="1:7" x14ac:dyDescent="0.25">
      <c r="A698" t="s">
        <v>106</v>
      </c>
      <c r="B698" s="41">
        <v>1.0504431999999999E-3</v>
      </c>
      <c r="C698" s="41">
        <f t="shared" si="26"/>
        <v>0.98618011660000227</v>
      </c>
      <c r="E698" t="s">
        <v>531</v>
      </c>
      <c r="F698" s="41">
        <v>1.0504431999999999E-3</v>
      </c>
      <c r="G698" s="41">
        <f t="shared" si="27"/>
        <v>0.98618011660000227</v>
      </c>
    </row>
    <row r="699" spans="1:7" x14ac:dyDescent="0.25">
      <c r="A699" t="s">
        <v>105</v>
      </c>
      <c r="B699" s="41">
        <v>1.0504431999999999E-3</v>
      </c>
      <c r="C699" s="41">
        <f t="shared" si="26"/>
        <v>0.98723055980000229</v>
      </c>
      <c r="E699" t="s">
        <v>696</v>
      </c>
      <c r="F699" s="41">
        <v>1.0504431999999999E-3</v>
      </c>
      <c r="G699" s="41">
        <f t="shared" si="27"/>
        <v>0.98723055980000229</v>
      </c>
    </row>
    <row r="700" spans="1:7" x14ac:dyDescent="0.25">
      <c r="A700" t="s">
        <v>104</v>
      </c>
      <c r="B700" s="41">
        <v>1.0504431999999999E-3</v>
      </c>
      <c r="C700" s="41">
        <f t="shared" si="26"/>
        <v>0.98828100300000232</v>
      </c>
      <c r="E700" t="s">
        <v>567</v>
      </c>
      <c r="F700" s="41">
        <v>1.0504431999999999E-3</v>
      </c>
      <c r="G700" s="41">
        <f t="shared" si="27"/>
        <v>0.98828100300000232</v>
      </c>
    </row>
    <row r="701" spans="1:7" x14ac:dyDescent="0.25">
      <c r="A701" t="s">
        <v>103</v>
      </c>
      <c r="B701" s="41">
        <v>2.8011817E-3</v>
      </c>
      <c r="C701" s="41">
        <f t="shared" si="26"/>
        <v>0.99108218470000231</v>
      </c>
      <c r="E701" t="s">
        <v>732</v>
      </c>
      <c r="F701" s="41">
        <v>2.8011817E-3</v>
      </c>
      <c r="G701" s="41">
        <f t="shared" si="27"/>
        <v>0.99108218470000231</v>
      </c>
    </row>
    <row r="702" spans="1:7" x14ac:dyDescent="0.25">
      <c r="A702" t="s">
        <v>102</v>
      </c>
      <c r="B702" s="41">
        <v>1.0504431999999999E-3</v>
      </c>
      <c r="C702" s="41">
        <f t="shared" si="26"/>
        <v>0.99213262790000234</v>
      </c>
      <c r="E702" t="s">
        <v>777</v>
      </c>
      <c r="F702" s="41">
        <v>1.0504431999999999E-3</v>
      </c>
      <c r="G702" s="41">
        <f t="shared" si="27"/>
        <v>0.99213262790000234</v>
      </c>
    </row>
    <row r="703" spans="1:7" x14ac:dyDescent="0.25">
      <c r="A703" t="s">
        <v>101</v>
      </c>
      <c r="B703" s="41">
        <v>1.7507389999999999E-4</v>
      </c>
      <c r="C703" s="41">
        <f t="shared" si="26"/>
        <v>0.99230770180000238</v>
      </c>
      <c r="E703" t="s">
        <v>575</v>
      </c>
      <c r="F703" s="41">
        <v>1.7507389999999999E-4</v>
      </c>
      <c r="G703" s="41">
        <f t="shared" si="27"/>
        <v>0.99230770180000238</v>
      </c>
    </row>
    <row r="704" spans="1:7" x14ac:dyDescent="0.25">
      <c r="A704" t="s">
        <v>100</v>
      </c>
      <c r="B704" s="41">
        <v>1.0504431999999999E-3</v>
      </c>
      <c r="C704" s="41">
        <f t="shared" si="26"/>
        <v>0.99335814500000241</v>
      </c>
      <c r="E704" t="s">
        <v>740</v>
      </c>
      <c r="F704" s="41">
        <v>1.0504431999999999E-3</v>
      </c>
      <c r="G704" s="41">
        <f t="shared" si="27"/>
        <v>0.99335814500000241</v>
      </c>
    </row>
    <row r="705" spans="1:7" x14ac:dyDescent="0.25">
      <c r="A705" t="s">
        <v>99</v>
      </c>
      <c r="B705" s="41">
        <v>1.0504431999999999E-3</v>
      </c>
      <c r="C705" s="41">
        <f t="shared" si="26"/>
        <v>0.99440858820000244</v>
      </c>
      <c r="E705" t="s">
        <v>785</v>
      </c>
      <c r="F705" s="41">
        <v>1.0504431999999999E-3</v>
      </c>
      <c r="G705" s="41">
        <f t="shared" si="27"/>
        <v>0.99440858820000244</v>
      </c>
    </row>
    <row r="706" spans="1:7" x14ac:dyDescent="0.25">
      <c r="A706" t="s">
        <v>98</v>
      </c>
      <c r="B706" s="41">
        <v>1.7507389999999999E-4</v>
      </c>
      <c r="C706" s="41">
        <f t="shared" si="26"/>
        <v>0.99458366210000249</v>
      </c>
      <c r="E706" t="s">
        <v>794</v>
      </c>
      <c r="F706" s="41">
        <v>1.7507389999999999E-4</v>
      </c>
      <c r="G706" s="41">
        <f t="shared" si="27"/>
        <v>0.99458366210000249</v>
      </c>
    </row>
    <row r="707" spans="1:7" x14ac:dyDescent="0.25">
      <c r="A707" t="s">
        <v>97</v>
      </c>
      <c r="B707" s="41">
        <v>1.09421E-5</v>
      </c>
      <c r="C707" s="41">
        <f t="shared" si="26"/>
        <v>0.99459460420000245</v>
      </c>
      <c r="E707" t="s">
        <v>412</v>
      </c>
      <c r="F707" s="41">
        <v>1.09421E-5</v>
      </c>
      <c r="G707" s="41">
        <f t="shared" si="27"/>
        <v>0.99459460420000245</v>
      </c>
    </row>
    <row r="708" spans="1:7" x14ac:dyDescent="0.25">
      <c r="A708" t="s">
        <v>96</v>
      </c>
      <c r="B708" s="41">
        <v>1.7507389999999999E-4</v>
      </c>
      <c r="C708" s="41">
        <f t="shared" si="26"/>
        <v>0.9947696781000025</v>
      </c>
      <c r="E708" t="s">
        <v>532</v>
      </c>
      <c r="F708" s="41">
        <v>1.7507389999999999E-4</v>
      </c>
      <c r="G708" s="41">
        <f t="shared" si="27"/>
        <v>0.9947696781000025</v>
      </c>
    </row>
    <row r="709" spans="1:7" x14ac:dyDescent="0.25">
      <c r="A709" t="s">
        <v>95</v>
      </c>
      <c r="B709" s="41">
        <v>1.7507389999999999E-4</v>
      </c>
      <c r="C709" s="41">
        <f t="shared" si="26"/>
        <v>0.99494475200000254</v>
      </c>
      <c r="E709" t="s">
        <v>697</v>
      </c>
      <c r="F709" s="41">
        <v>1.7507389999999999E-4</v>
      </c>
      <c r="G709" s="41">
        <f t="shared" si="27"/>
        <v>0.99494475200000254</v>
      </c>
    </row>
    <row r="710" spans="1:7" x14ac:dyDescent="0.25">
      <c r="A710" t="s">
        <v>94</v>
      </c>
      <c r="B710" s="41">
        <v>3.9391619999999997E-4</v>
      </c>
      <c r="C710" s="41">
        <f t="shared" si="26"/>
        <v>0.9953386682000025</v>
      </c>
      <c r="E710" t="s">
        <v>568</v>
      </c>
      <c r="F710" s="41">
        <v>3.9391619999999997E-4</v>
      </c>
      <c r="G710" s="41">
        <f t="shared" si="27"/>
        <v>0.9953386682000025</v>
      </c>
    </row>
    <row r="711" spans="1:7" x14ac:dyDescent="0.25">
      <c r="A711" t="s">
        <v>93</v>
      </c>
      <c r="B711" s="41">
        <v>1.0504431999999999E-3</v>
      </c>
      <c r="C711" s="41">
        <f t="shared" si="26"/>
        <v>0.99638911140000253</v>
      </c>
      <c r="E711" t="s">
        <v>733</v>
      </c>
      <c r="F711" s="41">
        <v>1.0504431999999999E-3</v>
      </c>
      <c r="G711" s="41">
        <f t="shared" si="27"/>
        <v>0.99638911140000253</v>
      </c>
    </row>
    <row r="712" spans="1:7" x14ac:dyDescent="0.25">
      <c r="A712" t="s">
        <v>92</v>
      </c>
      <c r="B712" s="41">
        <v>3.9391619999999997E-4</v>
      </c>
      <c r="C712" s="41">
        <f t="shared" si="26"/>
        <v>0.99678302760000248</v>
      </c>
      <c r="E712" t="s">
        <v>778</v>
      </c>
      <c r="F712" s="41">
        <v>3.9391619999999997E-4</v>
      </c>
      <c r="G712" s="41">
        <f t="shared" si="27"/>
        <v>0.99678302760000248</v>
      </c>
    </row>
    <row r="713" spans="1:7" x14ac:dyDescent="0.25">
      <c r="A713" t="s">
        <v>91</v>
      </c>
      <c r="B713" s="41">
        <v>1.7507389999999999E-4</v>
      </c>
      <c r="C713" s="41">
        <f t="shared" ref="C713:C721" si="28">B713+C712</f>
        <v>0.99695810150000252</v>
      </c>
      <c r="E713" t="s">
        <v>576</v>
      </c>
      <c r="F713" s="41">
        <v>1.7507389999999999E-4</v>
      </c>
      <c r="G713" s="41">
        <f t="shared" ref="G713:G721" si="29">F713+G712</f>
        <v>0.99695810150000252</v>
      </c>
    </row>
    <row r="714" spans="1:7" x14ac:dyDescent="0.25">
      <c r="A714" t="s">
        <v>90</v>
      </c>
      <c r="B714" s="41">
        <v>1.0504431999999999E-3</v>
      </c>
      <c r="C714" s="41">
        <f t="shared" si="28"/>
        <v>0.99800854470000255</v>
      </c>
      <c r="E714" t="s">
        <v>741</v>
      </c>
      <c r="F714" s="41">
        <v>1.0504431999999999E-3</v>
      </c>
      <c r="G714" s="41">
        <f t="shared" si="29"/>
        <v>0.99800854470000255</v>
      </c>
    </row>
    <row r="715" spans="1:7" x14ac:dyDescent="0.25">
      <c r="A715" t="s">
        <v>89</v>
      </c>
      <c r="B715" s="41">
        <v>1.0504431999999999E-3</v>
      </c>
      <c r="C715" s="41">
        <f t="shared" si="28"/>
        <v>0.99905898790000258</v>
      </c>
      <c r="E715" t="s">
        <v>786</v>
      </c>
      <c r="F715" s="41">
        <v>1.0504431999999999E-3</v>
      </c>
      <c r="G715" s="41">
        <f t="shared" si="29"/>
        <v>0.99905898790000258</v>
      </c>
    </row>
    <row r="716" spans="1:7" x14ac:dyDescent="0.25">
      <c r="A716" t="s">
        <v>88</v>
      </c>
      <c r="B716" s="41">
        <v>1.7507389999999999E-4</v>
      </c>
      <c r="C716" s="41">
        <f t="shared" si="28"/>
        <v>0.99923406180000263</v>
      </c>
      <c r="E716" t="s">
        <v>795</v>
      </c>
      <c r="F716" s="41">
        <v>1.7507389999999999E-4</v>
      </c>
      <c r="G716" s="41">
        <f t="shared" si="29"/>
        <v>0.99923406180000263</v>
      </c>
    </row>
    <row r="717" spans="1:7" x14ac:dyDescent="0.25">
      <c r="A717" t="s">
        <v>87</v>
      </c>
      <c r="B717" s="41">
        <v>1.09421E-5</v>
      </c>
      <c r="C717" s="41">
        <f t="shared" si="28"/>
        <v>0.99924500390000259</v>
      </c>
      <c r="E717" t="s">
        <v>577</v>
      </c>
      <c r="F717" s="41">
        <v>1.09421E-5</v>
      </c>
      <c r="G717" s="41">
        <f t="shared" si="29"/>
        <v>0.99924500390000259</v>
      </c>
    </row>
    <row r="718" spans="1:7" x14ac:dyDescent="0.25">
      <c r="A718" t="s">
        <v>86</v>
      </c>
      <c r="B718" s="41">
        <v>1.7507389999999999E-4</v>
      </c>
      <c r="C718" s="41">
        <f t="shared" si="28"/>
        <v>0.99942007780000264</v>
      </c>
      <c r="E718" t="s">
        <v>742</v>
      </c>
      <c r="F718" s="41">
        <v>1.7507389999999999E-4</v>
      </c>
      <c r="G718" s="41">
        <f t="shared" si="29"/>
        <v>0.99942007780000264</v>
      </c>
    </row>
    <row r="719" spans="1:7" x14ac:dyDescent="0.25">
      <c r="A719" t="s">
        <v>85</v>
      </c>
      <c r="B719" s="41">
        <v>3.9391619999999997E-4</v>
      </c>
      <c r="C719" s="41">
        <f t="shared" si="28"/>
        <v>0.99981399400000259</v>
      </c>
      <c r="E719" t="s">
        <v>787</v>
      </c>
      <c r="F719" s="41">
        <v>3.9391619999999997E-4</v>
      </c>
      <c r="G719" s="41">
        <f t="shared" si="29"/>
        <v>0.99981399400000259</v>
      </c>
    </row>
    <row r="720" spans="1:7" x14ac:dyDescent="0.25">
      <c r="A720" t="s">
        <v>84</v>
      </c>
      <c r="B720" s="41">
        <v>1.7507389999999999E-4</v>
      </c>
      <c r="C720" s="41">
        <f t="shared" si="28"/>
        <v>0.99998906790000264</v>
      </c>
      <c r="E720" t="s">
        <v>796</v>
      </c>
      <c r="F720" s="41">
        <v>1.7507389999999999E-4</v>
      </c>
      <c r="G720" s="41">
        <f t="shared" si="29"/>
        <v>0.99998906790000264</v>
      </c>
    </row>
    <row r="721" spans="1:7" x14ac:dyDescent="0.25">
      <c r="A721" t="s">
        <v>83</v>
      </c>
      <c r="B721" s="41">
        <v>1.09421E-5</v>
      </c>
      <c r="C721" s="41">
        <f t="shared" si="28"/>
        <v>1.0000000100000026</v>
      </c>
      <c r="E721" t="s">
        <v>797</v>
      </c>
      <c r="F721" s="41">
        <v>1.09421E-5</v>
      </c>
      <c r="G721" s="41">
        <f t="shared" si="29"/>
        <v>1.0000000100000026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70" zoomScaleNormal="70" workbookViewId="0">
      <selection activeCell="A5" sqref="A5"/>
    </sheetView>
  </sheetViews>
  <sheetFormatPr baseColWidth="10" defaultColWidth="16.85546875" defaultRowHeight="15" x14ac:dyDescent="0.25"/>
  <cols>
    <col min="1" max="1" width="183.85546875" customWidth="1"/>
  </cols>
  <sheetData>
    <row r="1" spans="1:2" ht="409.5" x14ac:dyDescent="0.25">
      <c r="A1" s="1" t="s">
        <v>873</v>
      </c>
      <c r="B1" s="1"/>
    </row>
    <row r="2" spans="1:2" x14ac:dyDescent="0.25">
      <c r="B2" s="1"/>
    </row>
    <row r="3" spans="1:2" x14ac:dyDescent="0.25">
      <c r="B3" s="1"/>
    </row>
    <row r="4" spans="1:2" x14ac:dyDescent="0.25">
      <c r="B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Proba</vt:lpstr>
      <vt:lpstr>détails calculs</vt:lpstr>
      <vt:lpstr>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Ximun Loyatho</cp:lastModifiedBy>
  <cp:lastPrinted>2019-01-07T16:05:46Z</cp:lastPrinted>
  <dcterms:created xsi:type="dcterms:W3CDTF">2018-12-27T11:25:24Z</dcterms:created>
  <dcterms:modified xsi:type="dcterms:W3CDTF">2019-01-07T16:06:16Z</dcterms:modified>
</cp:coreProperties>
</file>