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D\result\"/>
    </mc:Choice>
  </mc:AlternateContent>
  <xr:revisionPtr revIDLastSave="0" documentId="13_ncr:1_{B20BA44D-EFC4-4EF0-A79F-B90B2155EF7D}" xr6:coauthVersionLast="40" xr6:coauthVersionMax="40" xr10:uidLastSave="{00000000-0000-0000-0000-000000000000}"/>
  <bookViews>
    <workbookView xWindow="-103" yWindow="-103" windowWidth="22149" windowHeight="11949" xr2:uid="{6B3C3F5F-A862-4C31-9873-19586CE05C4E}"/>
  </bookViews>
  <sheets>
    <sheet name="K=2" sheetId="1" r:id="rId1"/>
    <sheet name="K=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H24" i="2" l="1"/>
  <c r="H24" i="1" l="1"/>
</calcChain>
</file>

<file path=xl/sharedStrings.xml><?xml version="1.0" encoding="utf-8"?>
<sst xmlns="http://schemas.openxmlformats.org/spreadsheetml/2006/main" count="226" uniqueCount="55">
  <si>
    <t>W</t>
    <phoneticPr fontId="2" type="noConversion"/>
  </si>
  <si>
    <t>H</t>
    <phoneticPr fontId="2" type="noConversion"/>
  </si>
  <si>
    <t xml:space="preserve">Normalized WH </t>
    <phoneticPr fontId="2" type="noConversion"/>
  </si>
  <si>
    <t>Rafael Nadal</t>
    <phoneticPr fontId="2" type="noConversion"/>
  </si>
  <si>
    <t>Novak Djokovic</t>
    <phoneticPr fontId="4" type="noConversion"/>
  </si>
  <si>
    <t>David Ferrer</t>
    <phoneticPr fontId="4" type="noConversion"/>
  </si>
  <si>
    <t>Tomas Berdych</t>
    <phoneticPr fontId="2" type="noConversion"/>
  </si>
  <si>
    <t>Roger Federer</t>
  </si>
  <si>
    <t>Andy Murray</t>
  </si>
  <si>
    <t>Fernando Verdasco</t>
  </si>
  <si>
    <t>Philipp Kohlschreiber</t>
  </si>
  <si>
    <t>Richard Gasquet</t>
  </si>
  <si>
    <t>Gilles Simon</t>
  </si>
  <si>
    <t>Stan Wawrinka</t>
  </si>
  <si>
    <t>Jo-Wilfried Tsonga</t>
  </si>
  <si>
    <t>Marin Cilic</t>
  </si>
  <si>
    <t>Feliciano Lopez</t>
  </si>
  <si>
    <t>John Isner</t>
  </si>
  <si>
    <t>Nicolas Almagro</t>
  </si>
  <si>
    <t>Juan Martin del Potro</t>
  </si>
  <si>
    <t>Gael Monfils</t>
  </si>
  <si>
    <t>Milos Raonic</t>
  </si>
  <si>
    <t>Kei Nishikori</t>
    <phoneticPr fontId="2" type="noConversion"/>
  </si>
  <si>
    <t>Australian Open</t>
  </si>
  <si>
    <t>Roland Garros</t>
    <phoneticPr fontId="2" type="noConversion"/>
  </si>
  <si>
    <t>Wimbledon</t>
  </si>
  <si>
    <t>US Open</t>
    <phoneticPr fontId="2" type="noConversion"/>
  </si>
  <si>
    <t>Indian Wells Masters</t>
    <phoneticPr fontId="2" type="noConversion"/>
  </si>
  <si>
    <t>Madrid Open</t>
    <phoneticPr fontId="2" type="noConversion"/>
  </si>
  <si>
    <t>Miami Open</t>
    <phoneticPr fontId="2" type="noConversion"/>
  </si>
  <si>
    <t>Monte-Carlo Masters</t>
    <phoneticPr fontId="2" type="noConversion"/>
  </si>
  <si>
    <t>Italian Open</t>
    <phoneticPr fontId="2" type="noConversion"/>
  </si>
  <si>
    <t>Canada Masters</t>
    <phoneticPr fontId="2" type="noConversion"/>
  </si>
  <si>
    <t>Cincinnati Masters</t>
    <phoneticPr fontId="2" type="noConversion"/>
  </si>
  <si>
    <t>Shanghai Masters</t>
    <phoneticPr fontId="2" type="noConversion"/>
  </si>
  <si>
    <t>ATP Finals</t>
    <phoneticPr fontId="2" type="noConversion"/>
  </si>
  <si>
    <t>Surface</t>
    <phoneticPr fontId="2" type="noConversion"/>
  </si>
  <si>
    <t>Hard-outdoors</t>
    <phoneticPr fontId="2" type="noConversion"/>
  </si>
  <si>
    <t>Clay-outdoors</t>
    <phoneticPr fontId="2" type="noConversion"/>
  </si>
  <si>
    <t>Grass-ourdoors</t>
    <phoneticPr fontId="2" type="noConversion"/>
  </si>
  <si>
    <t>Hard-indoors</t>
    <phoneticPr fontId="2" type="noConversion"/>
  </si>
  <si>
    <t>SUM</t>
    <phoneticPr fontId="2" type="noConversion"/>
  </si>
  <si>
    <t>non-clay</t>
    <phoneticPr fontId="2" type="noConversion"/>
  </si>
  <si>
    <t>clay</t>
    <phoneticPr fontId="2" type="noConversion"/>
  </si>
  <si>
    <t>yes</t>
    <phoneticPr fontId="2" type="noConversion"/>
  </si>
  <si>
    <t>no</t>
    <phoneticPr fontId="2" type="noConversion"/>
  </si>
  <si>
    <t>max log-likelihood = -648.3276863247034</t>
    <phoneticPr fontId="2" type="noConversion"/>
  </si>
  <si>
    <t xml:space="preserve"> </t>
    <phoneticPr fontId="2" type="noConversion"/>
  </si>
  <si>
    <t>hard</t>
    <phoneticPr fontId="2" type="noConversion"/>
  </si>
  <si>
    <t>Jo-Wilfried Tsonga</t>
    <phoneticPr fontId="2" type="noConversion"/>
  </si>
  <si>
    <t>grass?</t>
    <phoneticPr fontId="2" type="noConversion"/>
  </si>
  <si>
    <t xml:space="preserve">WH </t>
    <phoneticPr fontId="2" type="noConversion"/>
  </si>
  <si>
    <t>max log-likelihood = -616.6983805759203</t>
    <phoneticPr fontId="2" type="noConversion"/>
  </si>
  <si>
    <t>Paris Masters</t>
    <phoneticPr fontId="2" type="noConversion"/>
  </si>
  <si>
    <t>#matches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</si>
</sst>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11" fontId="1" fillId="0" borderId="0" xfId="0" applyNumberFormat="1" applyFont="1">
      <alignment vertical="center"/>
    </xf>
    <xf numFmtId="0" fontId="0" fillId="2" borderId="0" xfId="0" applyFill="1">
      <alignment vertical="center"/>
    </xf>
    <xf numFmtId="11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620486</xdr:colOff>
      <xdr:row>26</xdr:row>
      <xdr:rowOff>0</xdr:rowOff>
    </xdr:from>
    <xdr:to>
      <xdr:col>6</xdr:col>
      <xdr:colOff>985577</xdr:colOff>
      <xdr:row>50</xdr:row>
      <xdr:rowOff>78386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726D41-382E-409B-BC70-DF9D84EFE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6" y="4669971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25</xdr:row>
      <xdr:rowOff>146958</xdr:rowOff>
    </xdr:from>
    <xdr:to>
      <xdr:col>6</xdr:col>
      <xdr:colOff>904615</xdr:colOff>
      <xdr:row>50</xdr:row>
      <xdr:rowOff>45730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2F7C2A-A123-47D2-AFC0-166573351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463731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96D5-D2E4-4694-BF1F-F969F2CAC2FE}">
  <dimension ref="A1:AH24"/>
  <sheetViews>
    <sheetView tabSelected="1" zoomScaleNormal="100" workbookViewId="0">
      <selection activeCell="C19" sqref="C19"/>
    </sheetView>
  </sheetViews>
  <sheetFormatPr defaultRowHeight="13.9" x14ac:dyDescent="0.4"/>
  <cols>
    <col min="1" max="1" width="15.33203125" customWidth="1"/>
    <col min="2" max="2" width="20.06640625" customWidth="1"/>
    <col min="7" max="7" width="20.06640625" customWidth="1"/>
    <col min="13" max="13" width="14.9296875" customWidth="1"/>
    <col min="14" max="14" width="18.6640625" customWidth="1"/>
  </cols>
  <sheetData>
    <row r="1" spans="1:34" x14ac:dyDescent="0.4">
      <c r="A1" s="1" t="s">
        <v>46</v>
      </c>
    </row>
    <row r="3" spans="1:34" x14ac:dyDescent="0.4">
      <c r="A3" t="s">
        <v>36</v>
      </c>
      <c r="B3" s="1" t="s">
        <v>0</v>
      </c>
      <c r="C3" t="s">
        <v>42</v>
      </c>
      <c r="D3" t="s">
        <v>43</v>
      </c>
      <c r="F3" t="s">
        <v>54</v>
      </c>
      <c r="G3" s="1" t="s">
        <v>1</v>
      </c>
      <c r="L3" t="s">
        <v>54</v>
      </c>
      <c r="N3" s="1" t="s">
        <v>2</v>
      </c>
      <c r="O3" s="2" t="s">
        <v>3</v>
      </c>
      <c r="P3" s="2" t="s">
        <v>4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  <c r="V3" s="2" t="s">
        <v>10</v>
      </c>
      <c r="W3" s="2" t="s">
        <v>11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18</v>
      </c>
      <c r="AE3" s="2" t="s">
        <v>19</v>
      </c>
      <c r="AF3" s="2" t="s">
        <v>20</v>
      </c>
      <c r="AG3" s="2" t="s">
        <v>21</v>
      </c>
      <c r="AH3" s="2" t="s">
        <v>22</v>
      </c>
    </row>
    <row r="4" spans="1:34" x14ac:dyDescent="0.4">
      <c r="A4" t="s">
        <v>37</v>
      </c>
      <c r="B4" t="s">
        <v>23</v>
      </c>
      <c r="C4" s="3">
        <v>0.57687269816844999</v>
      </c>
      <c r="D4" s="3">
        <v>0.42312730183154901</v>
      </c>
      <c r="E4" t="s">
        <v>44</v>
      </c>
      <c r="F4" s="8">
        <v>241</v>
      </c>
      <c r="G4" s="2" t="s">
        <v>3</v>
      </c>
      <c r="H4" s="3">
        <v>2.4779738135838301E-2</v>
      </c>
      <c r="I4" s="3">
        <v>0.154706298697142</v>
      </c>
      <c r="J4" s="3">
        <f>SUM(H4:I4)</f>
        <v>0.17948603683298031</v>
      </c>
      <c r="K4" s="3"/>
      <c r="L4" s="7">
        <v>130</v>
      </c>
      <c r="M4" t="s">
        <v>37</v>
      </c>
      <c r="N4" t="s">
        <v>23</v>
      </c>
      <c r="O4" s="3">
        <v>7.9755213142396406E-2</v>
      </c>
      <c r="P4" s="3">
        <v>0.111631107472946</v>
      </c>
      <c r="Q4" s="3">
        <v>1.38174091287492E-2</v>
      </c>
      <c r="R4" s="3">
        <v>1.2766562575765E-2</v>
      </c>
      <c r="S4" s="3">
        <v>7.5940851889594305E-2</v>
      </c>
      <c r="T4" s="3">
        <v>4.7229149593056803E-2</v>
      </c>
      <c r="U4" s="3">
        <v>1.15823691457649E-2</v>
      </c>
      <c r="V4" s="3">
        <v>2.26571898576941E-3</v>
      </c>
      <c r="W4" s="3">
        <v>9.1461097937948696E-3</v>
      </c>
      <c r="X4" s="3">
        <v>9.5428709711494804E-3</v>
      </c>
      <c r="Y4" s="3">
        <v>1.72817412460326E-2</v>
      </c>
      <c r="Z4" s="3">
        <v>2.0550486116351501E-2</v>
      </c>
      <c r="AA4" s="3">
        <v>1.2216140766540901E-2</v>
      </c>
      <c r="AB4" s="3">
        <v>9.6447050105861708E-3</v>
      </c>
      <c r="AC4" s="3">
        <v>7.61912148108839E-3</v>
      </c>
      <c r="AD4" s="3">
        <v>3.7433566564605901E-3</v>
      </c>
      <c r="AE4" s="3">
        <v>2.28204496190276E-2</v>
      </c>
      <c r="AF4" s="3">
        <v>5.6401751146901097E-3</v>
      </c>
      <c r="AG4" s="3">
        <v>1.14264968279791E-2</v>
      </c>
      <c r="AH4" s="3">
        <v>1.4834788840794101E-2</v>
      </c>
    </row>
    <row r="5" spans="1:34" x14ac:dyDescent="0.4">
      <c r="A5" s="5" t="s">
        <v>38</v>
      </c>
      <c r="B5" s="5" t="s">
        <v>24</v>
      </c>
      <c r="C5" s="3">
        <v>0.34418722396918799</v>
      </c>
      <c r="D5" s="3">
        <v>0.65581277603081201</v>
      </c>
      <c r="E5" t="s">
        <v>44</v>
      </c>
      <c r="F5" s="8">
        <v>283</v>
      </c>
      <c r="G5" s="2" t="s">
        <v>4</v>
      </c>
      <c r="H5" s="3">
        <v>0.120279174218583</v>
      </c>
      <c r="I5" s="3">
        <v>9.9840722934057297E-2</v>
      </c>
      <c r="J5" s="3">
        <f t="shared" ref="J5:J23" si="0">SUM(H5:I5)</f>
        <v>0.2201198971526403</v>
      </c>
      <c r="K5" s="3"/>
      <c r="L5" s="7">
        <v>108</v>
      </c>
      <c r="M5" s="5" t="s">
        <v>38</v>
      </c>
      <c r="N5" t="s">
        <v>24</v>
      </c>
      <c r="O5" s="3">
        <v>0.10998723649768199</v>
      </c>
      <c r="P5" s="3">
        <v>0.106875376743908</v>
      </c>
      <c r="Q5" s="3">
        <v>2.1415856171545299E-2</v>
      </c>
      <c r="R5" s="3">
        <v>1.9787129799808199E-2</v>
      </c>
      <c r="S5" s="3">
        <v>5.4730154249237502E-2</v>
      </c>
      <c r="T5" s="3">
        <v>3.1579396772168797E-2</v>
      </c>
      <c r="U5" s="3">
        <v>1.0457044704546699E-2</v>
      </c>
      <c r="V5" s="3">
        <v>3.5104806842453798E-3</v>
      </c>
      <c r="W5" s="3">
        <v>1.1156299268536399E-2</v>
      </c>
      <c r="X5" s="3">
        <v>7.5457246634970301E-3</v>
      </c>
      <c r="Y5" s="3">
        <v>2.6785288144131201E-2</v>
      </c>
      <c r="Z5" s="3">
        <v>1.3356311605222E-2</v>
      </c>
      <c r="AA5" s="3">
        <v>7.2886784058287498E-3</v>
      </c>
      <c r="AB5" s="3">
        <v>7.0908899103479398E-3</v>
      </c>
      <c r="AC5" s="3">
        <v>1.0321802979113901E-2</v>
      </c>
      <c r="AD5" s="3">
        <v>2.2359999650564798E-3</v>
      </c>
      <c r="AE5" s="3">
        <v>1.9395669612730499E-2</v>
      </c>
      <c r="AF5" s="3">
        <v>8.7418109945960904E-3</v>
      </c>
      <c r="AG5" s="3">
        <v>9.7399772355897304E-3</v>
      </c>
      <c r="AH5" s="3">
        <v>1.9103884542553001E-2</v>
      </c>
    </row>
    <row r="6" spans="1:34" x14ac:dyDescent="0.4">
      <c r="A6" t="s">
        <v>39</v>
      </c>
      <c r="B6" t="s">
        <v>25</v>
      </c>
      <c r="C6" s="3">
        <v>0.64349033147874701</v>
      </c>
      <c r="D6" s="3">
        <v>0.35650966852125199</v>
      </c>
      <c r="E6" t="s">
        <v>44</v>
      </c>
      <c r="F6" s="8">
        <v>147</v>
      </c>
      <c r="G6" s="2" t="s">
        <v>5</v>
      </c>
      <c r="H6" s="3">
        <v>6.2641849580370301E-40</v>
      </c>
      <c r="I6" s="3">
        <v>3.2655442154025903E-2</v>
      </c>
      <c r="J6" s="3">
        <f t="shared" si="0"/>
        <v>3.2655442154025903E-2</v>
      </c>
      <c r="K6" s="3"/>
      <c r="L6" s="7">
        <v>87</v>
      </c>
      <c r="M6" t="s">
        <v>39</v>
      </c>
      <c r="N6" t="s">
        <v>25</v>
      </c>
      <c r="O6" s="3">
        <v>7.1099813173655393E-2</v>
      </c>
      <c r="P6" s="3">
        <v>0.112992668726049</v>
      </c>
      <c r="Q6" s="3">
        <v>1.16419808577467E-2</v>
      </c>
      <c r="R6" s="3">
        <v>1.07565807555801E-2</v>
      </c>
      <c r="S6" s="3">
        <v>8.2013454756289905E-2</v>
      </c>
      <c r="T6" s="3">
        <v>5.17096591667911E-2</v>
      </c>
      <c r="U6" s="3">
        <v>1.19045484792113E-2</v>
      </c>
      <c r="V6" s="3">
        <v>1.9093448774451299E-3</v>
      </c>
      <c r="W6" s="3">
        <v>8.5705944300903201E-3</v>
      </c>
      <c r="X6" s="3">
        <v>1.01146520883337E-2</v>
      </c>
      <c r="Y6" s="3">
        <v>1.4560884670935101E-2</v>
      </c>
      <c r="Z6" s="3">
        <v>2.2610171540213799E-2</v>
      </c>
      <c r="AA6" s="3">
        <v>1.36268686249336E-2</v>
      </c>
      <c r="AB6" s="3">
        <v>1.03758598816645E-2</v>
      </c>
      <c r="AC6" s="3">
        <v>6.8453462997644099E-3</v>
      </c>
      <c r="AD6" s="3">
        <v>4.1749114652914598E-3</v>
      </c>
      <c r="AE6" s="3">
        <v>2.3800960926891001E-2</v>
      </c>
      <c r="AF6" s="3">
        <v>4.7521796675282701E-3</v>
      </c>
      <c r="AG6" s="3">
        <v>1.1909345807542901E-2</v>
      </c>
      <c r="AH6" s="3">
        <v>1.36125507401777E-2</v>
      </c>
    </row>
    <row r="7" spans="1:34" x14ac:dyDescent="0.4">
      <c r="A7" t="s">
        <v>37</v>
      </c>
      <c r="B7" t="s">
        <v>26</v>
      </c>
      <c r="C7" s="3">
        <v>0.50721680742336495</v>
      </c>
      <c r="D7" s="3">
        <v>0.492783192576635</v>
      </c>
      <c r="E7" t="s">
        <v>44</v>
      </c>
      <c r="F7" s="8">
        <v>154</v>
      </c>
      <c r="G7" s="2" t="s">
        <v>6</v>
      </c>
      <c r="H7" s="6">
        <v>0</v>
      </c>
      <c r="I7" s="3">
        <v>3.01719187594458E-2</v>
      </c>
      <c r="J7" s="3">
        <f t="shared" si="0"/>
        <v>3.01719187594458E-2</v>
      </c>
      <c r="K7" s="3"/>
      <c r="L7" s="7">
        <v>112</v>
      </c>
      <c r="M7" t="s">
        <v>37</v>
      </c>
      <c r="N7" t="s">
        <v>26</v>
      </c>
      <c r="O7" s="3">
        <v>8.88053634497393E-2</v>
      </c>
      <c r="P7" s="3">
        <v>0.110207448943272</v>
      </c>
      <c r="Q7" s="3">
        <v>1.6092053039662501E-2</v>
      </c>
      <c r="R7" s="3">
        <v>1.48682144524425E-2</v>
      </c>
      <c r="S7" s="3">
        <v>6.9591293359788906E-2</v>
      </c>
      <c r="T7" s="3">
        <v>4.2544295601071702E-2</v>
      </c>
      <c r="U7" s="3">
        <v>1.12454960487226E-2</v>
      </c>
      <c r="V7" s="3">
        <v>2.63834639266314E-3</v>
      </c>
      <c r="W7" s="3">
        <v>9.7478729202271196E-3</v>
      </c>
      <c r="X7" s="3">
        <v>8.94501240053386E-3</v>
      </c>
      <c r="Y7" s="3">
        <v>2.01266890310321E-2</v>
      </c>
      <c r="Z7" s="3">
        <v>1.83968637835746E-2</v>
      </c>
      <c r="AA7" s="3">
        <v>1.0741073270258901E-2</v>
      </c>
      <c r="AB7" s="3">
        <v>8.8802040626111897E-3</v>
      </c>
      <c r="AC7" s="3">
        <v>8.4281865410930096E-3</v>
      </c>
      <c r="AD7" s="3">
        <v>3.2921197523451099E-3</v>
      </c>
      <c r="AE7" s="3">
        <v>2.1795219734070101E-2</v>
      </c>
      <c r="AF7" s="3">
        <v>6.5686697305454697E-3</v>
      </c>
      <c r="AG7" s="3">
        <v>1.09216263590717E-2</v>
      </c>
      <c r="AH7" s="3">
        <v>1.61127700504307E-2</v>
      </c>
    </row>
    <row r="8" spans="1:34" x14ac:dyDescent="0.4">
      <c r="A8" t="s">
        <v>37</v>
      </c>
      <c r="B8" t="s">
        <v>27</v>
      </c>
      <c r="C8" s="3">
        <v>0.65189039503245205</v>
      </c>
      <c r="D8" s="3">
        <v>0.348109604967547</v>
      </c>
      <c r="E8" t="s">
        <v>44</v>
      </c>
      <c r="F8" s="8">
        <v>229</v>
      </c>
      <c r="G8" s="2" t="s">
        <v>7</v>
      </c>
      <c r="H8" s="3">
        <v>0.11451148159226</v>
      </c>
      <c r="I8" s="3">
        <v>2.33553932573572E-2</v>
      </c>
      <c r="J8" s="3">
        <f t="shared" si="0"/>
        <v>0.13786687484961721</v>
      </c>
      <c r="K8" s="3"/>
      <c r="L8" s="7">
        <v>88</v>
      </c>
      <c r="M8" t="s">
        <v>37</v>
      </c>
      <c r="N8" t="s">
        <v>27</v>
      </c>
      <c r="O8" s="3">
        <v>7.0008421807626106E-2</v>
      </c>
      <c r="P8" s="3">
        <v>0.113164353015778</v>
      </c>
      <c r="Q8" s="3">
        <v>1.1367673068278499E-2</v>
      </c>
      <c r="R8" s="3">
        <v>1.0503134720463599E-2</v>
      </c>
      <c r="S8" s="3">
        <v>8.2779171691610198E-2</v>
      </c>
      <c r="T8" s="3">
        <v>5.2274623175600103E-2</v>
      </c>
      <c r="U8" s="3">
        <v>1.19451732619026E-2</v>
      </c>
      <c r="V8" s="3">
        <v>1.86440834923081E-3</v>
      </c>
      <c r="W8" s="3">
        <v>8.4980255712007596E-3</v>
      </c>
      <c r="X8" s="3">
        <v>1.01867500822805E-2</v>
      </c>
      <c r="Y8" s="3">
        <v>1.42178018111031E-2</v>
      </c>
      <c r="Z8" s="3">
        <v>2.2869884886385899E-2</v>
      </c>
      <c r="AA8" s="3">
        <v>1.38047525136074E-2</v>
      </c>
      <c r="AB8" s="3">
        <v>1.04680539011676E-2</v>
      </c>
      <c r="AC8" s="3">
        <v>6.7477781278492402E-3</v>
      </c>
      <c r="AD8" s="3">
        <v>4.2293278058450397E-3</v>
      </c>
      <c r="AE8" s="3">
        <v>2.3924597220945702E-2</v>
      </c>
      <c r="AF8" s="3">
        <v>4.6402090402197903E-3</v>
      </c>
      <c r="AG8" s="3">
        <v>1.19702300196296E-2</v>
      </c>
      <c r="AH8" s="3">
        <v>1.3458434221581E-2</v>
      </c>
    </row>
    <row r="9" spans="1:34" x14ac:dyDescent="0.4">
      <c r="A9" s="5" t="s">
        <v>38</v>
      </c>
      <c r="B9" s="5" t="s">
        <v>28</v>
      </c>
      <c r="C9" s="3">
        <v>0.30194311209388203</v>
      </c>
      <c r="D9" s="3">
        <v>0.69805688790611697</v>
      </c>
      <c r="E9" t="s">
        <v>44</v>
      </c>
      <c r="F9" s="8">
        <v>209</v>
      </c>
      <c r="G9" s="2" t="s">
        <v>8</v>
      </c>
      <c r="H9" s="3">
        <v>7.5687469598723897E-2</v>
      </c>
      <c r="I9" s="3">
        <v>8.4303583641560497E-3</v>
      </c>
      <c r="J9" s="3">
        <f t="shared" si="0"/>
        <v>8.4117827962879949E-2</v>
      </c>
      <c r="K9" s="3"/>
      <c r="L9" s="7">
        <v>86</v>
      </c>
      <c r="M9" s="5" t="s">
        <v>38</v>
      </c>
      <c r="N9" t="s">
        <v>28</v>
      </c>
      <c r="O9" s="3">
        <v>0.11547586865760801</v>
      </c>
      <c r="P9" s="3">
        <v>0.106011972521286</v>
      </c>
      <c r="Q9" s="3">
        <v>2.2795356323237499E-2</v>
      </c>
      <c r="R9" s="3">
        <v>2.1061715711374902E-2</v>
      </c>
      <c r="S9" s="3">
        <v>5.0879346255502597E-2</v>
      </c>
      <c r="T9" s="3">
        <v>2.87381798407659E-2</v>
      </c>
      <c r="U9" s="3">
        <v>1.02527417425573E-2</v>
      </c>
      <c r="V9" s="3">
        <v>3.7364675131588299E-3</v>
      </c>
      <c r="W9" s="3">
        <v>1.15212497208746E-2</v>
      </c>
      <c r="X9" s="3">
        <v>7.1831422017333202E-3</v>
      </c>
      <c r="Y9" s="3">
        <v>2.8510659698832101E-2</v>
      </c>
      <c r="Z9" s="3">
        <v>1.20502072429086E-2</v>
      </c>
      <c r="AA9" s="3">
        <v>6.3940962582167901E-3</v>
      </c>
      <c r="AB9" s="3">
        <v>6.6272440760964998E-3</v>
      </c>
      <c r="AC9" s="3">
        <v>1.0812475548851201E-2</v>
      </c>
      <c r="AD9" s="3">
        <v>1.9623389429114699E-3</v>
      </c>
      <c r="AE9" s="3">
        <v>1.8773899860096799E-2</v>
      </c>
      <c r="AF9" s="3">
        <v>9.3049138421550503E-3</v>
      </c>
      <c r="AG9" s="3">
        <v>9.43378913946568E-3</v>
      </c>
      <c r="AH9" s="3">
        <v>1.9878940042051201E-2</v>
      </c>
    </row>
    <row r="10" spans="1:34" x14ac:dyDescent="0.4">
      <c r="A10" t="s">
        <v>37</v>
      </c>
      <c r="B10" t="s">
        <v>29</v>
      </c>
      <c r="C10" s="3">
        <v>0.52722523348962802</v>
      </c>
      <c r="D10" s="3">
        <v>0.47277476651037198</v>
      </c>
      <c r="E10" t="s">
        <v>44</v>
      </c>
      <c r="F10" s="8">
        <v>96</v>
      </c>
      <c r="G10" s="2" t="s">
        <v>9</v>
      </c>
      <c r="H10" s="3">
        <v>1.36287173165576E-2</v>
      </c>
      <c r="I10" s="3">
        <v>8.7924702534753398E-3</v>
      </c>
      <c r="J10" s="3">
        <f t="shared" si="0"/>
        <v>2.242118757003294E-2</v>
      </c>
      <c r="K10" s="3"/>
      <c r="L10" s="7">
        <v>89</v>
      </c>
      <c r="M10" t="s">
        <v>37</v>
      </c>
      <c r="N10" t="s">
        <v>29</v>
      </c>
      <c r="O10" s="3">
        <v>8.6205737468704594E-2</v>
      </c>
      <c r="P10" s="3">
        <v>0.11061639018470799</v>
      </c>
      <c r="Q10" s="3">
        <v>1.5438669039662499E-2</v>
      </c>
      <c r="R10" s="3">
        <v>1.42645218466669E-2</v>
      </c>
      <c r="S10" s="3">
        <v>7.1415183213727598E-2</v>
      </c>
      <c r="T10" s="3">
        <v>4.3890004538638998E-2</v>
      </c>
      <c r="U10" s="3">
        <v>1.13422617405224E-2</v>
      </c>
      <c r="V10" s="3">
        <v>2.5313103926731099E-3</v>
      </c>
      <c r="W10" s="3">
        <v>9.5750184366244894E-3</v>
      </c>
      <c r="X10" s="3">
        <v>9.1167453132895305E-3</v>
      </c>
      <c r="Y10" s="3">
        <v>1.9309487114443899E-2</v>
      </c>
      <c r="Z10" s="3">
        <v>1.90154847323428E-2</v>
      </c>
      <c r="AA10" s="3">
        <v>1.11647815686728E-2</v>
      </c>
      <c r="AB10" s="3">
        <v>9.0998044514874806E-3</v>
      </c>
      <c r="AC10" s="3">
        <v>8.1957852572569993E-3</v>
      </c>
      <c r="AD10" s="3">
        <v>3.42173607248385E-3</v>
      </c>
      <c r="AE10" s="3">
        <v>2.2089713654608201E-2</v>
      </c>
      <c r="AF10" s="3">
        <v>6.3019626986556198E-3</v>
      </c>
      <c r="AG10" s="3">
        <v>1.10666487447181E-2</v>
      </c>
      <c r="AH10" s="3">
        <v>1.5745674141189301E-2</v>
      </c>
    </row>
    <row r="11" spans="1:34" x14ac:dyDescent="0.4">
      <c r="A11" s="5" t="s">
        <v>38</v>
      </c>
      <c r="B11" s="5" t="s">
        <v>30</v>
      </c>
      <c r="C11" s="3">
        <v>0.16760032455231699</v>
      </c>
      <c r="D11" s="3">
        <v>0.83239967544768201</v>
      </c>
      <c r="E11" t="s">
        <v>44</v>
      </c>
      <c r="F11" s="8">
        <v>76</v>
      </c>
      <c r="G11" s="2" t="s">
        <v>10</v>
      </c>
      <c r="H11" s="3">
        <v>2.1799285425033901E-6</v>
      </c>
      <c r="I11" s="3">
        <v>5.3517261464985297E-3</v>
      </c>
      <c r="J11" s="3">
        <f t="shared" si="0"/>
        <v>5.3539060750410327E-3</v>
      </c>
      <c r="K11" s="3"/>
      <c r="L11" s="7">
        <v>92</v>
      </c>
      <c r="M11" s="5" t="s">
        <v>38</v>
      </c>
      <c r="N11" t="s">
        <v>30</v>
      </c>
      <c r="O11" s="3">
        <v>0.132930564979101</v>
      </c>
      <c r="P11" s="3">
        <v>0.10326621400269</v>
      </c>
      <c r="Q11" s="3">
        <v>2.71823794506117E-2</v>
      </c>
      <c r="R11" s="3">
        <v>2.51150953829965E-2</v>
      </c>
      <c r="S11" s="3">
        <v>3.8633183247206597E-2</v>
      </c>
      <c r="T11" s="3">
        <v>1.97026720355209E-2</v>
      </c>
      <c r="U11" s="3">
        <v>9.6030268308631307E-3</v>
      </c>
      <c r="V11" s="3">
        <v>4.4551404641614799E-3</v>
      </c>
      <c r="W11" s="3">
        <v>1.26818484151112E-2</v>
      </c>
      <c r="X11" s="3">
        <v>6.0300740825407501E-3</v>
      </c>
      <c r="Y11" s="3">
        <v>3.3997607202608103E-2</v>
      </c>
      <c r="Z11" s="3">
        <v>7.8965940394562992E-3</v>
      </c>
      <c r="AA11" s="3">
        <v>3.5491871321862902E-3</v>
      </c>
      <c r="AB11" s="3">
        <v>5.1527788538371202E-3</v>
      </c>
      <c r="AC11" s="3">
        <v>1.23728899560301E-2</v>
      </c>
      <c r="AD11" s="3">
        <v>1.09205470862684E-3</v>
      </c>
      <c r="AE11" s="3">
        <v>1.6796576203147898E-2</v>
      </c>
      <c r="AF11" s="3">
        <v>1.1095667697673599E-2</v>
      </c>
      <c r="AG11" s="3">
        <v>8.4600637959960905E-3</v>
      </c>
      <c r="AH11" s="3">
        <v>2.2343736002476501E-2</v>
      </c>
    </row>
    <row r="12" spans="1:34" x14ac:dyDescent="0.4">
      <c r="A12" t="s">
        <v>40</v>
      </c>
      <c r="B12" t="s">
        <v>53</v>
      </c>
      <c r="C12" s="3">
        <v>0.168237012475148</v>
      </c>
      <c r="D12" s="3">
        <v>0.83176298752485101</v>
      </c>
      <c r="E12" t="s">
        <v>45</v>
      </c>
      <c r="F12" s="8">
        <v>102</v>
      </c>
      <c r="G12" s="2" t="s">
        <v>11</v>
      </c>
      <c r="H12" s="3">
        <v>5.4906772768118896E-3</v>
      </c>
      <c r="I12" s="3">
        <v>1.41297617820188E-2</v>
      </c>
      <c r="J12" s="3">
        <f t="shared" si="0"/>
        <v>1.962043905883069E-2</v>
      </c>
      <c r="K12" s="3"/>
      <c r="L12" s="7">
        <v>88</v>
      </c>
      <c r="M12" t="s">
        <v>40</v>
      </c>
      <c r="N12" t="s">
        <v>53</v>
      </c>
      <c r="O12" s="3">
        <v>0.132847842307137</v>
      </c>
      <c r="P12" s="3">
        <v>0.103279226917784</v>
      </c>
      <c r="Q12" s="3">
        <v>2.7161588124977501E-2</v>
      </c>
      <c r="R12" s="3">
        <v>2.50958852867137E-2</v>
      </c>
      <c r="S12" s="3">
        <v>3.8691221227741997E-2</v>
      </c>
      <c r="T12" s="3">
        <v>1.9745493825968501E-2</v>
      </c>
      <c r="U12" s="3">
        <v>9.6061060109600294E-3</v>
      </c>
      <c r="V12" s="3">
        <v>4.4517344726918802E-3</v>
      </c>
      <c r="W12" s="3">
        <v>1.26763480143425E-2</v>
      </c>
      <c r="X12" s="3">
        <v>6.0355387938149903E-3</v>
      </c>
      <c r="Y12" s="3">
        <v>3.3971603028712397E-2</v>
      </c>
      <c r="Z12" s="3">
        <v>7.9162791703899799E-3</v>
      </c>
      <c r="AA12" s="3">
        <v>3.5626699496507999E-3</v>
      </c>
      <c r="AB12" s="3">
        <v>5.15976675558329E-3</v>
      </c>
      <c r="AC12" s="3">
        <v>1.23654947171353E-2</v>
      </c>
      <c r="AD12" s="3">
        <v>1.0961792282347699E-3</v>
      </c>
      <c r="AE12" s="3">
        <v>1.68059472912051E-2</v>
      </c>
      <c r="AF12" s="3">
        <v>1.1087180815918101E-2</v>
      </c>
      <c r="AG12" s="3">
        <v>8.46467855185821E-3</v>
      </c>
      <c r="AH12" s="3">
        <v>2.2332054647273399E-2</v>
      </c>
    </row>
    <row r="13" spans="1:34" x14ac:dyDescent="0.4">
      <c r="A13" s="5" t="s">
        <v>38</v>
      </c>
      <c r="B13" s="5" t="s">
        <v>31</v>
      </c>
      <c r="C13" s="3">
        <v>0</v>
      </c>
      <c r="D13" s="3">
        <v>1</v>
      </c>
      <c r="E13" t="s">
        <v>44</v>
      </c>
      <c r="F13" s="8">
        <v>83</v>
      </c>
      <c r="G13" s="2" t="s">
        <v>12</v>
      </c>
      <c r="H13" s="3">
        <v>1.3174585118445801E-2</v>
      </c>
      <c r="I13" s="3">
        <v>4.5915555394606998E-3</v>
      </c>
      <c r="J13" s="3">
        <f t="shared" si="0"/>
        <v>1.77661406579065E-2</v>
      </c>
      <c r="K13" s="3"/>
      <c r="L13" s="7">
        <v>87</v>
      </c>
      <c r="M13" s="5" t="s">
        <v>38</v>
      </c>
      <c r="N13" t="s">
        <v>31</v>
      </c>
      <c r="O13" s="3">
        <v>0.154706298697142</v>
      </c>
      <c r="P13" s="3">
        <v>9.9840722934057297E-2</v>
      </c>
      <c r="Q13" s="3">
        <v>3.2655442154025903E-2</v>
      </c>
      <c r="R13" s="3">
        <v>3.01719187594458E-2</v>
      </c>
      <c r="S13" s="3">
        <v>2.33553932573572E-2</v>
      </c>
      <c r="T13" s="3">
        <v>8.4303583641560497E-3</v>
      </c>
      <c r="U13" s="3">
        <v>8.7924702534753398E-3</v>
      </c>
      <c r="V13" s="3">
        <v>5.3517261464985297E-3</v>
      </c>
      <c r="W13" s="3">
        <v>1.41297617820188E-2</v>
      </c>
      <c r="X13" s="3">
        <v>4.5915555394606998E-3</v>
      </c>
      <c r="Y13" s="3">
        <v>4.0842888585130001E-2</v>
      </c>
      <c r="Z13" s="3">
        <v>2.7147235892245698E-3</v>
      </c>
      <c r="AA13" s="3">
        <v>0</v>
      </c>
      <c r="AB13" s="3">
        <v>3.31329901041553E-3</v>
      </c>
      <c r="AC13" s="3">
        <v>1.43195963320487E-2</v>
      </c>
      <c r="AD13" s="3">
        <v>6.3252639125917599E-6</v>
      </c>
      <c r="AE13" s="3">
        <v>1.43297516514608E-2</v>
      </c>
      <c r="AF13" s="3">
        <v>1.33297357326649E-2</v>
      </c>
      <c r="AG13" s="3">
        <v>7.2452856409736003E-3</v>
      </c>
      <c r="AH13" s="3">
        <v>2.5418710182201001E-2</v>
      </c>
    </row>
    <row r="14" spans="1:34" x14ac:dyDescent="0.4">
      <c r="A14" t="s">
        <v>37</v>
      </c>
      <c r="B14" t="s">
        <v>32</v>
      </c>
      <c r="C14" s="3">
        <v>1</v>
      </c>
      <c r="D14" s="3">
        <v>0</v>
      </c>
      <c r="E14" t="s">
        <v>44</v>
      </c>
      <c r="F14" s="8">
        <v>141</v>
      </c>
      <c r="G14" s="2" t="s">
        <v>13</v>
      </c>
      <c r="H14" s="3">
        <v>2.9347185128281698E-55</v>
      </c>
      <c r="I14" s="3">
        <v>4.0842888585130001E-2</v>
      </c>
      <c r="J14" s="3">
        <f t="shared" si="0"/>
        <v>4.0842888585130001E-2</v>
      </c>
      <c r="K14" s="3"/>
      <c r="L14" s="7">
        <v>63</v>
      </c>
      <c r="M14" t="s">
        <v>37</v>
      </c>
      <c r="N14" t="s">
        <v>32</v>
      </c>
      <c r="O14" s="3">
        <v>2.4779738135838301E-2</v>
      </c>
      <c r="P14" s="3">
        <v>0.120279174218583</v>
      </c>
      <c r="Q14" s="3">
        <v>6.2641849580370301E-40</v>
      </c>
      <c r="R14" s="3">
        <v>0</v>
      </c>
      <c r="S14" s="3">
        <v>0.11451148159226</v>
      </c>
      <c r="T14" s="3">
        <v>7.5687469598723897E-2</v>
      </c>
      <c r="U14" s="3">
        <v>1.36287173165576E-2</v>
      </c>
      <c r="V14" s="3">
        <v>2.1799285425033901E-6</v>
      </c>
      <c r="W14" s="3">
        <v>5.4906772768118896E-3</v>
      </c>
      <c r="X14" s="3">
        <v>1.3174585118445801E-2</v>
      </c>
      <c r="Y14" s="3">
        <v>2.9347185128281698E-55</v>
      </c>
      <c r="Z14" s="3">
        <v>3.3632745162710101E-2</v>
      </c>
      <c r="AA14" s="3">
        <v>2.1176493193952001E-2</v>
      </c>
      <c r="AB14" s="3">
        <v>1.42886944837541E-2</v>
      </c>
      <c r="AC14" s="3">
        <v>2.7044256501389998E-3</v>
      </c>
      <c r="AD14" s="3">
        <v>6.4844120314315702E-3</v>
      </c>
      <c r="AE14" s="3">
        <v>2.9048246727626601E-2</v>
      </c>
      <c r="AF14" s="3">
        <v>3.8593937423913703E-21</v>
      </c>
      <c r="AG14" s="3">
        <v>1.4493351289219299E-2</v>
      </c>
      <c r="AH14" s="3">
        <v>7.0716443997321703E-3</v>
      </c>
    </row>
    <row r="15" spans="1:34" x14ac:dyDescent="0.4">
      <c r="A15" t="s">
        <v>37</v>
      </c>
      <c r="B15" t="s">
        <v>33</v>
      </c>
      <c r="C15" s="3">
        <v>0.52306164967416602</v>
      </c>
      <c r="D15" s="3">
        <v>0.47693835032583298</v>
      </c>
      <c r="E15" t="s">
        <v>44</v>
      </c>
      <c r="F15" s="8">
        <v>121</v>
      </c>
      <c r="G15" s="2" t="s">
        <v>14</v>
      </c>
      <c r="H15" s="3">
        <v>3.3632745162710101E-2</v>
      </c>
      <c r="I15" s="3">
        <v>2.7147235892245698E-3</v>
      </c>
      <c r="J15" s="3">
        <f t="shared" si="0"/>
        <v>3.6347468751934668E-2</v>
      </c>
      <c r="K15" s="3"/>
      <c r="L15" s="7">
        <v>73</v>
      </c>
      <c r="M15" t="s">
        <v>37</v>
      </c>
      <c r="N15" t="s">
        <v>33</v>
      </c>
      <c r="O15" s="3">
        <v>8.6746697593456198E-2</v>
      </c>
      <c r="P15" s="3">
        <v>0.110531292979726</v>
      </c>
      <c r="Q15" s="3">
        <v>1.5574632710101699E-2</v>
      </c>
      <c r="R15" s="3">
        <v>1.43901451592951E-2</v>
      </c>
      <c r="S15" s="3">
        <v>7.1035647199655605E-2</v>
      </c>
      <c r="T15" s="3">
        <v>4.3609973918828003E-2</v>
      </c>
      <c r="U15" s="3">
        <v>1.1322125620523E-2</v>
      </c>
      <c r="V15" s="3">
        <v>2.55358367672625E-3</v>
      </c>
      <c r="W15" s="3">
        <v>9.6109879890507698E-3</v>
      </c>
      <c r="X15" s="3">
        <v>9.0810091502468403E-3</v>
      </c>
      <c r="Y15" s="3">
        <v>1.9479539904333699E-2</v>
      </c>
      <c r="Z15" s="3">
        <v>1.88867549581134E-2</v>
      </c>
      <c r="AA15" s="3">
        <v>1.1076611464342301E-2</v>
      </c>
      <c r="AB15" s="3">
        <v>9.0541074725264108E-3</v>
      </c>
      <c r="AC15" s="3">
        <v>8.2441459939220103E-3</v>
      </c>
      <c r="AD15" s="3">
        <v>3.39476401526346E-3</v>
      </c>
      <c r="AE15" s="3">
        <v>2.2028431966721201E-2</v>
      </c>
      <c r="AF15" s="3">
        <v>6.3574621706165204E-3</v>
      </c>
      <c r="AG15" s="3">
        <v>1.10364708158916E-2</v>
      </c>
      <c r="AH15" s="3">
        <v>1.5822063687342399E-2</v>
      </c>
    </row>
    <row r="16" spans="1:34" x14ac:dyDescent="0.4">
      <c r="A16" t="s">
        <v>37</v>
      </c>
      <c r="B16" t="s">
        <v>34</v>
      </c>
      <c r="C16" s="3">
        <v>0.71558404586050595</v>
      </c>
      <c r="D16" s="3">
        <v>0.284415954139493</v>
      </c>
      <c r="E16" t="s">
        <v>44</v>
      </c>
      <c r="F16" s="8">
        <v>100</v>
      </c>
      <c r="G16" s="2" t="s">
        <v>15</v>
      </c>
      <c r="H16" s="3">
        <v>2.1176493193952001E-2</v>
      </c>
      <c r="I16" s="6">
        <v>0</v>
      </c>
      <c r="J16" s="3">
        <f t="shared" si="0"/>
        <v>2.1176493193952001E-2</v>
      </c>
      <c r="K16" s="3"/>
      <c r="L16" s="7">
        <v>72</v>
      </c>
      <c r="M16" t="s">
        <v>37</v>
      </c>
      <c r="N16" t="s">
        <v>34</v>
      </c>
      <c r="O16" s="3">
        <v>6.1732924825944301E-2</v>
      </c>
      <c r="P16" s="3">
        <v>0.114466152595361</v>
      </c>
      <c r="Q16" s="3">
        <v>9.2877287380843093E-3</v>
      </c>
      <c r="R16" s="3">
        <v>8.5813750621870494E-3</v>
      </c>
      <c r="S16" s="3">
        <v>8.8585235752864797E-2</v>
      </c>
      <c r="T16" s="3">
        <v>5.6558474134278301E-2</v>
      </c>
      <c r="U16" s="3">
        <v>1.2253211493656799E-2</v>
      </c>
      <c r="V16" s="3">
        <v>1.5236762203357801E-3</v>
      </c>
      <c r="W16" s="3">
        <v>7.9477707392520396E-3</v>
      </c>
      <c r="X16" s="3">
        <v>1.07334345713313E-2</v>
      </c>
      <c r="Y16" s="3">
        <v>1.16163691267527E-2</v>
      </c>
      <c r="Z16" s="3">
        <v>2.4839166556781801E-2</v>
      </c>
      <c r="AA16" s="3">
        <v>1.51535606768656E-2</v>
      </c>
      <c r="AB16" s="3">
        <v>1.11671169081462E-2</v>
      </c>
      <c r="AC16" s="3">
        <v>6.00796550212742E-3</v>
      </c>
      <c r="AD16" s="3">
        <v>4.6419408024492301E-3</v>
      </c>
      <c r="AE16" s="3">
        <v>2.48620719070414E-2</v>
      </c>
      <c r="AF16" s="3">
        <v>3.7911895068331899E-3</v>
      </c>
      <c r="AG16" s="3">
        <v>1.24318857822078E-2</v>
      </c>
      <c r="AH16" s="3">
        <v>1.22898426199131E-2</v>
      </c>
    </row>
    <row r="17" spans="1:34" x14ac:dyDescent="0.4">
      <c r="A17" t="s">
        <v>40</v>
      </c>
      <c r="B17" t="s">
        <v>35</v>
      </c>
      <c r="C17" s="3">
        <v>0.57184928644976596</v>
      </c>
      <c r="D17" s="3">
        <v>0.42815071355023299</v>
      </c>
      <c r="E17" t="s">
        <v>44</v>
      </c>
      <c r="F17" s="8">
        <v>75</v>
      </c>
      <c r="G17" s="2" t="s">
        <v>16</v>
      </c>
      <c r="H17" s="3">
        <v>1.42886944837541E-2</v>
      </c>
      <c r="I17" s="3">
        <v>3.31329901041553E-3</v>
      </c>
      <c r="J17" s="3">
        <f t="shared" si="0"/>
        <v>1.7601993494169632E-2</v>
      </c>
      <c r="K17" s="3"/>
      <c r="L17" s="7">
        <v>94</v>
      </c>
      <c r="M17" t="s">
        <v>40</v>
      </c>
      <c r="N17" t="s">
        <v>35</v>
      </c>
      <c r="O17" s="3">
        <v>8.0407887749288295E-2</v>
      </c>
      <c r="P17" s="3">
        <v>0.111528436717252</v>
      </c>
      <c r="Q17" s="3">
        <v>1.3981450859544499E-2</v>
      </c>
      <c r="R17" s="3">
        <v>1.29181285460363E-2</v>
      </c>
      <c r="S17" s="3">
        <v>7.5482937327223401E-2</v>
      </c>
      <c r="T17" s="3">
        <v>4.6891289432316297E-2</v>
      </c>
      <c r="U17" s="3">
        <v>1.15580746855937E-2</v>
      </c>
      <c r="V17" s="3">
        <v>2.2925919589303302E-3</v>
      </c>
      <c r="W17" s="3">
        <v>9.18950747213702E-3</v>
      </c>
      <c r="X17" s="3">
        <v>9.4997548797805999E-3</v>
      </c>
      <c r="Y17" s="3">
        <v>1.7486911891176099E-2</v>
      </c>
      <c r="Z17" s="3">
        <v>2.0395172164460799E-2</v>
      </c>
      <c r="AA17" s="3">
        <v>1.21097625224698E-2</v>
      </c>
      <c r="AB17" s="3">
        <v>9.5895710803482106E-3</v>
      </c>
      <c r="AC17" s="3">
        <v>7.6774692656063999E-3</v>
      </c>
      <c r="AD17" s="3">
        <v>3.7108145594779902E-3</v>
      </c>
      <c r="AE17" s="3">
        <v>2.2746512558380599E-2</v>
      </c>
      <c r="AF17" s="3">
        <v>5.7071358653765303E-3</v>
      </c>
      <c r="AG17" s="3">
        <v>1.13900868100639E-2</v>
      </c>
      <c r="AH17" s="3">
        <v>1.49269537060492E-2</v>
      </c>
    </row>
    <row r="18" spans="1:34" x14ac:dyDescent="0.4">
      <c r="B18" s="1"/>
      <c r="C18" s="4"/>
      <c r="D18" s="4"/>
      <c r="F18" s="8">
        <v>78</v>
      </c>
      <c r="G18" s="2" t="s">
        <v>17</v>
      </c>
      <c r="H18" s="3">
        <v>2.7044256501389998E-3</v>
      </c>
      <c r="I18" s="3">
        <v>1.43195963320487E-2</v>
      </c>
      <c r="J18" s="3">
        <f t="shared" si="0"/>
        <v>1.70240219821877E-2</v>
      </c>
      <c r="K18" s="3"/>
      <c r="N18" s="1"/>
      <c r="O18" s="4"/>
    </row>
    <row r="19" spans="1:34" x14ac:dyDescent="0.4">
      <c r="F19" s="8">
        <v>60</v>
      </c>
      <c r="G19" s="2" t="s">
        <v>18</v>
      </c>
      <c r="H19" s="3">
        <v>6.4844120314315702E-3</v>
      </c>
      <c r="I19" s="3">
        <v>6.3252639125917599E-6</v>
      </c>
      <c r="J19" s="3">
        <f t="shared" si="0"/>
        <v>6.4907372953441622E-3</v>
      </c>
      <c r="K19" s="3"/>
      <c r="L19" s="3"/>
      <c r="O19" s="3"/>
    </row>
    <row r="20" spans="1:34" x14ac:dyDescent="0.4">
      <c r="F20" s="8">
        <v>101</v>
      </c>
      <c r="G20" s="2" t="s">
        <v>19</v>
      </c>
      <c r="H20" s="3">
        <v>2.9048246727626601E-2</v>
      </c>
      <c r="I20" s="3">
        <v>1.43297516514608E-2</v>
      </c>
      <c r="J20" s="3">
        <f t="shared" si="0"/>
        <v>4.3377998379087401E-2</v>
      </c>
      <c r="K20" s="3"/>
      <c r="L20" s="3"/>
    </row>
    <row r="21" spans="1:34" x14ac:dyDescent="0.4">
      <c r="F21" s="8">
        <v>70</v>
      </c>
      <c r="G21" s="2" t="s">
        <v>20</v>
      </c>
      <c r="H21" s="3">
        <v>3.8593937423913703E-21</v>
      </c>
      <c r="I21" s="3">
        <v>1.33297357326649E-2</v>
      </c>
      <c r="J21" s="3">
        <f t="shared" si="0"/>
        <v>1.33297357326649E-2</v>
      </c>
      <c r="K21" s="3"/>
      <c r="L21" s="3"/>
    </row>
    <row r="22" spans="1:34" x14ac:dyDescent="0.4">
      <c r="F22" s="8">
        <v>78</v>
      </c>
      <c r="G22" s="2" t="s">
        <v>21</v>
      </c>
      <c r="H22" s="3">
        <v>1.4493351289219299E-2</v>
      </c>
      <c r="I22" s="3">
        <v>7.2452856409736003E-3</v>
      </c>
      <c r="J22" s="3">
        <f t="shared" si="0"/>
        <v>2.1738636930192901E-2</v>
      </c>
      <c r="K22" s="3"/>
      <c r="L22" s="3"/>
    </row>
    <row r="23" spans="1:34" x14ac:dyDescent="0.4">
      <c r="F23" s="8">
        <v>94</v>
      </c>
      <c r="G23" s="2" t="s">
        <v>22</v>
      </c>
      <c r="H23" s="3">
        <v>7.0716443997321703E-3</v>
      </c>
      <c r="I23" s="3">
        <v>2.5418710182201001E-2</v>
      </c>
      <c r="J23" s="3">
        <f t="shared" si="0"/>
        <v>3.2490354581933174E-2</v>
      </c>
      <c r="K23" s="3"/>
      <c r="L23" s="3"/>
    </row>
    <row r="24" spans="1:34" x14ac:dyDescent="0.4">
      <c r="F24">
        <f>SUM(F4:F23)</f>
        <v>2538</v>
      </c>
      <c r="G24" s="1" t="s">
        <v>41</v>
      </c>
      <c r="H24" s="4">
        <f>SUM(H4:I23)</f>
        <v>0.99999999999999689</v>
      </c>
      <c r="I24" s="4"/>
      <c r="J24" s="4"/>
      <c r="K24" s="4"/>
      <c r="L24" s="4"/>
    </row>
  </sheetData>
  <phoneticPr fontId="2" type="noConversion"/>
  <conditionalFormatting sqref="O4:AH1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{872E63BB-2085-4880-909C-F27A0BB3DD92}</x14:id>
        </ext>
      </extLst>
    </cfRule>
  </conditionalFormatting>
  <conditionalFormatting sqref="H4:L2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{B434BA79-92A5-4D3A-B61E-6022519AE865}</x14:id>
        </ext>
      </extLst>
    </cfRule>
  </conditionalFormatting>
  <conditionalFormatting sqref="C4:D1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{382AF88F-60E1-4810-B63B-D025E0863DC2}</x14:id>
        </ext>
      </extLst>
    </cfRule>
  </conditionalFormatting>
  <conditionalFormatting sqref="O4:AH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{5E691C4D-F701-443E-A665-F85B816B35BE}</x14:id>
        </ext>
      </extLst>
    </cfRule>
  </conditionalFormatting>
  <conditionalFormatting sqref="O5:AH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{19E0063F-7AE6-466E-8AE3-1E8FB8734495}</x14:id>
        </ext>
      </extLst>
    </cfRule>
  </conditionalFormatting>
  <conditionalFormatting sqref="O6:AH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{46A857D1-F0FD-43A9-B331-2EBC47D940E5}</x14:id>
        </ext>
      </extLst>
    </cfRule>
  </conditionalFormatting>
  <conditionalFormatting sqref="O7:AH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{367817D9-736A-4648-AE28-C81AF449FA14}</x14:id>
        </ext>
      </extLst>
    </cfRule>
  </conditionalFormatting>
  <conditionalFormatting sqref="O8:AH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{F9DD46A1-1B5D-434A-9A4A-6B5EC56438FE}</x14:id>
        </ext>
      </extLst>
    </cfRule>
  </conditionalFormatting>
  <conditionalFormatting sqref="H4:H2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{CE865CE0-EDA0-40E6-8C43-FEEA41FC8320}</x14:id>
        </ext>
      </extLst>
    </cfRule>
  </conditionalFormatting>
  <conditionalFormatting sqref="I4:L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{F790CBB8-22E3-49D8-9870-49C94923F79C}</x14:id>
        </ext>
      </extLst>
    </cfRule>
  </conditionalFormatting>
  <conditionalFormatting sqref="C4:C1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{7C0C257B-F54D-4A27-A1B6-4D59A0F8D567}</x14:id>
        </ext>
      </extLst>
    </cfRule>
  </conditionalFormatting>
  <conditionalFormatting sqref="D4:D1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{9241C91A-A5D4-4FBB-94BA-7970BFE643CC}</x14:id>
        </ext>
      </extLst>
    </cfRule>
  </conditionalFormatting>
  <conditionalFormatting sqref="H4:K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{AE14A13D-7626-4010-AA45-BED7BEF93732}</x14:id>
        </ext>
      </extLst>
    </cfRule>
  </conditionalFormatting>
  <conditionalFormatting sqref="O9:AH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{9D1F8576-D5F8-4D4D-9121-39FE85933C25}</x14:id>
        </ext>
      </extLst>
    </cfRule>
  </conditionalFormatting>
  <conditionalFormatting sqref="O10:AH1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{26D169DE-CB20-40C3-95F5-FB9F190F66E9}</x14:id>
        </ext>
      </extLst>
    </cfRule>
  </conditionalFormatting>
  <conditionalFormatting sqref="O11:AH1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{1EE8E7FC-8FFC-449A-883E-36AB899FE0D3}</x14:id>
        </ext>
      </extLst>
    </cfRule>
  </conditionalFormatting>
  <conditionalFormatting sqref="O12:AH1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{9AD2E623-C1CF-4C00-ACC2-B8585D33B4A7}</x14:id>
        </ext>
      </extLst>
    </cfRule>
  </conditionalFormatting>
  <conditionalFormatting sqref="O13:AH1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{435FA806-A3CB-437A-ABEB-2B13430651CB}</x14:id>
        </ext>
      </extLst>
    </cfRule>
  </conditionalFormatting>
  <conditionalFormatting sqref="O14:AH1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{CB6D000A-CE73-4367-A6E6-BE0963AAAF34}</x14:id>
        </ext>
      </extLst>
    </cfRule>
  </conditionalFormatting>
  <conditionalFormatting sqref="O15:AH1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{ED6C5BC9-BC68-4051-A241-5C15E4A2FF8D}</x14:id>
        </ext>
      </extLst>
    </cfRule>
  </conditionalFormatting>
  <conditionalFormatting sqref="O16:AH1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{11981B89-8A60-45E2-AAE5-E26825EC8A1A}</x14:id>
        </ext>
      </extLst>
    </cfRule>
  </conditionalFormatting>
  <conditionalFormatting sqref="O17:AH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{A163F9A7-CC7F-4DBF-8648-FEF0224241F4}</x14:id>
        </ext>
      </extLst>
    </cfRule>
  </conditionalFormatting>
  <conditionalFormatting sqref="L4:L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{439BC30C-F22A-4CF1-8A98-EA8A206DDF79}</x14:id>
        </ext>
      </extLst>
    </cfRule>
  </conditionalFormatting>
  <conditionalFormatting sqref="F4:F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{685293CF-D80D-4FEF-98B9-6C617B61490C}</x14:id>
        </ext>
      </extLst>
    </cfRule>
  </conditionalFormatting>
  <conditionalFormatting sqref="J4:J2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{C90D543F-E46C-4659-BBD9-1F95965B7772}</x14:id>
        </ext>
      </extLst>
    </cfRule>
  </conditionalFormatting>
  <conditionalFormatting sqref="H4:I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{EC155E34-CB0D-418F-866E-4FFCC757FF8B}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2E63BB-2085-4880-909C-F27A0BB3D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O4:AH17</xm:sqref>
        </x14:conditionalFormatting>
        <x14:conditionalFormatting xmlns:xm="http://schemas.microsoft.com/office/excel/2006/main">
          <x14:cfRule type="dataBar" id="{B434BA79-92A5-4D3A-B61E-6022519AE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H4:L23</xm:sqref>
        </x14:conditionalFormatting>
        <x14:conditionalFormatting xmlns:xm="http://schemas.microsoft.com/office/excel/2006/main">
          <x14:cfRule type="dataBar" id="{382AF88F-60E1-4810-B63B-D025E0863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C4:D17</xm:sqref>
        </x14:conditionalFormatting>
        <x14:conditionalFormatting xmlns:xm="http://schemas.microsoft.com/office/excel/2006/main">
          <x14:cfRule type="dataBar" id="{5E691C4D-F701-443E-A665-F85B816B3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O4:AH4</xm:sqref>
        </x14:conditionalFormatting>
        <x14:conditionalFormatting xmlns:xm="http://schemas.microsoft.com/office/excel/2006/main">
          <x14:cfRule type="dataBar" id="{19E0063F-7AE6-466E-8AE3-1E8FB8734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O5:AH5</xm:sqref>
        </x14:conditionalFormatting>
        <x14:conditionalFormatting xmlns:xm="http://schemas.microsoft.com/office/excel/2006/main">
          <x14:cfRule type="dataBar" id="{46A857D1-F0FD-43A9-B331-2EBC47D94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O6:AH6</xm:sqref>
        </x14:conditionalFormatting>
        <x14:conditionalFormatting xmlns:xm="http://schemas.microsoft.com/office/excel/2006/main">
          <x14:cfRule type="dataBar" id="{367817D9-736A-4648-AE28-C81AF449F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O7:AH7</xm:sqref>
        </x14:conditionalFormatting>
        <x14:conditionalFormatting xmlns:xm="http://schemas.microsoft.com/office/excel/2006/main">
          <x14:cfRule type="dataBar" id="{F9DD46A1-1B5D-434A-9A4A-6B5EC5643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O8:AH8</xm:sqref>
        </x14:conditionalFormatting>
        <x14:conditionalFormatting xmlns:xm="http://schemas.microsoft.com/office/excel/2006/main">
          <x14:cfRule type="dataBar" id="{CE865CE0-EDA0-40E6-8C43-FEEA41FC8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H4:H23</xm:sqref>
        </x14:conditionalFormatting>
        <x14:conditionalFormatting xmlns:xm="http://schemas.microsoft.com/office/excel/2006/main">
          <x14:cfRule type="dataBar" id="{F790CBB8-22E3-49D8-9870-49C94923F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I4:L23</xm:sqref>
        </x14:conditionalFormatting>
        <x14:conditionalFormatting xmlns:xm="http://schemas.microsoft.com/office/excel/2006/main">
          <x14:cfRule type="dataBar" id="{7C0C257B-F54D-4A27-A1B6-4D59A0F8D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C4:C17</xm:sqref>
        </x14:conditionalFormatting>
        <x14:conditionalFormatting xmlns:xm="http://schemas.microsoft.com/office/excel/2006/main">
          <x14:cfRule type="dataBar" id="{9241C91A-A5D4-4FBB-94BA-7970BFE64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D4:D17</xm:sqref>
        </x14:conditionalFormatting>
        <x14:conditionalFormatting xmlns:xm="http://schemas.microsoft.com/office/excel/2006/main">
          <x14:cfRule type="dataBar" id="{AE14A13D-7626-4010-AA45-BED7BEF93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H4:K23</xm:sqref>
        </x14:conditionalFormatting>
        <x14:conditionalFormatting xmlns:xm="http://schemas.microsoft.com/office/excel/2006/main">
          <x14:cfRule type="dataBar" id="{9D1F8576-D5F8-4D4D-9121-39FE85933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O9:AH9</xm:sqref>
        </x14:conditionalFormatting>
        <x14:conditionalFormatting xmlns:xm="http://schemas.microsoft.com/office/excel/2006/main">
          <x14:cfRule type="dataBar" id="{26D169DE-CB20-40C3-95F5-FB9F190F6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O10:AH10</xm:sqref>
        </x14:conditionalFormatting>
        <x14:conditionalFormatting xmlns:xm="http://schemas.microsoft.com/office/excel/2006/main">
          <x14:cfRule type="dataBar" id="{1EE8E7FC-8FFC-449A-883E-36AB899FE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O11:AH11</xm:sqref>
        </x14:conditionalFormatting>
        <x14:conditionalFormatting xmlns:xm="http://schemas.microsoft.com/office/excel/2006/main">
          <x14:cfRule type="dataBar" id="{9AD2E623-C1CF-4C00-ACC2-B8585D33B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O12:AH12</xm:sqref>
        </x14:conditionalFormatting>
        <x14:conditionalFormatting xmlns:xm="http://schemas.microsoft.com/office/excel/2006/main">
          <x14:cfRule type="dataBar" id="{435FA806-A3CB-437A-ABEB-2B1343065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O13:AH13</xm:sqref>
        </x14:conditionalFormatting>
        <x14:conditionalFormatting xmlns:xm="http://schemas.microsoft.com/office/excel/2006/main">
          <x14:cfRule type="dataBar" id="{CB6D000A-CE73-4367-A6E6-BE0963AAA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O14:AH14</xm:sqref>
        </x14:conditionalFormatting>
        <x14:conditionalFormatting xmlns:xm="http://schemas.microsoft.com/office/excel/2006/main">
          <x14:cfRule type="dataBar" id="{ED6C5BC9-BC68-4051-A241-5C15E4A2F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O15:AH15</xm:sqref>
        </x14:conditionalFormatting>
        <x14:conditionalFormatting xmlns:xm="http://schemas.microsoft.com/office/excel/2006/main">
          <x14:cfRule type="dataBar" id="{11981B89-8A60-45E2-AAE5-E26825EC8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O16:AH16</xm:sqref>
        </x14:conditionalFormatting>
        <x14:conditionalFormatting xmlns:xm="http://schemas.microsoft.com/office/excel/2006/main">
          <x14:cfRule type="dataBar" id="{A163F9A7-CC7F-4DBF-8648-FEF022424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O17:AH17</xm:sqref>
        </x14:conditionalFormatting>
        <x14:conditionalFormatting xmlns:xm="http://schemas.microsoft.com/office/excel/2006/main">
          <x14:cfRule type="dataBar" id="{439BC30C-F22A-4CF1-8A98-EA8A206DD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L4:L17</xm:sqref>
        </x14:conditionalFormatting>
        <x14:conditionalFormatting xmlns:xm="http://schemas.microsoft.com/office/excel/2006/main">
          <x14:cfRule type="dataBar" id="{685293CF-D80D-4FEF-98B9-6C617B614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C90D543F-E46C-4659-BBD9-1F95965B7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J4:J23</xm:sqref>
        </x14:conditionalFormatting>
        <x14:conditionalFormatting xmlns:xm="http://schemas.microsoft.com/office/excel/2006/main">
          <x14:cfRule type="dataBar" id="{EC155E34-CB0D-418F-866E-4FFCC757F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H4:I23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A52-164E-40D3-94C6-856A31275E02}">
  <dimension ref="A1:AG24"/>
  <sheetViews>
    <sheetView workbookViewId="0">
      <selection activeCell="C23" sqref="C23"/>
    </sheetView>
  </sheetViews>
  <sheetFormatPr defaultRowHeight="13.9" x14ac:dyDescent="0.4"/>
  <cols>
    <col min="1" max="1" width="14.9296875" customWidth="1"/>
    <col min="2" max="2" width="16.3984375" customWidth="1"/>
    <col min="7" max="7" width="13.6640625" customWidth="1"/>
    <col min="12" max="12" width="13.86328125" customWidth="1"/>
    <col min="13" max="13" width="14.796875" customWidth="1"/>
  </cols>
  <sheetData>
    <row r="1" spans="1:33" x14ac:dyDescent="0.4">
      <c r="A1" s="1" t="s">
        <v>52</v>
      </c>
    </row>
    <row r="3" spans="1:33" x14ac:dyDescent="0.4">
      <c r="A3" t="s">
        <v>36</v>
      </c>
      <c r="B3" s="1" t="s">
        <v>0</v>
      </c>
      <c r="G3" s="1" t="s">
        <v>1</v>
      </c>
      <c r="H3" t="s">
        <v>43</v>
      </c>
      <c r="I3" t="s">
        <v>48</v>
      </c>
      <c r="J3" t="s">
        <v>50</v>
      </c>
      <c r="M3" s="1" t="s">
        <v>51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11</v>
      </c>
      <c r="W3" s="2" t="s">
        <v>12</v>
      </c>
      <c r="X3" s="2" t="s">
        <v>13</v>
      </c>
      <c r="Y3" s="2" t="s">
        <v>14</v>
      </c>
      <c r="Z3" s="2" t="s">
        <v>15</v>
      </c>
      <c r="AA3" s="2" t="s">
        <v>16</v>
      </c>
      <c r="AB3" s="2" t="s">
        <v>17</v>
      </c>
      <c r="AC3" s="2" t="s">
        <v>18</v>
      </c>
      <c r="AD3" s="2" t="s">
        <v>19</v>
      </c>
      <c r="AE3" s="2" t="s">
        <v>20</v>
      </c>
      <c r="AF3" s="2" t="s">
        <v>21</v>
      </c>
      <c r="AG3" s="2" t="s">
        <v>22</v>
      </c>
    </row>
    <row r="4" spans="1:33" x14ac:dyDescent="0.4">
      <c r="A4" t="s">
        <v>37</v>
      </c>
      <c r="B4" t="s">
        <v>23</v>
      </c>
      <c r="C4" s="3">
        <v>0.22540261878727</v>
      </c>
      <c r="D4" s="3">
        <v>0.36101243494295099</v>
      </c>
      <c r="E4" s="3">
        <v>0.41358494626977699</v>
      </c>
      <c r="G4" s="2" t="s">
        <v>3</v>
      </c>
      <c r="H4" s="3">
        <v>0.121463080328025</v>
      </c>
      <c r="I4" s="3">
        <v>4.3229134599177599E-2</v>
      </c>
      <c r="J4" s="3">
        <v>1.33223498682542E-2</v>
      </c>
      <c r="K4" s="3"/>
      <c r="L4" t="s">
        <v>37</v>
      </c>
      <c r="M4" t="s">
        <v>23</v>
      </c>
      <c r="N4" s="3">
        <v>4.84942748884803E-2</v>
      </c>
      <c r="O4" s="3">
        <v>9.1688143695501406E-2</v>
      </c>
      <c r="P4" s="3">
        <v>8.5796475156226099E-3</v>
      </c>
      <c r="Q4" s="3">
        <v>7.1918014219644099E-3</v>
      </c>
      <c r="R4" s="3">
        <v>5.1180417599596399E-2</v>
      </c>
      <c r="S4" s="3">
        <v>3.1728013480925098E-2</v>
      </c>
      <c r="T4" s="3">
        <v>7.1594598704904297E-3</v>
      </c>
      <c r="U4" s="3">
        <v>9.0917301127100896E-4</v>
      </c>
      <c r="V4" s="3">
        <v>4.9826157252388197E-3</v>
      </c>
      <c r="W4" s="3">
        <v>6.0775679877107603E-3</v>
      </c>
      <c r="X4" s="3">
        <v>9.6553384578136597E-3</v>
      </c>
      <c r="Y4" s="3">
        <v>1.35753302534064E-2</v>
      </c>
      <c r="Z4" s="3">
        <v>7.9004201799717406E-3</v>
      </c>
      <c r="AA4" s="3">
        <v>6.54403616362357E-3</v>
      </c>
      <c r="AB4" s="3">
        <v>4.1273031793181199E-3</v>
      </c>
      <c r="AC4" s="3">
        <v>2.51071393935928E-3</v>
      </c>
      <c r="AD4" s="3">
        <v>1.4444027071329199E-2</v>
      </c>
      <c r="AE4" s="3">
        <v>2.8558778931737998E-3</v>
      </c>
      <c r="AF4" s="3">
        <v>6.45643604206661E-3</v>
      </c>
      <c r="AG4" s="3">
        <v>1.26112583407315E-2</v>
      </c>
    </row>
    <row r="5" spans="1:33" x14ac:dyDescent="0.4">
      <c r="A5" s="5" t="s">
        <v>38</v>
      </c>
      <c r="B5" s="5" t="s">
        <v>24</v>
      </c>
      <c r="C5" s="3">
        <v>0.61718220128098</v>
      </c>
      <c r="D5" s="3">
        <v>0.10193005483718599</v>
      </c>
      <c r="E5" s="3">
        <v>0.28088774388183202</v>
      </c>
      <c r="G5" s="2" t="s">
        <v>4</v>
      </c>
      <c r="H5" s="3">
        <v>3.2185909936074897E-2</v>
      </c>
      <c r="I5" s="3">
        <v>0.19429875384551401</v>
      </c>
      <c r="J5" s="3">
        <v>3.4549345193980903E-2</v>
      </c>
      <c r="K5" s="3"/>
      <c r="L5" s="5" t="s">
        <v>38</v>
      </c>
      <c r="M5" t="s">
        <v>24</v>
      </c>
      <c r="N5" s="3">
        <v>8.3113284149175903E-2</v>
      </c>
      <c r="O5" s="3">
        <v>4.9373941002980398E-2</v>
      </c>
      <c r="P5" s="3">
        <v>1.35525478342118E-2</v>
      </c>
      <c r="Q5" s="3">
        <v>9.9195169425261506E-3</v>
      </c>
      <c r="R5" s="3">
        <v>2.8115513672064898E-2</v>
      </c>
      <c r="S5" s="3">
        <v>1.6456789089395601E-2</v>
      </c>
      <c r="T5" s="3">
        <v>6.8404815945555704E-3</v>
      </c>
      <c r="U5" s="3">
        <v>2.4863778295310499E-3</v>
      </c>
      <c r="V5" s="3">
        <v>7.1841995309655004E-3</v>
      </c>
      <c r="W5" s="3">
        <v>5.0992959317154203E-3</v>
      </c>
      <c r="X5" s="3">
        <v>1.6696502926228901E-2</v>
      </c>
      <c r="Y5" s="3">
        <v>9.8407015633581799E-3</v>
      </c>
      <c r="Z5" s="3">
        <v>5.3655991023231001E-3</v>
      </c>
      <c r="AA5" s="3">
        <v>2.88252284419593E-3</v>
      </c>
      <c r="AB5" s="3">
        <v>9.4368729488031201E-3</v>
      </c>
      <c r="AC5" s="3">
        <v>1.7064011786448699E-3</v>
      </c>
      <c r="AD5" s="3">
        <v>8.4625019593028497E-3</v>
      </c>
      <c r="AE5" s="3">
        <v>5.3179313924954204E-3</v>
      </c>
      <c r="AF5" s="3">
        <v>7.1487965059936296E-3</v>
      </c>
      <c r="AG5" s="3">
        <v>3.8226848098069401E-3</v>
      </c>
    </row>
    <row r="6" spans="1:33" x14ac:dyDescent="0.4">
      <c r="A6" t="s">
        <v>39</v>
      </c>
      <c r="B6" t="s">
        <v>25</v>
      </c>
      <c r="C6" s="3">
        <v>0.39356715853781898</v>
      </c>
      <c r="D6" s="3">
        <v>6.1107750548711599E-10</v>
      </c>
      <c r="E6" s="3">
        <v>0.60643284085110205</v>
      </c>
      <c r="G6" s="2" t="s">
        <v>5</v>
      </c>
      <c r="H6" s="3">
        <v>2.01071452739124E-2</v>
      </c>
      <c r="I6" s="3">
        <v>1.1211370919082701E-2</v>
      </c>
      <c r="J6" s="6">
        <v>0</v>
      </c>
      <c r="K6" s="3"/>
      <c r="L6" t="s">
        <v>39</v>
      </c>
      <c r="M6" t="s">
        <v>25</v>
      </c>
      <c r="N6" s="3">
        <v>5.5882989895786002E-2</v>
      </c>
      <c r="O6" s="3">
        <v>3.3619174792758E-2</v>
      </c>
      <c r="P6" s="3">
        <v>7.9135120386118699E-3</v>
      </c>
      <c r="Q6" s="3">
        <v>5.6090358860991299E-3</v>
      </c>
      <c r="R6" s="3">
        <v>4.1117544391289201E-2</v>
      </c>
      <c r="S6" s="3">
        <v>2.7708544080641301E-2</v>
      </c>
      <c r="T6" s="3">
        <v>9.7746673436858496E-3</v>
      </c>
      <c r="U6" s="3">
        <v>1.5858625863598901E-3</v>
      </c>
      <c r="V6" s="3">
        <v>6.1291184105802298E-3</v>
      </c>
      <c r="W6" s="3">
        <v>7.9112367280119202E-3</v>
      </c>
      <c r="X6" s="3">
        <v>9.9329199038847103E-3</v>
      </c>
      <c r="Y6" s="3">
        <v>1.9623497394158598E-2</v>
      </c>
      <c r="Z6" s="3">
        <v>1.15842552257206E-2</v>
      </c>
      <c r="AA6" s="3">
        <v>3.8239564900182299E-3</v>
      </c>
      <c r="AB6" s="3">
        <v>6.9532148439826E-3</v>
      </c>
      <c r="AC6" s="3">
        <v>3.6815873431624E-3</v>
      </c>
      <c r="AD6" s="3">
        <v>1.09363953456207E-2</v>
      </c>
      <c r="AE6" s="3">
        <v>3.2077360343206402E-3</v>
      </c>
      <c r="AF6" s="3">
        <v>9.3374445851391596E-3</v>
      </c>
      <c r="AG6" s="3">
        <v>9.6798878688043898E-4</v>
      </c>
    </row>
    <row r="7" spans="1:33" x14ac:dyDescent="0.4">
      <c r="A7" t="s">
        <v>37</v>
      </c>
      <c r="B7" t="s">
        <v>26</v>
      </c>
      <c r="C7" s="3">
        <v>0.33619380316080899</v>
      </c>
      <c r="D7" s="3">
        <v>0.28211297525471202</v>
      </c>
      <c r="E7" s="3">
        <v>0.38169322158447699</v>
      </c>
      <c r="G7" s="2" t="s">
        <v>6</v>
      </c>
      <c r="H7" s="3">
        <v>1.42517884373329E-2</v>
      </c>
      <c r="I7" s="3">
        <v>1.10229194360473E-2</v>
      </c>
      <c r="J7" s="6">
        <v>0</v>
      </c>
      <c r="K7" s="3"/>
      <c r="L7" t="s">
        <v>37</v>
      </c>
      <c r="M7" t="s">
        <v>26</v>
      </c>
      <c r="N7" s="3">
        <v>5.8115685338855701E-2</v>
      </c>
      <c r="O7" s="3">
        <v>7.8822153875966194E-2</v>
      </c>
      <c r="P7" s="3">
        <v>9.9227708470101105E-3</v>
      </c>
      <c r="Q7" s="3">
        <v>7.9010715546865094E-3</v>
      </c>
      <c r="R7" s="3">
        <v>4.4654234583653703E-2</v>
      </c>
      <c r="S7" s="3">
        <v>2.74666498974208E-2</v>
      </c>
      <c r="T7" s="3">
        <v>7.13132246508957E-3</v>
      </c>
      <c r="U7" s="3">
        <v>1.3551833812886201E-3</v>
      </c>
      <c r="V7" s="3">
        <v>5.6097452048464204E-3</v>
      </c>
      <c r="W7" s="3">
        <v>5.8517458261455498E-3</v>
      </c>
      <c r="X7" s="3">
        <v>1.1584607152308499E-2</v>
      </c>
      <c r="Y7" s="3">
        <v>1.26917670629584E-2</v>
      </c>
      <c r="Z7" s="3">
        <v>7.2912150021610198E-3</v>
      </c>
      <c r="AA7" s="3">
        <v>5.4826985600027103E-3</v>
      </c>
      <c r="AB7" s="3">
        <v>5.6411273318661996E-3</v>
      </c>
      <c r="AC7" s="3">
        <v>2.3174542401239199E-3</v>
      </c>
      <c r="AD7" s="3">
        <v>1.27313112968563E-2</v>
      </c>
      <c r="AE7" s="3">
        <v>3.5362231588277199E-3</v>
      </c>
      <c r="AF7" s="3">
        <v>6.7104992033246297E-3</v>
      </c>
      <c r="AG7" s="3">
        <v>9.9484348724402094E-3</v>
      </c>
    </row>
    <row r="8" spans="1:33" x14ac:dyDescent="0.4">
      <c r="A8" t="s">
        <v>37</v>
      </c>
      <c r="B8" t="s">
        <v>27</v>
      </c>
      <c r="C8" s="3">
        <v>0.27354783943564198</v>
      </c>
      <c r="D8" s="3">
        <v>0.27945438334564299</v>
      </c>
      <c r="E8" s="3">
        <v>0.44699777721871298</v>
      </c>
      <c r="G8" s="2" t="s">
        <v>7</v>
      </c>
      <c r="H8" s="3">
        <v>5.6766830559159898E-3</v>
      </c>
      <c r="I8" s="3">
        <v>6.4769380801839804E-2</v>
      </c>
      <c r="J8" s="3">
        <v>6.4118210149869695E-2</v>
      </c>
      <c r="K8" s="3"/>
      <c r="L8" t="s">
        <v>37</v>
      </c>
      <c r="M8" t="s">
        <v>27</v>
      </c>
      <c r="N8" s="3">
        <v>5.1261595125347899E-2</v>
      </c>
      <c r="O8" s="3">
        <v>7.8545505070080193E-2</v>
      </c>
      <c r="P8" s="3">
        <v>8.6333328935488899E-3</v>
      </c>
      <c r="Q8" s="3">
        <v>6.9789490887956097E-3</v>
      </c>
      <c r="R8" s="3">
        <v>4.8313629172998099E-2</v>
      </c>
      <c r="S8" s="3">
        <v>3.0355992531319501E-2</v>
      </c>
      <c r="T8" s="3">
        <v>7.6680265354829502E-3</v>
      </c>
      <c r="U8" s="3">
        <v>1.10293408909863E-3</v>
      </c>
      <c r="V8" s="3">
        <v>5.2932726956631997E-3</v>
      </c>
      <c r="W8" s="3">
        <v>6.4058870432713204E-3</v>
      </c>
      <c r="X8" s="3">
        <v>9.9743258696898297E-3</v>
      </c>
      <c r="Y8" s="3">
        <v>1.4639232512468001E-2</v>
      </c>
      <c r="Z8" s="3">
        <v>8.5386814715073898E-3</v>
      </c>
      <c r="AA8" s="3">
        <v>5.8655000007742002E-3</v>
      </c>
      <c r="AB8" s="3">
        <v>4.88863436532586E-3</v>
      </c>
      <c r="AC8" s="3">
        <v>2.7136303050128499E-3</v>
      </c>
      <c r="AD8" s="3">
        <v>1.35218412996307E-2</v>
      </c>
      <c r="AE8" s="3">
        <v>3.0181301315755299E-3</v>
      </c>
      <c r="AF8" s="3">
        <v>7.0557875827374798E-3</v>
      </c>
      <c r="AG8" s="3">
        <v>9.9646630334216408E-3</v>
      </c>
    </row>
    <row r="9" spans="1:33" x14ac:dyDescent="0.4">
      <c r="A9" s="5" t="s">
        <v>38</v>
      </c>
      <c r="B9" s="5" t="s">
        <v>28</v>
      </c>
      <c r="C9" s="3">
        <v>0</v>
      </c>
      <c r="D9" s="3">
        <v>1</v>
      </c>
      <c r="E9" s="3">
        <v>1.8879427787791799E-33</v>
      </c>
      <c r="G9" s="2" t="s">
        <v>8</v>
      </c>
      <c r="H9" s="3">
        <v>4.1153255146419097E-31</v>
      </c>
      <c r="I9" s="3">
        <v>3.5541405364607197E-2</v>
      </c>
      <c r="J9" s="3">
        <v>4.5691034839133997E-2</v>
      </c>
      <c r="K9" s="3"/>
      <c r="L9" s="5" t="s">
        <v>38</v>
      </c>
      <c r="M9" t="s">
        <v>28</v>
      </c>
      <c r="N9" s="3">
        <v>4.3229134599177599E-2</v>
      </c>
      <c r="O9" s="3">
        <v>0.19429875384551401</v>
      </c>
      <c r="P9" s="3">
        <v>1.1211370919082701E-2</v>
      </c>
      <c r="Q9" s="3">
        <v>1.10229194360473E-2</v>
      </c>
      <c r="R9" s="3">
        <v>6.4769380801839804E-2</v>
      </c>
      <c r="S9" s="3">
        <v>3.5541405364607197E-2</v>
      </c>
      <c r="T9" s="3">
        <v>1.9453986491552899E-3</v>
      </c>
      <c r="U9" s="3">
        <v>2.3439892461251399E-6</v>
      </c>
      <c r="V9" s="3">
        <v>3.32076573064245E-3</v>
      </c>
      <c r="W9" s="3">
        <v>2.2205922901688E-3</v>
      </c>
      <c r="X9" s="3">
        <v>1.0987394266627201E-2</v>
      </c>
      <c r="Y9" s="3">
        <v>7.1813946628858003E-4</v>
      </c>
      <c r="Z9" s="3">
        <v>3.09940720567182E-9</v>
      </c>
      <c r="AA9" s="3">
        <v>1.09029818815784E-2</v>
      </c>
      <c r="AB9" s="3">
        <v>4.1330590504985097E-36</v>
      </c>
      <c r="AC9" s="3">
        <v>1.14582187045239E-35</v>
      </c>
      <c r="AD9" s="3">
        <v>1.9729272943859701E-2</v>
      </c>
      <c r="AE9" s="3">
        <v>2.8219327178360602E-3</v>
      </c>
      <c r="AF9" s="3">
        <v>9.9059498360142689E-4</v>
      </c>
      <c r="AG9" s="3">
        <v>3.3104382116690999E-2</v>
      </c>
    </row>
    <row r="10" spans="1:33" x14ac:dyDescent="0.4">
      <c r="A10" t="s">
        <v>37</v>
      </c>
      <c r="B10" t="s">
        <v>29</v>
      </c>
      <c r="C10" s="3">
        <v>6.2841466850634603E-2</v>
      </c>
      <c r="D10" s="3">
        <v>0.84462638362698395</v>
      </c>
      <c r="E10" s="3">
        <v>9.2532149522380702E-2</v>
      </c>
      <c r="G10" s="2" t="s">
        <v>9</v>
      </c>
      <c r="H10" s="3">
        <v>4.8627362916755E-3</v>
      </c>
      <c r="I10" s="3">
        <v>1.9453986491552899E-3</v>
      </c>
      <c r="J10" s="3">
        <v>1.29624477896533E-2</v>
      </c>
      <c r="K10" s="3"/>
      <c r="L10" t="s">
        <v>37</v>
      </c>
      <c r="M10" t="s">
        <v>29</v>
      </c>
      <c r="N10" s="3">
        <v>4.5378131429835898E-2</v>
      </c>
      <c r="O10" s="3">
        <v>0.169329388771461</v>
      </c>
      <c r="P10" s="3">
        <v>1.0732982178077E-2</v>
      </c>
      <c r="Q10" s="3">
        <v>1.02058518709271E-2</v>
      </c>
      <c r="R10" s="3">
        <v>6.0995654775192101E-2</v>
      </c>
      <c r="S10" s="3">
        <v>3.4247098349695901E-2</v>
      </c>
      <c r="T10" s="3">
        <v>3.1481596642738202E-3</v>
      </c>
      <c r="U10" s="3">
        <v>2.5519193995237401E-4</v>
      </c>
      <c r="V10" s="3">
        <v>3.7657126767924299E-3</v>
      </c>
      <c r="W10" s="3">
        <v>3.0904534323428399E-3</v>
      </c>
      <c r="X10" s="3">
        <v>1.08662475136464E-2</v>
      </c>
      <c r="Y10" s="3">
        <v>3.6051481321330799E-3</v>
      </c>
      <c r="Z10" s="3">
        <v>1.7675784555008999E-3</v>
      </c>
      <c r="AA10" s="3">
        <v>9.7924220004647396E-3</v>
      </c>
      <c r="AB10" s="3">
        <v>1.1008214753127799E-3</v>
      </c>
      <c r="AC10" s="3">
        <v>5.6175999875232596E-4</v>
      </c>
      <c r="AD10" s="3">
        <v>1.8341476350363602E-2</v>
      </c>
      <c r="AE10" s="3">
        <v>2.8956629178504101E-3</v>
      </c>
      <c r="AF10" s="3">
        <v>2.2788945002047202E-3</v>
      </c>
      <c r="AG10" s="3">
        <v>2.81085344681282E-2</v>
      </c>
    </row>
    <row r="11" spans="1:33" x14ac:dyDescent="0.4">
      <c r="A11" s="5" t="s">
        <v>38</v>
      </c>
      <c r="B11" s="5" t="s">
        <v>30</v>
      </c>
      <c r="C11" s="3">
        <v>0.83203737142049605</v>
      </c>
      <c r="D11" s="3">
        <v>6.0563737009155902E-101</v>
      </c>
      <c r="E11" s="3">
        <v>0.167962628579503</v>
      </c>
      <c r="G11" s="2" t="s">
        <v>10</v>
      </c>
      <c r="H11" s="3">
        <v>4.0276852099964296E-3</v>
      </c>
      <c r="I11" s="3">
        <v>2.3439892461251399E-6</v>
      </c>
      <c r="J11" s="3">
        <v>1.1509316916008301E-6</v>
      </c>
      <c r="K11" s="3"/>
      <c r="L11" s="5" t="s">
        <v>38</v>
      </c>
      <c r="M11" t="s">
        <v>30</v>
      </c>
      <c r="N11" s="3">
        <v>0.10329947898349399</v>
      </c>
      <c r="O11" s="3">
        <v>3.25828787344703E-2</v>
      </c>
      <c r="P11" s="3">
        <v>1.67298963004761E-2</v>
      </c>
      <c r="Q11" s="3">
        <v>1.1858020589439499E-2</v>
      </c>
      <c r="R11" s="3">
        <v>1.54926755648167E-2</v>
      </c>
      <c r="S11" s="3">
        <v>7.67438631409861E-3</v>
      </c>
      <c r="T11" s="3">
        <v>6.22318512561149E-3</v>
      </c>
      <c r="U11" s="3">
        <v>3.35137792854688E-3</v>
      </c>
      <c r="V11" s="3">
        <v>8.3591761535770793E-3</v>
      </c>
      <c r="W11" s="3">
        <v>4.20057211777977E-3</v>
      </c>
      <c r="X11" s="3">
        <v>2.09991112888499E-2</v>
      </c>
      <c r="Y11" s="3">
        <v>6.5627760141045502E-3</v>
      </c>
      <c r="Z11" s="3">
        <v>3.2084706282020301E-3</v>
      </c>
      <c r="AA11" s="3">
        <v>1.0591144464020699E-3</v>
      </c>
      <c r="AB11" s="3">
        <v>1.2260782891829001E-2</v>
      </c>
      <c r="AC11" s="3">
        <v>1.02161537581921E-3</v>
      </c>
      <c r="AD11" s="3">
        <v>5.3333029184713899E-3</v>
      </c>
      <c r="AE11" s="3">
        <v>6.7814506339601097E-3</v>
      </c>
      <c r="AF11" s="3">
        <v>7.1131782491915497E-3</v>
      </c>
      <c r="AG11" s="3">
        <v>2.6810213222286399E-4</v>
      </c>
    </row>
    <row r="12" spans="1:33" x14ac:dyDescent="0.4">
      <c r="A12" t="s">
        <v>40</v>
      </c>
      <c r="B12" t="s">
        <v>53</v>
      </c>
      <c r="C12" s="3">
        <v>0.74778292980439098</v>
      </c>
      <c r="D12" s="3">
        <v>0.14655650140754101</v>
      </c>
      <c r="E12" s="3">
        <v>0.105660568788066</v>
      </c>
      <c r="G12" s="2" t="s">
        <v>11</v>
      </c>
      <c r="H12" s="3">
        <v>9.2134334082546107E-3</v>
      </c>
      <c r="I12" s="3">
        <v>3.32076573064245E-3</v>
      </c>
      <c r="J12" s="3">
        <v>4.1274374227060701E-3</v>
      </c>
      <c r="K12" s="3"/>
      <c r="L12" t="s">
        <v>40</v>
      </c>
      <c r="M12" t="s">
        <v>53</v>
      </c>
      <c r="N12" s="3">
        <v>9.8571175861161597E-2</v>
      </c>
      <c r="O12" s="3">
        <v>5.6194323086313398E-2</v>
      </c>
      <c r="P12" s="3">
        <v>1.6678879300811699E-2</v>
      </c>
      <c r="Q12" s="3">
        <v>1.22727246204654E-2</v>
      </c>
      <c r="R12" s="3">
        <v>2.0512067089882201E-2</v>
      </c>
      <c r="S12" s="3">
        <v>1.0036564754962301E-2</v>
      </c>
      <c r="T12" s="3">
        <v>5.2910016172587997E-3</v>
      </c>
      <c r="U12" s="3">
        <v>3.0122993816213699E-3</v>
      </c>
      <c r="V12" s="3">
        <v>7.8124354207795904E-3</v>
      </c>
      <c r="W12" s="3">
        <v>3.5914655569996802E-3</v>
      </c>
      <c r="X12" s="3">
        <v>2.04829563516663E-2</v>
      </c>
      <c r="Y12" s="3">
        <v>4.5836515318168E-3</v>
      </c>
      <c r="Z12" s="3">
        <v>2.01835914737557E-3</v>
      </c>
      <c r="AA12" s="3">
        <v>2.2641620096442699E-3</v>
      </c>
      <c r="AB12" s="3">
        <v>1.092006522842E-2</v>
      </c>
      <c r="AC12" s="3">
        <v>6.4326926221036998E-4</v>
      </c>
      <c r="AD12" s="3">
        <v>6.9615461346287499E-3</v>
      </c>
      <c r="AE12" s="3">
        <v>6.5083144784302497E-3</v>
      </c>
      <c r="AF12" s="3">
        <v>6.0247005594067302E-3</v>
      </c>
      <c r="AG12" s="3">
        <v>5.0203179402340103E-3</v>
      </c>
    </row>
    <row r="13" spans="1:33" x14ac:dyDescent="0.4">
      <c r="A13" s="5" t="s">
        <v>38</v>
      </c>
      <c r="B13" s="5" t="s">
        <v>31</v>
      </c>
      <c r="C13" s="3">
        <v>0.76483212941341705</v>
      </c>
      <c r="D13" s="3">
        <v>0.23516787058658201</v>
      </c>
      <c r="E13" s="3">
        <v>0</v>
      </c>
      <c r="G13" s="2" t="s">
        <v>12</v>
      </c>
      <c r="H13" s="3">
        <v>2.7791460680147298E-3</v>
      </c>
      <c r="I13" s="3">
        <v>2.2205922901688E-3</v>
      </c>
      <c r="J13" s="3">
        <v>1.12418979419664E-2</v>
      </c>
      <c r="K13" s="3"/>
      <c r="L13" s="5" t="s">
        <v>38</v>
      </c>
      <c r="M13" t="s">
        <v>31</v>
      </c>
      <c r="N13" s="3">
        <v>0.103064969903386</v>
      </c>
      <c r="O13" s="3">
        <v>7.0309642232992797E-2</v>
      </c>
      <c r="P13" s="3">
        <v>1.8015144961668401E-2</v>
      </c>
      <c r="Q13" s="3">
        <v>1.3492462189897501E-2</v>
      </c>
      <c r="R13" s="3">
        <v>1.9573386952041399E-2</v>
      </c>
      <c r="S13" s="3">
        <v>8.3581966172492205E-3</v>
      </c>
      <c r="T13" s="3">
        <v>4.1766722105019399E-3</v>
      </c>
      <c r="U13" s="3">
        <v>3.08105428672819E-3</v>
      </c>
      <c r="V13" s="3">
        <v>7.8276672984361802E-3</v>
      </c>
      <c r="W13" s="3">
        <v>2.6477921654706198E-3</v>
      </c>
      <c r="X13" s="3">
        <v>2.1886855217924699E-2</v>
      </c>
      <c r="Y13" s="3">
        <v>1.36176881528324E-3</v>
      </c>
      <c r="Z13" s="3">
        <v>7.2888099263855202E-10</v>
      </c>
      <c r="AA13" s="3">
        <v>2.5640310321348898E-3</v>
      </c>
      <c r="AB13" s="3">
        <v>1.09324545387903E-2</v>
      </c>
      <c r="AC13" s="3">
        <v>2.04438971446838E-6</v>
      </c>
      <c r="AD13" s="3">
        <v>7.0771758078231103E-3</v>
      </c>
      <c r="AE13" s="3">
        <v>6.8973278681214801E-3</v>
      </c>
      <c r="AF13" s="3">
        <v>5.0216767522117799E-3</v>
      </c>
      <c r="AG13" s="3">
        <v>7.7850870494667697E-3</v>
      </c>
    </row>
    <row r="14" spans="1:33" x14ac:dyDescent="0.4">
      <c r="A14" t="s">
        <v>37</v>
      </c>
      <c r="B14" t="s">
        <v>32</v>
      </c>
      <c r="C14" s="3">
        <v>0</v>
      </c>
      <c r="D14" s="3">
        <v>0</v>
      </c>
      <c r="E14" s="3">
        <v>1</v>
      </c>
      <c r="G14" s="2" t="s">
        <v>13</v>
      </c>
      <c r="H14" s="3">
        <v>2.52381828150329E-2</v>
      </c>
      <c r="I14" s="3">
        <v>1.0987394266627201E-2</v>
      </c>
      <c r="J14" s="6">
        <v>0</v>
      </c>
      <c r="K14" s="3"/>
      <c r="L14" t="s">
        <v>37</v>
      </c>
      <c r="M14" t="s">
        <v>32</v>
      </c>
      <c r="N14" s="3">
        <v>1.33223498682542E-2</v>
      </c>
      <c r="O14" s="3">
        <v>3.4549345193980903E-2</v>
      </c>
      <c r="P14" s="3">
        <v>0</v>
      </c>
      <c r="Q14" s="3">
        <v>0</v>
      </c>
      <c r="R14" s="3">
        <v>6.4118210149869695E-2</v>
      </c>
      <c r="S14" s="3">
        <v>4.5691034839133997E-2</v>
      </c>
      <c r="T14" s="3">
        <v>1.29624477896533E-2</v>
      </c>
      <c r="U14" s="3">
        <v>1.1509316916008301E-6</v>
      </c>
      <c r="V14" s="3">
        <v>4.1274374227060701E-3</v>
      </c>
      <c r="W14" s="3">
        <v>1.12418979419664E-2</v>
      </c>
      <c r="X14" s="3">
        <v>0</v>
      </c>
      <c r="Y14" s="3">
        <v>3.1346690593032099E-2</v>
      </c>
      <c r="Z14" s="3">
        <v>1.9102288737302901E-2</v>
      </c>
      <c r="AA14" s="3">
        <v>6.3056553434489198E-3</v>
      </c>
      <c r="AB14" s="3">
        <v>2.1891866093373298E-3</v>
      </c>
      <c r="AC14" s="3">
        <v>6.0691557145250196E-3</v>
      </c>
      <c r="AD14" s="3">
        <v>1.5965683764477202E-2</v>
      </c>
      <c r="AE14" s="3">
        <v>2.9277983950874999E-92</v>
      </c>
      <c r="AF14" s="3">
        <v>1.1333927267905599E-2</v>
      </c>
      <c r="AG14" s="3">
        <v>1.5962010983649299E-3</v>
      </c>
    </row>
    <row r="15" spans="1:33" x14ac:dyDescent="0.4">
      <c r="A15" t="s">
        <v>37</v>
      </c>
      <c r="B15" t="s">
        <v>33</v>
      </c>
      <c r="C15" s="3">
        <v>0.495219368919112</v>
      </c>
      <c r="D15" s="3">
        <v>3.3138545671445801E-16</v>
      </c>
      <c r="E15" s="3">
        <v>0.504780631080887</v>
      </c>
      <c r="F15" t="s">
        <v>47</v>
      </c>
      <c r="G15" s="2" t="s">
        <v>49</v>
      </c>
      <c r="H15" s="3">
        <v>1.55966968480632E-3</v>
      </c>
      <c r="I15" s="3">
        <v>7.1813946628858003E-4</v>
      </c>
      <c r="J15" s="3">
        <v>3.1346690593032099E-2</v>
      </c>
      <c r="K15" s="3"/>
      <c r="L15" t="s">
        <v>37</v>
      </c>
      <c r="M15" t="s">
        <v>33</v>
      </c>
      <c r="N15" s="3">
        <v>6.6875734160993905E-2</v>
      </c>
      <c r="O15" s="3">
        <v>3.3378926277079599E-2</v>
      </c>
      <c r="P15" s="3">
        <v>9.9574477933118202E-3</v>
      </c>
      <c r="Q15" s="3">
        <v>7.0577616759047099E-3</v>
      </c>
      <c r="R15" s="3">
        <v>3.5176833983732697E-2</v>
      </c>
      <c r="S15" s="3">
        <v>2.3063949400836899E-2</v>
      </c>
      <c r="T15" s="3">
        <v>8.9513137731978901E-3</v>
      </c>
      <c r="U15" s="3">
        <v>1.9951686959248901E-3</v>
      </c>
      <c r="V15" s="3">
        <v>6.6461211449945603E-3</v>
      </c>
      <c r="W15" s="3">
        <v>7.0509792996290201E-3</v>
      </c>
      <c r="X15" s="3">
        <v>1.2498436966325801E-2</v>
      </c>
      <c r="Y15" s="3">
        <v>1.65955808968801E-2</v>
      </c>
      <c r="Z15" s="3">
        <v>9.6424653639050895E-3</v>
      </c>
      <c r="AA15" s="3">
        <v>3.1829726836447199E-3</v>
      </c>
      <c r="AB15" s="3">
        <v>8.1836884506530302E-3</v>
      </c>
      <c r="AC15" s="3">
        <v>3.0649159688268899E-3</v>
      </c>
      <c r="AD15" s="3">
        <v>9.6374092019087601E-3</v>
      </c>
      <c r="AE15" s="3">
        <v>4.0362438258901403E-3</v>
      </c>
      <c r="AF15" s="3">
        <v>8.8217844997928695E-3</v>
      </c>
      <c r="AG15" s="3">
        <v>8.0573139776466698E-4</v>
      </c>
    </row>
    <row r="16" spans="1:33" x14ac:dyDescent="0.4">
      <c r="A16" t="s">
        <v>37</v>
      </c>
      <c r="B16" t="s">
        <v>34</v>
      </c>
      <c r="C16" s="3">
        <v>9.8525544841850892E-167</v>
      </c>
      <c r="D16" s="3">
        <v>0.64547514943916195</v>
      </c>
      <c r="E16" s="3">
        <v>0.35452485056083699</v>
      </c>
      <c r="G16" s="2" t="s">
        <v>15</v>
      </c>
      <c r="H16" s="6">
        <v>0</v>
      </c>
      <c r="I16" s="3">
        <v>3.09940720567182E-9</v>
      </c>
      <c r="J16" s="3">
        <v>1.9102288737302901E-2</v>
      </c>
      <c r="K16" s="3"/>
      <c r="L16" t="s">
        <v>37</v>
      </c>
      <c r="M16" t="s">
        <v>34</v>
      </c>
      <c r="N16" s="3">
        <v>3.2626436211691798E-2</v>
      </c>
      <c r="O16" s="3">
        <v>0.13766361861614701</v>
      </c>
      <c r="P16" s="3">
        <v>7.2366613194128201E-3</v>
      </c>
      <c r="Q16" s="3">
        <v>7.1150205702384898E-3</v>
      </c>
      <c r="R16" s="3">
        <v>6.4538524623760501E-2</v>
      </c>
      <c r="S16" s="3">
        <v>3.9139701237311697E-2</v>
      </c>
      <c r="T16" s="3">
        <v>5.8512163493117803E-3</v>
      </c>
      <c r="U16" s="3">
        <v>1.9210206948969302E-6</v>
      </c>
      <c r="V16" s="3">
        <v>3.6067508917229699E-3</v>
      </c>
      <c r="W16" s="3">
        <v>5.4188693282359902E-3</v>
      </c>
      <c r="X16" s="3">
        <v>7.0920899561982397E-3</v>
      </c>
      <c r="Y16" s="3">
        <v>1.1576721977392301E-2</v>
      </c>
      <c r="Z16" s="3">
        <v>6.7722380605526097E-3</v>
      </c>
      <c r="AA16" s="3">
        <v>9.2731153776686899E-3</v>
      </c>
      <c r="AB16" s="3">
        <v>7.7612105552510703E-4</v>
      </c>
      <c r="AC16" s="3">
        <v>2.15166652272243E-3</v>
      </c>
      <c r="AD16" s="3">
        <v>1.8394987052466699E-2</v>
      </c>
      <c r="AE16" s="3">
        <v>1.8214874427524899E-3</v>
      </c>
      <c r="AF16" s="3">
        <v>4.6575633159954598E-3</v>
      </c>
      <c r="AG16" s="3">
        <v>2.1933948949725099E-2</v>
      </c>
    </row>
    <row r="17" spans="1:33" x14ac:dyDescent="0.4">
      <c r="A17" t="s">
        <v>40</v>
      </c>
      <c r="B17" t="s">
        <v>35</v>
      </c>
      <c r="C17" s="3">
        <v>0.14617873120394401</v>
      </c>
      <c r="D17" s="3">
        <v>0.63244331115584795</v>
      </c>
      <c r="E17" s="3">
        <v>0.22137795764020701</v>
      </c>
      <c r="G17" s="2" t="s">
        <v>16</v>
      </c>
      <c r="H17" s="6">
        <v>0</v>
      </c>
      <c r="I17" s="3">
        <v>1.09029818815784E-2</v>
      </c>
      <c r="J17" s="3">
        <v>6.3056553434489198E-3</v>
      </c>
      <c r="K17" s="3"/>
      <c r="L17" t="s">
        <v>40</v>
      </c>
      <c r="M17" t="s">
        <v>35</v>
      </c>
      <c r="N17" s="3">
        <v>4.8044570599581699E-2</v>
      </c>
      <c r="O17" s="3">
        <v>0.135236306189462</v>
      </c>
      <c r="P17" s="3">
        <v>1.0029793530934901E-2</v>
      </c>
      <c r="Q17" s="3">
        <v>9.0546800178942996E-3</v>
      </c>
      <c r="R17" s="3">
        <v>5.59871303929141E-2</v>
      </c>
      <c r="S17" s="3">
        <v>3.2592912067079399E-2</v>
      </c>
      <c r="T17" s="3">
        <v>4.8107832021776703E-3</v>
      </c>
      <c r="U17" s="3">
        <v>5.9049914491357504E-4</v>
      </c>
      <c r="V17" s="3">
        <v>4.3607277468375102E-3</v>
      </c>
      <c r="W17" s="3">
        <v>4.2993591931665097E-3</v>
      </c>
      <c r="X17" s="3">
        <v>1.06381895527552E-2</v>
      </c>
      <c r="Y17" s="3">
        <v>7.6216393798184401E-3</v>
      </c>
      <c r="Z17" s="3">
        <v>4.2288276271170103E-3</v>
      </c>
      <c r="AA17" s="3">
        <v>8.29145106417346E-3</v>
      </c>
      <c r="AB17" s="3">
        <v>2.5741057567561501E-3</v>
      </c>
      <c r="AC17" s="3">
        <v>1.34396803117524E-3</v>
      </c>
      <c r="AD17" s="3">
        <v>1.64779620419939E-2</v>
      </c>
      <c r="AE17" s="3">
        <v>2.97612992917689E-3</v>
      </c>
      <c r="AF17" s="3">
        <v>4.0508222667999397E-3</v>
      </c>
      <c r="AG17" s="3">
        <v>2.12900087787876E-2</v>
      </c>
    </row>
    <row r="18" spans="1:33" x14ac:dyDescent="0.4">
      <c r="B18" s="1"/>
      <c r="C18" s="4"/>
      <c r="D18" s="4"/>
      <c r="E18" s="4"/>
      <c r="G18" s="2" t="s">
        <v>17</v>
      </c>
      <c r="H18" s="3">
        <v>1.4293926887165199E-2</v>
      </c>
      <c r="I18" s="3">
        <v>0</v>
      </c>
      <c r="J18" s="3">
        <v>2.1891866093373298E-3</v>
      </c>
      <c r="K18" s="3"/>
      <c r="M18" s="1"/>
      <c r="N18" s="4"/>
    </row>
    <row r="19" spans="1:33" x14ac:dyDescent="0.4">
      <c r="G19" s="2" t="s">
        <v>18</v>
      </c>
      <c r="H19" s="3">
        <v>2.6729914132089501E-6</v>
      </c>
      <c r="I19" s="3">
        <v>0</v>
      </c>
      <c r="J19" s="3">
        <v>6.0691557145250196E-3</v>
      </c>
      <c r="K19" s="3"/>
    </row>
    <row r="20" spans="1:33" x14ac:dyDescent="0.4">
      <c r="G20" s="2" t="s">
        <v>19</v>
      </c>
      <c r="H20" s="3">
        <v>3.1869538525578899E-3</v>
      </c>
      <c r="I20" s="3">
        <v>1.9729272943859701E-2</v>
      </c>
      <c r="J20" s="3">
        <v>1.5965683764477202E-2</v>
      </c>
      <c r="K20" s="3"/>
    </row>
    <row r="21" spans="1:33" x14ac:dyDescent="0.4">
      <c r="G21" s="2" t="s">
        <v>20</v>
      </c>
      <c r="H21" s="3">
        <v>8.1504159150717903E-3</v>
      </c>
      <c r="I21" s="3">
        <v>2.8219327178360602E-3</v>
      </c>
      <c r="J21" s="3">
        <v>2.9277983950874999E-92</v>
      </c>
      <c r="K21" s="3"/>
    </row>
    <row r="22" spans="1:33" x14ac:dyDescent="0.4">
      <c r="G22" s="2" t="s">
        <v>21</v>
      </c>
      <c r="H22" s="3">
        <v>6.2611394777271597E-3</v>
      </c>
      <c r="I22" s="3">
        <v>9.9059498360142689E-4</v>
      </c>
      <c r="J22" s="3">
        <v>1.1333927267905599E-2</v>
      </c>
      <c r="K22" s="3"/>
    </row>
    <row r="23" spans="1:33" x14ac:dyDescent="0.4">
      <c r="G23" s="2" t="s">
        <v>22</v>
      </c>
      <c r="H23" s="3">
        <v>2.46309248387102E-54</v>
      </c>
      <c r="I23" s="3">
        <v>3.3104382116690999E-2</v>
      </c>
      <c r="J23" s="3">
        <v>1.5962010983649299E-3</v>
      </c>
      <c r="K23" s="3"/>
    </row>
    <row r="24" spans="1:33" x14ac:dyDescent="0.4">
      <c r="G24" s="1" t="s">
        <v>41</v>
      </c>
      <c r="H24" s="4">
        <f>SUM(H4:J23)</f>
        <v>0.99999999999999778</v>
      </c>
      <c r="I24" s="4"/>
      <c r="J24" s="4"/>
      <c r="K24" s="4"/>
    </row>
  </sheetData>
  <phoneticPr fontId="2" type="noConversion"/>
  <conditionalFormatting sqref="N4:AG1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{04FD7248-EAE0-467B-AB72-442C7254546A}</x14:id>
        </ext>
      </extLst>
    </cfRule>
  </conditionalFormatting>
  <conditionalFormatting sqref="H4:K2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{AA391DF1-8613-40BC-9886-D5CEA71774EE}</x14:id>
        </ext>
      </extLst>
    </cfRule>
  </conditionalFormatting>
  <conditionalFormatting sqref="C4:E1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{1F9F7693-797E-4FEF-A1B1-6CB83D594EA6}</x14:id>
        </ext>
      </extLst>
    </cfRule>
  </conditionalFormatting>
  <conditionalFormatting sqref="N4:AG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{E1789448-D85C-441B-AAB2-2BFC9EF7E16E}</x14:id>
        </ext>
      </extLst>
    </cfRule>
  </conditionalFormatting>
  <conditionalFormatting sqref="N5:AG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{0718F511-066E-4A20-982B-1351B7F4722A}</x14:id>
        </ext>
      </extLst>
    </cfRule>
  </conditionalFormatting>
  <conditionalFormatting sqref="N6:AG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{CA839F3F-59CD-4817-9EC4-A0D050757B55}</x14:id>
        </ext>
      </extLst>
    </cfRule>
  </conditionalFormatting>
  <conditionalFormatting sqref="N7:AG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{38C5AEAC-E9EB-4A68-913D-91ECE89D6533}</x14:id>
        </ext>
      </extLst>
    </cfRule>
  </conditionalFormatting>
  <conditionalFormatting sqref="N8:AG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{2D1BA87D-A8E9-43CB-9945-1342FC46504C}</x14:id>
        </ext>
      </extLst>
    </cfRule>
  </conditionalFormatting>
  <conditionalFormatting sqref="H4:H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{A8A1CE0B-D88D-45AA-B2C6-005B11B95CA6}</x14:id>
        </ext>
      </extLst>
    </cfRule>
  </conditionalFormatting>
  <conditionalFormatting sqref="I4:K2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{D3A26A36-19F6-43AE-B0AE-21CE08DE18A5}</x14:id>
        </ext>
      </extLst>
    </cfRule>
  </conditionalFormatting>
  <conditionalFormatting sqref="C4:C1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{D5BE4CB0-B6B1-4406-A73F-D103B2FB33BF}</x14:id>
        </ext>
      </extLst>
    </cfRule>
  </conditionalFormatting>
  <conditionalFormatting sqref="D4:E1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{D0C55D42-21F4-4970-8327-3AA188BC2EF2}</x14:id>
        </ext>
      </extLst>
    </cfRule>
  </conditionalFormatting>
  <conditionalFormatting sqref="H4:J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{7AD41E8E-EAE8-4496-8E1E-25433B65342A}</x14:id>
        </ext>
      </extLst>
    </cfRule>
  </conditionalFormatting>
  <conditionalFormatting sqref="N9:AG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{2D3893CA-C697-47C5-B54F-1A357D71ECBC}</x14:id>
        </ext>
      </extLst>
    </cfRule>
  </conditionalFormatting>
  <conditionalFormatting sqref="N10:AG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{9AEADB62-FD75-4098-B441-A19B674F65CF}</x14:id>
        </ext>
      </extLst>
    </cfRule>
  </conditionalFormatting>
  <conditionalFormatting sqref="N11:AG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{B011104A-74FE-412D-8F61-425727B484E6}</x14:id>
        </ext>
      </extLst>
    </cfRule>
  </conditionalFormatting>
  <conditionalFormatting sqref="N12:AG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{9DB6E7CC-B514-4CE7-98DC-4666BCBED68D}</x14:id>
        </ext>
      </extLst>
    </cfRule>
  </conditionalFormatting>
  <conditionalFormatting sqref="N13:AG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{F10788D1-BD65-486F-8B60-FCA5E08B6083}</x14:id>
        </ext>
      </extLst>
    </cfRule>
  </conditionalFormatting>
  <conditionalFormatting sqref="N14:AG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{3A75EF17-0E5D-45EF-BFC1-613C4AF6A47A}</x14:id>
        </ext>
      </extLst>
    </cfRule>
  </conditionalFormatting>
  <conditionalFormatting sqref="N15:AG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{252DDC67-E1BD-4DC6-9943-B227B6EE8DDE}</x14:id>
        </ext>
      </extLst>
    </cfRule>
  </conditionalFormatting>
  <conditionalFormatting sqref="N16:AG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{5CA62CC1-A998-4372-9792-14E7C4CCAFD5}</x14:id>
        </ext>
      </extLst>
    </cfRule>
  </conditionalFormatting>
  <conditionalFormatting sqref="N17:AG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{E30CA561-BA2C-4830-ADEA-2DD0E579324D}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FD7248-EAE0-467B-AB72-442C72545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N4:AG17</xm:sqref>
        </x14:conditionalFormatting>
        <x14:conditionalFormatting xmlns:xm="http://schemas.microsoft.com/office/excel/2006/main">
          <x14:cfRule type="dataBar" id="{AA391DF1-8613-40BC-9886-D5CEA7177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H4:K23</xm:sqref>
        </x14:conditionalFormatting>
        <x14:conditionalFormatting xmlns:xm="http://schemas.microsoft.com/office/excel/2006/main">
          <x14:cfRule type="dataBar" id="{1F9F7693-797E-4FEF-A1B1-6CB83D594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C4:E17</xm:sqref>
        </x14:conditionalFormatting>
        <x14:conditionalFormatting xmlns:xm="http://schemas.microsoft.com/office/excel/2006/main">
          <x14:cfRule type="dataBar" id="{E1789448-D85C-441B-AAB2-2BFC9EF7E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N4:AG4</xm:sqref>
        </x14:conditionalFormatting>
        <x14:conditionalFormatting xmlns:xm="http://schemas.microsoft.com/office/excel/2006/main">
          <x14:cfRule type="dataBar" id="{0718F511-066E-4A20-982B-1351B7F47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N5:AG5</xm:sqref>
        </x14:conditionalFormatting>
        <x14:conditionalFormatting xmlns:xm="http://schemas.microsoft.com/office/excel/2006/main">
          <x14:cfRule type="dataBar" id="{CA839F3F-59CD-4817-9EC4-A0D050757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N6:AG6</xm:sqref>
        </x14:conditionalFormatting>
        <x14:conditionalFormatting xmlns:xm="http://schemas.microsoft.com/office/excel/2006/main">
          <x14:cfRule type="dataBar" id="{38C5AEAC-E9EB-4A68-913D-91ECE89D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N7:AG7</xm:sqref>
        </x14:conditionalFormatting>
        <x14:conditionalFormatting xmlns:xm="http://schemas.microsoft.com/office/excel/2006/main">
          <x14:cfRule type="dataBar" id="{2D1BA87D-A8E9-43CB-9945-1342FC465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N8:AG8</xm:sqref>
        </x14:conditionalFormatting>
        <x14:conditionalFormatting xmlns:xm="http://schemas.microsoft.com/office/excel/2006/main">
          <x14:cfRule type="dataBar" id="{A8A1CE0B-D88D-45AA-B2C6-005B11B95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H4:H23</xm:sqref>
        </x14:conditionalFormatting>
        <x14:conditionalFormatting xmlns:xm="http://schemas.microsoft.com/office/excel/2006/main">
          <x14:cfRule type="dataBar" id="{D3A26A36-19F6-43AE-B0AE-21CE08DE1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I4:K23</xm:sqref>
        </x14:conditionalFormatting>
        <x14:conditionalFormatting xmlns:xm="http://schemas.microsoft.com/office/excel/2006/main">
          <x14:cfRule type="dataBar" id="{D5BE4CB0-B6B1-4406-A73F-D103B2FB3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C4:C17</xm:sqref>
        </x14:conditionalFormatting>
        <x14:conditionalFormatting xmlns:xm="http://schemas.microsoft.com/office/excel/2006/main">
          <x14:cfRule type="dataBar" id="{D0C55D42-21F4-4970-8327-3AA188BC2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D4:E17</xm:sqref>
        </x14:conditionalFormatting>
        <x14:conditionalFormatting xmlns:xm="http://schemas.microsoft.com/office/excel/2006/main">
          <x14:cfRule type="dataBar" id="{7AD41E8E-EAE8-4496-8E1E-25433B653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H4:J23</xm:sqref>
        </x14:conditionalFormatting>
        <x14:conditionalFormatting xmlns:xm="http://schemas.microsoft.com/office/excel/2006/main">
          <x14:cfRule type="dataBar" id="{2D3893CA-C697-47C5-B54F-1A357D71E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N9:AG9</xm:sqref>
        </x14:conditionalFormatting>
        <x14:conditionalFormatting xmlns:xm="http://schemas.microsoft.com/office/excel/2006/main">
          <x14:cfRule type="dataBar" id="{9AEADB62-FD75-4098-B441-A19B674F6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N10:AG10</xm:sqref>
        </x14:conditionalFormatting>
        <x14:conditionalFormatting xmlns:xm="http://schemas.microsoft.com/office/excel/2006/main">
          <x14:cfRule type="dataBar" id="{B011104A-74FE-412D-8F61-425727B48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N11:AG11</xm:sqref>
        </x14:conditionalFormatting>
        <x14:conditionalFormatting xmlns:xm="http://schemas.microsoft.com/office/excel/2006/main">
          <x14:cfRule type="dataBar" id="{9DB6E7CC-B514-4CE7-98DC-4666BCBED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N12:AG12</xm:sqref>
        </x14:conditionalFormatting>
        <x14:conditionalFormatting xmlns:xm="http://schemas.microsoft.com/office/excel/2006/main">
          <x14:cfRule type="dataBar" id="{F10788D1-BD65-486F-8B60-FCA5E08B6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N13:AG13</xm:sqref>
        </x14:conditionalFormatting>
        <x14:conditionalFormatting xmlns:xm="http://schemas.microsoft.com/office/excel/2006/main">
          <x14:cfRule type="dataBar" id="{3A75EF17-0E5D-45EF-BFC1-613C4AF6A4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N14:AG14</xm:sqref>
        </x14:conditionalFormatting>
        <x14:conditionalFormatting xmlns:xm="http://schemas.microsoft.com/office/excel/2006/main">
          <x14:cfRule type="dataBar" id="{252DDC67-E1BD-4DC6-9943-B227B6EE8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N15:AG15</xm:sqref>
        </x14:conditionalFormatting>
        <x14:conditionalFormatting xmlns:xm="http://schemas.microsoft.com/office/excel/2006/main">
          <x14:cfRule type="dataBar" id="{5CA62CC1-A998-4372-9792-14E7C4CCA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N16:AG16</xm:sqref>
        </x14:conditionalFormatting>
        <x14:conditionalFormatting xmlns:xm="http://schemas.microsoft.com/office/excel/2006/main">
          <x14:cfRule type="dataBar" id="{E30CA561-BA2C-4830-ADEA-2DD0E5793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N17:AG17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K=2</vt:lpstr>
      <vt:lpstr>K=3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2018-10-06T06:30:42Z</dcterms:created>
  <dcterms:modified xsi:type="dcterms:W3CDTF">2019-03-05T05:35:41Z</dcterms:modified>
</cp:coreProperties>
</file>