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25" windowHeight="14955"/>
  </bookViews>
  <sheets>
    <sheet name="样地信息" sheetId="1" r:id="rId1"/>
    <sheet name="植被盖度信息" sheetId="4" r:id="rId2"/>
    <sheet name="土壤信息" sheetId="3" r:id="rId3"/>
    <sheet name="离散分布情况-1" sheetId="6" r:id="rId4"/>
    <sheet name="离散分布情况-2" sheetId="10" r:id="rId5"/>
    <sheet name="离散分布情况-3" sheetId="11" r:id="rId6"/>
    <sheet name="数值数据处理" sheetId="8" r:id="rId7"/>
  </sheets>
  <definedNames>
    <definedName name="_xlnm._FilterDatabase" localSheetId="0" hidden="1">样地信息!$F$1:$F$31</definedName>
    <definedName name="_xlnm._FilterDatabase" localSheetId="3" hidden="1">'离散分布情况-1'!$E$1:$E$31</definedName>
    <definedName name="_xlnm._FilterDatabase" localSheetId="4" hidden="1">'离散分布情况-2'!$B$1:$B$31</definedName>
    <definedName name="ExternalData_1" localSheetId="3" hidden="1">'离散分布情况-1'!#REF!</definedName>
    <definedName name="ExternalData_1" localSheetId="0" hidden="1">样地信息!$B$1:$C$31</definedName>
  </definedNames>
  <calcPr calcId="144525"/>
</workbook>
</file>

<file path=xl/connections.xml><?xml version="1.0" encoding="utf-8"?>
<connections xmlns="http://schemas.openxmlformats.org/spreadsheetml/2006/main">
  <connection id="1" name="查询 - ouput" description="与工作簿中“ouput”查询的连接。" type="5" background="1" refreshedVersion="2" saveData="1">
    <dbPr connection="Provider=Microsoft.Mashup.OleDb.1;Data Source=$Workbook$;Location=ouput;Extended Properties=&quot;&quot;" command="SELECT * FROM [ouput]" commandType="2"/>
  </connection>
  <connection id="2" name="查询 - ouput (2)" description="与工作簿中“ouput (2)”查询的连接。" type="5" background="1" refreshedVersion="2" saveData="1">
    <dbPr connection="Provider=Microsoft.Mashup.OleDb.1;Data Source=$Workbook$;Location=ouput (2);Extended Properties=&quot;&quot;" command="SELECT * FROM [ouput (2)]" commandType="2"/>
  </connection>
  <connection id="3" name="查询 - 新建文本文档" description="与工作簿中“新建文本文档”查询的连接。" type="5" background="1" refreshedVersion="2" saveData="1">
    <dbPr connection="Provider=Microsoft.Mashup.OleDb.1;Data Source=$Workbook$;Location=新建文本文档;Extended Properties=&quot;&quot;" command="SELECT * FROM [新建文本文档]" commandType="2"/>
  </connection>
  <connection id="4" name="查询 - 新建文本文档 (2)" description="与工作簿中“新建文本文档 (2)”查询的连接。" type="5" background="1" refreshedVersion="2" saveData="1">
    <dbPr connection="Provider=Microsoft.Mashup.OleDb.1;Data Source=$Workbook$;Location=&quot;新建文本文档 (2)&quot;;Extended Properties=&quot;&quot;" command="SELECT * FROM [新建文本文档 (2)]" commandType="2"/>
  </connection>
</connections>
</file>

<file path=xl/sharedStrings.xml><?xml version="1.0" encoding="utf-8"?>
<sst xmlns="http://schemas.openxmlformats.org/spreadsheetml/2006/main" count="965" uniqueCount="149">
  <si>
    <t>样方编号</t>
  </si>
  <si>
    <t>纬度</t>
  </si>
  <si>
    <t>经度</t>
  </si>
  <si>
    <t>纬度/小数形式</t>
  </si>
  <si>
    <t>经度/小数形式</t>
  </si>
  <si>
    <t>海拔(m)</t>
  </si>
  <si>
    <t>生境</t>
  </si>
  <si>
    <t>坡度(°)</t>
  </si>
  <si>
    <t>退化程度</t>
  </si>
  <si>
    <t>盖度（%）/avg</t>
  </si>
  <si>
    <t>土壤pH值</t>
  </si>
  <si>
    <t>土壤含水量（%）</t>
  </si>
  <si>
    <r>
      <rPr>
        <sz val="12"/>
        <color theme="1"/>
        <rFont val="宋体"/>
        <charset val="134"/>
      </rPr>
      <t>土壤容重（g/cm</t>
    </r>
    <r>
      <rPr>
        <vertAlign val="superscript"/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)</t>
    </r>
  </si>
  <si>
    <t>速效氮(mg/kg)</t>
  </si>
  <si>
    <t>速效磷(mg/kg)</t>
  </si>
  <si>
    <t>速效钾(mg/kg)</t>
  </si>
  <si>
    <t>全氮(g/kg)</t>
  </si>
  <si>
    <t>全磷(g/kg)</t>
  </si>
  <si>
    <t>全钾(g/kg)</t>
  </si>
  <si>
    <t>有机质(g/kg)</t>
  </si>
  <si>
    <t>M1</t>
  </si>
  <si>
    <t>37°19′5.9″N</t>
  </si>
  <si>
    <t xml:space="preserve"> 102°0′29″E</t>
  </si>
  <si>
    <t>滩地</t>
  </si>
  <si>
    <t>轻度退化</t>
  </si>
  <si>
    <t>M2</t>
  </si>
  <si>
    <t>37°19′9″N</t>
  </si>
  <si>
    <t xml:space="preserve"> 102°0′45″E</t>
  </si>
  <si>
    <t>阳坡</t>
  </si>
  <si>
    <t>重度退化</t>
  </si>
  <si>
    <t>M3</t>
  </si>
  <si>
    <t>37°19′7″N</t>
  </si>
  <si>
    <t xml:space="preserve"> 102°0′47″E</t>
  </si>
  <si>
    <t>半阴半阳坡</t>
  </si>
  <si>
    <t>未退化</t>
  </si>
  <si>
    <t>M4</t>
  </si>
  <si>
    <t>37°19′0″ N</t>
  </si>
  <si>
    <t xml:space="preserve"> 102°0′0″ E</t>
  </si>
  <si>
    <t>M5</t>
  </si>
  <si>
    <t>37°19′6″ N</t>
  </si>
  <si>
    <t xml:space="preserve"> 102°0′31″ E</t>
  </si>
  <si>
    <t>M6</t>
  </si>
  <si>
    <t>37°31′32″ N</t>
  </si>
  <si>
    <t xml:space="preserve"> 101°52′35″ E</t>
  </si>
  <si>
    <t>M7</t>
  </si>
  <si>
    <t>37°31′35″ N</t>
  </si>
  <si>
    <t>中度退化</t>
  </si>
  <si>
    <t>M8</t>
  </si>
  <si>
    <t>37°31′48″ N</t>
  </si>
  <si>
    <t xml:space="preserve"> 101°52′48″ E</t>
  </si>
  <si>
    <t>阴坡</t>
  </si>
  <si>
    <t>M9</t>
  </si>
  <si>
    <t>37°31′51″ N</t>
  </si>
  <si>
    <t xml:space="preserve"> 101°52′51″ E</t>
  </si>
  <si>
    <t>半阳半阴坡</t>
  </si>
  <si>
    <t>M10</t>
  </si>
  <si>
    <t>37°32′7″ N</t>
  </si>
  <si>
    <t xml:space="preserve"> 101°52′49″ E</t>
  </si>
  <si>
    <t>M11</t>
  </si>
  <si>
    <t>37°38′55″ N</t>
  </si>
  <si>
    <t xml:space="preserve"> 101°31′51″ E</t>
  </si>
  <si>
    <t>M12</t>
  </si>
  <si>
    <t>37°38′56″ N</t>
  </si>
  <si>
    <t xml:space="preserve"> 101°31′53″ E</t>
  </si>
  <si>
    <t>M13</t>
  </si>
  <si>
    <t>37°38′57″ N</t>
  </si>
  <si>
    <t xml:space="preserve"> 101°31′57″ E</t>
  </si>
  <si>
    <t>M14</t>
  </si>
  <si>
    <t>37°38′53″ N</t>
  </si>
  <si>
    <t xml:space="preserve"> 101°31′49″ E</t>
  </si>
  <si>
    <t>阳坡偏阴</t>
  </si>
  <si>
    <t>M15</t>
  </si>
  <si>
    <t>37°38′48″ N</t>
  </si>
  <si>
    <t xml:space="preserve"> 101°31′38″ E</t>
  </si>
  <si>
    <t>M16</t>
  </si>
  <si>
    <t>37°38′49″ N</t>
  </si>
  <si>
    <t xml:space="preserve"> 101°31′39″ E</t>
  </si>
  <si>
    <t>半阴半阳坡偏阴</t>
  </si>
  <si>
    <t>M17</t>
  </si>
  <si>
    <t>37°38′45″ N</t>
  </si>
  <si>
    <t xml:space="preserve"> 101°31′31″ E</t>
  </si>
  <si>
    <t>阴坡偏阴</t>
  </si>
  <si>
    <t>M18</t>
  </si>
  <si>
    <t>37°38′40″ N</t>
  </si>
  <si>
    <t xml:space="preserve"> 101°31′23″ E</t>
  </si>
  <si>
    <t>M19</t>
  </si>
  <si>
    <t>37°37′54″ N</t>
  </si>
  <si>
    <t xml:space="preserve"> 101°32′7″ E</t>
  </si>
  <si>
    <t>M20</t>
  </si>
  <si>
    <t>37°38′42″ N</t>
  </si>
  <si>
    <t xml:space="preserve"> 101°32′8″ E</t>
  </si>
  <si>
    <t>M21</t>
  </si>
  <si>
    <t>37°46′21″ N</t>
  </si>
  <si>
    <t xml:space="preserve"> 101°21′19″ E</t>
  </si>
  <si>
    <t>极度退化</t>
  </si>
  <si>
    <t>M22</t>
  </si>
  <si>
    <t xml:space="preserve"> 101°21′20″ E</t>
  </si>
  <si>
    <t>M23</t>
  </si>
  <si>
    <t>37°46′23″ N</t>
  </si>
  <si>
    <t>M24</t>
  </si>
  <si>
    <t>37°46′27″ N</t>
  </si>
  <si>
    <t xml:space="preserve"> 101°20′44″ E</t>
  </si>
  <si>
    <t>M25</t>
  </si>
  <si>
    <t>37°47′17″ N</t>
  </si>
  <si>
    <t xml:space="preserve"> 101°19′11″ E</t>
  </si>
  <si>
    <t>M26</t>
  </si>
  <si>
    <t>37°46′48″ N</t>
  </si>
  <si>
    <t xml:space="preserve"> 101°20′12″ E</t>
  </si>
  <si>
    <t>二次退化</t>
  </si>
  <si>
    <t>M27</t>
  </si>
  <si>
    <t>37°47′16″ N</t>
  </si>
  <si>
    <t xml:space="preserve"> 101°18′45″ E</t>
  </si>
  <si>
    <t>M28</t>
  </si>
  <si>
    <t>37°47′51″ N</t>
  </si>
  <si>
    <t xml:space="preserve"> 101°14′48″ E</t>
  </si>
  <si>
    <t>次生演替</t>
  </si>
  <si>
    <t>M29</t>
  </si>
  <si>
    <t>37°47′53″ N</t>
  </si>
  <si>
    <t>M30</t>
  </si>
  <si>
    <t xml:space="preserve"> 101°14′44″ E</t>
  </si>
  <si>
    <t>盖度（%）</t>
  </si>
  <si>
    <t>编号</t>
  </si>
  <si>
    <t>海拔/m</t>
  </si>
  <si>
    <t>坡度/°</t>
  </si>
  <si>
    <t>半阴半阳偏阴</t>
  </si>
  <si>
    <t>土壤容重（g/cm3)</t>
  </si>
  <si>
    <t>B</t>
  </si>
  <si>
    <t>H</t>
  </si>
  <si>
    <t>A</t>
  </si>
  <si>
    <t>D</t>
  </si>
  <si>
    <t>C</t>
  </si>
  <si>
    <t>0-25%为A</t>
  </si>
  <si>
    <t>25-50%为B</t>
  </si>
  <si>
    <t>50-75%为C</t>
  </si>
  <si>
    <t>75-100%为D</t>
  </si>
  <si>
    <t>具体数值请参照数值数据处理</t>
  </si>
  <si>
    <t>F</t>
  </si>
  <si>
    <t>序号</t>
  </si>
  <si>
    <t>E</t>
  </si>
  <si>
    <t>G</t>
  </si>
  <si>
    <t>盖度（%）/1vg</t>
  </si>
  <si>
    <t>土壤容重（g/3m3)</t>
  </si>
  <si>
    <t>0-25%为1</t>
  </si>
  <si>
    <t>25-50%为2</t>
  </si>
  <si>
    <t>50-75%为3</t>
  </si>
  <si>
    <t>75-100%为4</t>
  </si>
  <si>
    <t>纬度/小数形式,省略了37°，剩下的分和秒</t>
  </si>
  <si>
    <t>经度/小数形式，小于60的为101°，大于60的为102°</t>
  </si>
  <si>
    <t>坡度°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</si>
</sst>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\(0.00\)"/>
    <numFmt numFmtId="178" formatCode="0.00_);[Red]\(0.00\)"/>
    <numFmt numFmtId="179" formatCode="0_ "/>
  </numFmts>
  <fonts count="26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vertAlign val="superscript"/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/>
    <xf numFmtId="0" fontId="0" fillId="0" borderId="0" xfId="0" applyAlignment="1"/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77" fontId="0" fillId="0" borderId="0" xfId="0" applyNumberFormat="1" applyFont="1"/>
    <xf numFmtId="0" fontId="0" fillId="0" borderId="0" xfId="0" applyFont="1"/>
    <xf numFmtId="0" fontId="0" fillId="0" borderId="0" xfId="0" applyNumberFormat="1" applyFont="1"/>
    <xf numFmtId="0" fontId="2" fillId="0" borderId="1" xfId="0" applyFont="1" applyFill="1" applyBorder="1" applyAlignment="1">
      <alignment horizontal="center" vertical="center"/>
    </xf>
    <xf numFmtId="177" fontId="0" fillId="0" borderId="0" xfId="0" applyNumberFormat="1"/>
    <xf numFmtId="0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176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178" fontId="0" fillId="0" borderId="0" xfId="0" applyNumberFormat="1"/>
    <xf numFmtId="176" fontId="0" fillId="0" borderId="0" xfId="0" applyNumberFormat="1"/>
    <xf numFmtId="178" fontId="0" fillId="0" borderId="0" xfId="0" applyNumberFormat="1" applyFont="1"/>
    <xf numFmtId="176" fontId="0" fillId="0" borderId="0" xfId="0" applyNumberFormat="1" applyFont="1"/>
    <xf numFmtId="17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numFmt numFmtId="177" formatCode="0.00_);\(0.00\)"/>
    </dxf>
    <dxf>
      <numFmt numFmtId="0" formatCode="General"/>
    </dxf>
    <dxf>
      <numFmt numFmtId="178" formatCode="0.00_);[Red]\(0.00\)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新建文本文档3" displayName="新建文本文档3" ref="B1:E31" tableType="queryTable" totalsRowShown="0">
  <autoFilter ref="B1:E31"/>
  <tableColumns count="4">
    <tableColumn id="1" name="纬度" uniqueName="1" queryTableFieldId="1" dataDxfId="0"/>
    <tableColumn id="2" name="经度" uniqueName="2" queryTableFieldId="2" dataDxfId="1"/>
    <tableColumn id="4" name="纬度/小数形式" uniqueName="4" queryTableFieldId="3" dataDxfId="2"/>
    <tableColumn id="5" name="经度/小数形式" uniqueName="5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tabSelected="1" workbookViewId="0">
      <selection activeCell="I34" sqref="I34"/>
    </sheetView>
  </sheetViews>
  <sheetFormatPr defaultColWidth="9" defaultRowHeight="14.25"/>
  <cols>
    <col min="1" max="1" width="8.66666666666667" style="11"/>
    <col min="2" max="2" width="12.1083333333333" style="12" customWidth="1"/>
    <col min="3" max="3" width="13.1083333333333" customWidth="1"/>
    <col min="4" max="4" width="13.1083333333333" style="31" customWidth="1"/>
    <col min="5" max="5" width="13.1083333333333" style="32" customWidth="1"/>
    <col min="6" max="6" width="8.66666666666667" style="11"/>
    <col min="7" max="7" width="14.3333333333333" style="16" customWidth="1"/>
    <col min="8" max="8" width="8.66666666666667" style="16"/>
    <col min="9" max="9" width="11" style="16" customWidth="1"/>
    <col min="10" max="10" width="20.6666666666667" style="18" customWidth="1"/>
    <col min="11" max="11" width="17" style="19" customWidth="1"/>
    <col min="12" max="12" width="27.1083333333333" style="20" customWidth="1"/>
    <col min="13" max="13" width="19" style="20" customWidth="1"/>
    <col min="14" max="14" width="16.775" style="21" customWidth="1"/>
    <col min="15" max="15" width="21.8833333333333" style="21" customWidth="1"/>
    <col min="16" max="16" width="21.1083333333333" style="21" customWidth="1"/>
    <col min="17" max="17" width="20.6666666666667" style="21" customWidth="1"/>
    <col min="18" max="18" width="22.6666666666667" style="21" customWidth="1"/>
    <col min="19" max="19" width="17.2166666666667" style="21" customWidth="1"/>
    <col min="20" max="20" width="24.2166666666667" style="21" customWidth="1"/>
    <col min="21" max="16382" width="8.66666666666667" style="16"/>
    <col min="16383" max="16384" width="8.66666666666667" style="16" customWidth="1"/>
  </cols>
  <sheetData>
    <row r="1" ht="18" customHeight="1" spans="1:20">
      <c r="A1" s="7" t="s">
        <v>0</v>
      </c>
      <c r="B1" s="8" t="s">
        <v>1</v>
      </c>
      <c r="C1" s="9" t="s">
        <v>2</v>
      </c>
      <c r="D1" s="33" t="s">
        <v>3</v>
      </c>
      <c r="E1" s="34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22" t="s">
        <v>9</v>
      </c>
      <c r="K1" s="23" t="s">
        <v>10</v>
      </c>
      <c r="L1" s="24" t="s">
        <v>11</v>
      </c>
      <c r="M1" s="24" t="s">
        <v>12</v>
      </c>
      <c r="N1" s="25" t="s">
        <v>13</v>
      </c>
      <c r="O1" s="26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</row>
    <row r="2" spans="1:20">
      <c r="A2" s="7" t="s">
        <v>20</v>
      </c>
      <c r="B2" s="8" t="s">
        <v>21</v>
      </c>
      <c r="C2" s="10" t="s">
        <v>22</v>
      </c>
      <c r="D2" s="31">
        <f>INT(RIGHT(LEFT(B2,5),2))+(RIGHT(LEFT(B2,FIND("″",B2)-1),FIND("″",B2)-FIND("′",B2)-1)/100)</f>
        <v>19.059</v>
      </c>
      <c r="E2" s="32">
        <f t="shared" ref="E2:E31" si="0">60*(INT(LEFT(C2,4))-101)+RIGHT(LEFT(C2,FIND("″",C2)-1),FIND("″",C2)-FIND("′",C2)-1)/100+RIGHT(LEFT(C2,FIND("′",C2)-1),FIND("′",C2)-FIND("°",C2)-1)</f>
        <v>60.29</v>
      </c>
      <c r="F2" s="11">
        <v>2847</v>
      </c>
      <c r="G2" s="11" t="s">
        <v>23</v>
      </c>
      <c r="H2" s="11">
        <v>3</v>
      </c>
      <c r="I2" s="7" t="s">
        <v>24</v>
      </c>
      <c r="J2" s="22">
        <v>80</v>
      </c>
      <c r="K2" s="27">
        <v>7.56</v>
      </c>
      <c r="L2" s="20">
        <v>20.96</v>
      </c>
      <c r="M2" s="20">
        <v>1.18</v>
      </c>
      <c r="N2" s="20">
        <v>29.35</v>
      </c>
      <c r="O2" s="20">
        <v>6.65359733920357</v>
      </c>
      <c r="P2" s="28">
        <v>345</v>
      </c>
      <c r="Q2" s="20">
        <v>3.13862485354098</v>
      </c>
      <c r="R2" s="20">
        <v>0.35239627361554</v>
      </c>
      <c r="S2" s="20">
        <v>19.9402805932895</v>
      </c>
      <c r="T2" s="20">
        <v>54.7747737486855</v>
      </c>
    </row>
    <row r="3" spans="1:20">
      <c r="A3" s="7" t="s">
        <v>25</v>
      </c>
      <c r="B3" s="12" t="s">
        <v>26</v>
      </c>
      <c r="C3" s="13" t="s">
        <v>27</v>
      </c>
      <c r="D3" s="31">
        <f t="shared" ref="D3:D31" si="1">INT(RIGHT(LEFT(B3,5),2))+(RIGHT(LEFT(B3,FIND("″",B3)-1),FIND("″",B3)-FIND("′",B3)-1)/100)</f>
        <v>19.09</v>
      </c>
      <c r="E3" s="32">
        <f t="shared" si="0"/>
        <v>60.45</v>
      </c>
      <c r="F3" s="11">
        <v>2945</v>
      </c>
      <c r="G3" s="11" t="s">
        <v>28</v>
      </c>
      <c r="H3" s="11">
        <v>21</v>
      </c>
      <c r="I3" s="7" t="s">
        <v>29</v>
      </c>
      <c r="J3" s="22">
        <v>42.3333333333333</v>
      </c>
      <c r="K3" s="27">
        <v>7.6</v>
      </c>
      <c r="L3" s="20">
        <v>21.48</v>
      </c>
      <c r="M3" s="20">
        <v>0.94</v>
      </c>
      <c r="N3" s="20">
        <v>23.52</v>
      </c>
      <c r="O3" s="20">
        <v>5.3298258730823</v>
      </c>
      <c r="P3" s="28">
        <v>207</v>
      </c>
      <c r="Q3" s="20">
        <v>3.35997952910523</v>
      </c>
      <c r="R3" s="20">
        <v>0.447645193378747</v>
      </c>
      <c r="S3" s="20">
        <v>16.2634105486901</v>
      </c>
      <c r="T3" s="20">
        <v>59.1931288828159</v>
      </c>
    </row>
    <row r="4" spans="1:20">
      <c r="A4" s="7" t="s">
        <v>30</v>
      </c>
      <c r="B4" s="12" t="s">
        <v>31</v>
      </c>
      <c r="C4" s="13" t="s">
        <v>32</v>
      </c>
      <c r="D4" s="31">
        <f t="shared" si="1"/>
        <v>19.07</v>
      </c>
      <c r="E4" s="32">
        <f t="shared" si="0"/>
        <v>60.47</v>
      </c>
      <c r="F4" s="11">
        <v>2895</v>
      </c>
      <c r="G4" s="11" t="s">
        <v>33</v>
      </c>
      <c r="H4" s="35">
        <v>27</v>
      </c>
      <c r="I4" s="7" t="s">
        <v>34</v>
      </c>
      <c r="J4" s="22">
        <v>92</v>
      </c>
      <c r="K4" s="27">
        <v>7.77</v>
      </c>
      <c r="L4" s="20">
        <v>29.59</v>
      </c>
      <c r="M4" s="20">
        <v>0.81</v>
      </c>
      <c r="N4" s="20">
        <v>27.125</v>
      </c>
      <c r="O4" s="20">
        <v>6.20991683428967</v>
      </c>
      <c r="P4" s="28">
        <v>246.166666666667</v>
      </c>
      <c r="Q4" s="20">
        <v>4.90965374584993</v>
      </c>
      <c r="R4" s="20">
        <v>0.515376185970757</v>
      </c>
      <c r="S4" s="20">
        <v>18.5225910736104</v>
      </c>
      <c r="T4" s="20">
        <v>83.977915296525</v>
      </c>
    </row>
    <row r="5" spans="1:20">
      <c r="A5" s="7" t="s">
        <v>35</v>
      </c>
      <c r="B5" s="12" t="s">
        <v>36</v>
      </c>
      <c r="C5" s="13" t="s">
        <v>37</v>
      </c>
      <c r="D5" s="31">
        <f t="shared" si="1"/>
        <v>19</v>
      </c>
      <c r="E5" s="32">
        <f t="shared" si="0"/>
        <v>60</v>
      </c>
      <c r="F5" s="11">
        <v>3026</v>
      </c>
      <c r="G5" s="11" t="s">
        <v>33</v>
      </c>
      <c r="H5" s="35">
        <v>23</v>
      </c>
      <c r="I5" s="7" t="s">
        <v>29</v>
      </c>
      <c r="J5" s="22">
        <v>58.6666666666667</v>
      </c>
      <c r="K5" s="27">
        <v>7.78</v>
      </c>
      <c r="L5" s="20">
        <v>18.29</v>
      </c>
      <c r="M5" s="20">
        <v>1.05</v>
      </c>
      <c r="N5" s="20">
        <v>23.2816666666667</v>
      </c>
      <c r="O5" s="20">
        <v>4.90312087952579</v>
      </c>
      <c r="P5" s="28">
        <v>154.666666666667</v>
      </c>
      <c r="Q5" s="20">
        <v>2.90065069664243</v>
      </c>
      <c r="R5" s="20">
        <v>0.431770565454772</v>
      </c>
      <c r="S5" s="20">
        <v>17.5525839973906</v>
      </c>
      <c r="T5" s="20">
        <v>52.4102904770206</v>
      </c>
    </row>
    <row r="6" spans="1:20">
      <c r="A6" s="7" t="s">
        <v>38</v>
      </c>
      <c r="B6" s="12" t="s">
        <v>39</v>
      </c>
      <c r="C6" s="13" t="s">
        <v>40</v>
      </c>
      <c r="D6" s="31">
        <f t="shared" si="1"/>
        <v>19.06</v>
      </c>
      <c r="E6" s="32">
        <f t="shared" si="0"/>
        <v>60.31</v>
      </c>
      <c r="F6" s="11">
        <v>3556</v>
      </c>
      <c r="G6" s="11" t="s">
        <v>28</v>
      </c>
      <c r="H6" s="35">
        <v>47</v>
      </c>
      <c r="I6" s="7" t="s">
        <v>34</v>
      </c>
      <c r="J6" s="22">
        <v>96</v>
      </c>
      <c r="K6" s="27">
        <v>7.43</v>
      </c>
      <c r="L6" s="20">
        <v>40.8</v>
      </c>
      <c r="M6" s="20">
        <v>0.93</v>
      </c>
      <c r="N6" s="20">
        <v>25.115</v>
      </c>
      <c r="O6" s="20">
        <v>4.91516538706995</v>
      </c>
      <c r="P6" s="28">
        <v>126.833333333333</v>
      </c>
      <c r="Q6" s="20">
        <v>3.9435409112303</v>
      </c>
      <c r="R6" s="20">
        <v>0.589319579713653</v>
      </c>
      <c r="S6" s="20">
        <v>18.7235998904365</v>
      </c>
      <c r="T6" s="20">
        <v>101.799601389497</v>
      </c>
    </row>
    <row r="7" spans="1:20">
      <c r="A7" s="7" t="s">
        <v>41</v>
      </c>
      <c r="B7" s="12" t="s">
        <v>42</v>
      </c>
      <c r="C7" s="13" t="s">
        <v>43</v>
      </c>
      <c r="D7" s="31">
        <f t="shared" si="1"/>
        <v>31.32</v>
      </c>
      <c r="E7" s="32">
        <f t="shared" si="0"/>
        <v>52.35</v>
      </c>
      <c r="F7" s="11">
        <v>3627</v>
      </c>
      <c r="G7" s="11" t="s">
        <v>23</v>
      </c>
      <c r="H7" s="35">
        <v>11</v>
      </c>
      <c r="I7" s="7" t="s">
        <v>29</v>
      </c>
      <c r="J7" s="22">
        <v>43.3333333333333</v>
      </c>
      <c r="K7" s="27">
        <v>6.49</v>
      </c>
      <c r="L7" s="20">
        <v>42.93</v>
      </c>
      <c r="M7" s="20">
        <v>1.1</v>
      </c>
      <c r="N7" s="20">
        <v>33.4133333333333</v>
      </c>
      <c r="O7" s="20">
        <v>3.18829166924866</v>
      </c>
      <c r="P7" s="28">
        <v>128.666666666667</v>
      </c>
      <c r="Q7" s="20">
        <v>3.97228252634794</v>
      </c>
      <c r="R7" s="20">
        <v>0.571967550133372</v>
      </c>
      <c r="S7" s="20">
        <v>19.5113569610645</v>
      </c>
      <c r="T7" s="20">
        <v>83.0224547678099</v>
      </c>
    </row>
    <row r="8" spans="1:20">
      <c r="A8" s="7" t="s">
        <v>44</v>
      </c>
      <c r="B8" s="12" t="s">
        <v>45</v>
      </c>
      <c r="C8" s="13" t="s">
        <v>43</v>
      </c>
      <c r="D8" s="31">
        <f t="shared" si="1"/>
        <v>31.35</v>
      </c>
      <c r="E8" s="32">
        <f t="shared" si="0"/>
        <v>52.35</v>
      </c>
      <c r="F8" s="11">
        <v>3701</v>
      </c>
      <c r="G8" s="11" t="s">
        <v>28</v>
      </c>
      <c r="H8" s="35">
        <v>13</v>
      </c>
      <c r="I8" s="7" t="s">
        <v>46</v>
      </c>
      <c r="J8" s="22">
        <v>70</v>
      </c>
      <c r="K8" s="27">
        <v>6.43</v>
      </c>
      <c r="L8" s="20">
        <v>42.67</v>
      </c>
      <c r="M8" s="20">
        <v>1.14</v>
      </c>
      <c r="N8" s="20">
        <v>36.5183333333333</v>
      </c>
      <c r="O8" s="20">
        <v>2.85791776628948</v>
      </c>
      <c r="P8" s="28">
        <v>152.666666666667</v>
      </c>
      <c r="Q8" s="20">
        <v>3.90924409622873</v>
      </c>
      <c r="R8" s="20">
        <v>0.669534687599897</v>
      </c>
      <c r="S8" s="20">
        <v>18.2466859293567</v>
      </c>
      <c r="T8" s="20">
        <v>70.6869186716461</v>
      </c>
    </row>
    <row r="9" spans="1:20">
      <c r="A9" s="7" t="s">
        <v>47</v>
      </c>
      <c r="B9" s="12" t="s">
        <v>48</v>
      </c>
      <c r="C9" s="13" t="s">
        <v>49</v>
      </c>
      <c r="D9" s="31">
        <f t="shared" si="1"/>
        <v>31.48</v>
      </c>
      <c r="E9" s="32">
        <f t="shared" si="0"/>
        <v>52.48</v>
      </c>
      <c r="F9" s="11">
        <v>3578</v>
      </c>
      <c r="G9" s="11" t="s">
        <v>50</v>
      </c>
      <c r="H9" s="35">
        <v>7</v>
      </c>
      <c r="I9" s="7" t="s">
        <v>34</v>
      </c>
      <c r="J9" s="22">
        <v>93.3333333333333</v>
      </c>
      <c r="K9" s="27">
        <v>5.92</v>
      </c>
      <c r="L9" s="20">
        <v>181.22</v>
      </c>
      <c r="M9" s="20">
        <v>0.42</v>
      </c>
      <c r="N9" s="20">
        <v>38.93</v>
      </c>
      <c r="O9" s="20">
        <v>1.56592212704613</v>
      </c>
      <c r="P9" s="28">
        <v>66.1666666666667</v>
      </c>
      <c r="Q9" s="20">
        <v>13.0665843755903</v>
      </c>
      <c r="R9" s="20">
        <v>0.502037925896402</v>
      </c>
      <c r="S9" s="20">
        <v>13.0861943437652</v>
      </c>
      <c r="T9" s="20">
        <v>240.646049397768</v>
      </c>
    </row>
    <row r="10" spans="1:20">
      <c r="A10" s="7" t="s">
        <v>51</v>
      </c>
      <c r="B10" s="12" t="s">
        <v>52</v>
      </c>
      <c r="C10" s="13" t="s">
        <v>53</v>
      </c>
      <c r="D10" s="31">
        <f t="shared" si="1"/>
        <v>31.51</v>
      </c>
      <c r="E10" s="32">
        <f t="shared" si="0"/>
        <v>52.51</v>
      </c>
      <c r="F10" s="11">
        <v>3825</v>
      </c>
      <c r="G10" s="11" t="s">
        <v>54</v>
      </c>
      <c r="H10" s="35">
        <v>29</v>
      </c>
      <c r="I10" s="7" t="s">
        <v>29</v>
      </c>
      <c r="J10" s="22">
        <v>32.6666666666667</v>
      </c>
      <c r="K10" s="27">
        <v>6.74</v>
      </c>
      <c r="L10" s="20">
        <v>21.77</v>
      </c>
      <c r="M10" s="20">
        <v>1.31</v>
      </c>
      <c r="N10" s="20">
        <v>25.6766666666667</v>
      </c>
      <c r="O10" s="20">
        <v>4.12443568017362</v>
      </c>
      <c r="P10" s="28">
        <v>80.5</v>
      </c>
      <c r="Q10" s="20">
        <v>1.59772839651871</v>
      </c>
      <c r="R10" s="20">
        <v>0.550421361016666</v>
      </c>
      <c r="S10" s="20">
        <v>18.7142310367447</v>
      </c>
      <c r="T10" s="20">
        <v>31.4050967341654</v>
      </c>
    </row>
    <row r="11" spans="1:20">
      <c r="A11" s="7" t="s">
        <v>55</v>
      </c>
      <c r="B11" s="12" t="s">
        <v>56</v>
      </c>
      <c r="C11" s="13" t="s">
        <v>57</v>
      </c>
      <c r="D11" s="31">
        <f t="shared" si="1"/>
        <v>32.07</v>
      </c>
      <c r="E11" s="32">
        <f t="shared" si="0"/>
        <v>52.49</v>
      </c>
      <c r="F11" s="11">
        <v>3911</v>
      </c>
      <c r="G11" s="11" t="s">
        <v>28</v>
      </c>
      <c r="H11" s="35">
        <v>32</v>
      </c>
      <c r="I11" s="7" t="s">
        <v>29</v>
      </c>
      <c r="J11" s="22">
        <v>42.3333333333333</v>
      </c>
      <c r="K11" s="27">
        <v>6.7</v>
      </c>
      <c r="L11" s="20">
        <v>20.53</v>
      </c>
      <c r="M11" s="20">
        <v>1.39</v>
      </c>
      <c r="N11" s="20">
        <v>22.0883333333333</v>
      </c>
      <c r="O11" s="20">
        <v>4.88060244891593</v>
      </c>
      <c r="P11" s="28">
        <v>142.666666666667</v>
      </c>
      <c r="Q11" s="20">
        <v>1.82019466143662</v>
      </c>
      <c r="R11" s="20">
        <v>0.593188852811123</v>
      </c>
      <c r="S11" s="20">
        <v>20.3589779283859</v>
      </c>
      <c r="T11" s="20">
        <v>34.8829084414084</v>
      </c>
    </row>
    <row r="12" spans="1:20">
      <c r="A12" s="7" t="s">
        <v>58</v>
      </c>
      <c r="B12" s="12" t="s">
        <v>59</v>
      </c>
      <c r="C12" s="13" t="s">
        <v>60</v>
      </c>
      <c r="D12" s="31">
        <f t="shared" si="1"/>
        <v>38.55</v>
      </c>
      <c r="E12" s="32">
        <f t="shared" si="0"/>
        <v>31.51</v>
      </c>
      <c r="F12" s="11">
        <v>4183</v>
      </c>
      <c r="G12" s="11" t="s">
        <v>28</v>
      </c>
      <c r="H12" s="35">
        <v>9</v>
      </c>
      <c r="I12" s="7" t="s">
        <v>29</v>
      </c>
      <c r="J12" s="22">
        <v>61.3333333333333</v>
      </c>
      <c r="K12" s="27">
        <v>6.85</v>
      </c>
      <c r="L12" s="20">
        <v>29.98</v>
      </c>
      <c r="M12" s="20">
        <v>1.23</v>
      </c>
      <c r="N12" s="20">
        <v>21.415</v>
      </c>
      <c r="O12" s="20">
        <v>3.80370699868169</v>
      </c>
      <c r="P12" s="28">
        <v>44.5</v>
      </c>
      <c r="Q12" s="20">
        <v>2.14676008106666</v>
      </c>
      <c r="R12" s="20">
        <v>0.69316373032416</v>
      </c>
      <c r="S12" s="20">
        <v>20.1282658335483</v>
      </c>
      <c r="T12" s="20">
        <v>58.7840241128709</v>
      </c>
    </row>
    <row r="13" spans="1:20">
      <c r="A13" s="7" t="s">
        <v>61</v>
      </c>
      <c r="B13" s="12" t="s">
        <v>62</v>
      </c>
      <c r="C13" s="13" t="s">
        <v>63</v>
      </c>
      <c r="D13" s="31">
        <f t="shared" si="1"/>
        <v>38.56</v>
      </c>
      <c r="E13" s="32">
        <f t="shared" si="0"/>
        <v>31.53</v>
      </c>
      <c r="F13" s="11">
        <v>4190</v>
      </c>
      <c r="G13" s="11" t="s">
        <v>28</v>
      </c>
      <c r="H13" s="35">
        <v>13</v>
      </c>
      <c r="I13" s="7" t="s">
        <v>29</v>
      </c>
      <c r="J13" s="22">
        <v>61.6666666666667</v>
      </c>
      <c r="K13" s="27">
        <v>6.4</v>
      </c>
      <c r="L13" s="20">
        <v>33.39</v>
      </c>
      <c r="M13" s="20">
        <v>1.14</v>
      </c>
      <c r="N13" s="20">
        <v>27.3266666666667</v>
      </c>
      <c r="O13" s="20">
        <v>4.32935317338929</v>
      </c>
      <c r="P13" s="28">
        <v>73.3333333333333</v>
      </c>
      <c r="Q13" s="20">
        <v>3.24970980125401</v>
      </c>
      <c r="R13" s="20">
        <v>0.727006444107004</v>
      </c>
      <c r="S13" s="20">
        <v>18.0392166931232</v>
      </c>
      <c r="T13" s="20">
        <v>77.268208363257</v>
      </c>
    </row>
    <row r="14" spans="1:20">
      <c r="A14" s="7" t="s">
        <v>64</v>
      </c>
      <c r="B14" s="12" t="s">
        <v>65</v>
      </c>
      <c r="C14" s="13" t="s">
        <v>66</v>
      </c>
      <c r="D14" s="31">
        <f t="shared" si="1"/>
        <v>38.57</v>
      </c>
      <c r="E14" s="32">
        <f t="shared" si="0"/>
        <v>31.57</v>
      </c>
      <c r="F14" s="11">
        <v>4191</v>
      </c>
      <c r="G14" s="11" t="s">
        <v>33</v>
      </c>
      <c r="H14" s="35">
        <v>25</v>
      </c>
      <c r="I14" s="7" t="s">
        <v>29</v>
      </c>
      <c r="J14" s="22">
        <v>33.3333333333333</v>
      </c>
      <c r="K14" s="27">
        <v>6.72</v>
      </c>
      <c r="L14" s="20">
        <v>21.31</v>
      </c>
      <c r="M14" s="20">
        <v>1.25</v>
      </c>
      <c r="N14" s="20">
        <v>29.14</v>
      </c>
      <c r="O14" s="20">
        <v>3.1558742185959</v>
      </c>
      <c r="P14" s="28">
        <v>69.6666666666667</v>
      </c>
      <c r="Q14" s="20">
        <v>2.89967578313164</v>
      </c>
      <c r="R14" s="20">
        <v>0.644016500974147</v>
      </c>
      <c r="S14" s="20">
        <v>19.7664034814823</v>
      </c>
      <c r="T14" s="20">
        <v>69.8029902474146</v>
      </c>
    </row>
    <row r="15" spans="1:20">
      <c r="A15" s="7" t="s">
        <v>67</v>
      </c>
      <c r="B15" s="12" t="s">
        <v>68</v>
      </c>
      <c r="C15" s="13" t="s">
        <v>69</v>
      </c>
      <c r="D15" s="31">
        <f t="shared" si="1"/>
        <v>38.53</v>
      </c>
      <c r="E15" s="32">
        <f t="shared" si="0"/>
        <v>31.49</v>
      </c>
      <c r="F15" s="11">
        <v>4177</v>
      </c>
      <c r="G15" s="11" t="s">
        <v>70</v>
      </c>
      <c r="H15" s="35">
        <v>26</v>
      </c>
      <c r="I15" s="7" t="s">
        <v>29</v>
      </c>
      <c r="J15" s="22">
        <v>50.6666666666667</v>
      </c>
      <c r="K15" s="27">
        <v>6.61</v>
      </c>
      <c r="L15" s="20">
        <v>57.24</v>
      </c>
      <c r="M15" s="20">
        <v>0.94</v>
      </c>
      <c r="N15" s="20">
        <v>30.34</v>
      </c>
      <c r="O15" s="20">
        <v>2.05934810001316</v>
      </c>
      <c r="P15" s="28">
        <v>70.8333333333333</v>
      </c>
      <c r="Q15" s="20">
        <v>4.28661307457458</v>
      </c>
      <c r="R15" s="20">
        <v>0.710737068758689</v>
      </c>
      <c r="S15" s="20">
        <v>17.9325752823771</v>
      </c>
      <c r="T15" s="20">
        <v>83.9656596588509</v>
      </c>
    </row>
    <row r="16" spans="1:20">
      <c r="A16" s="7" t="s">
        <v>71</v>
      </c>
      <c r="B16" s="12" t="s">
        <v>72</v>
      </c>
      <c r="C16" s="13" t="s">
        <v>73</v>
      </c>
      <c r="D16" s="31">
        <f t="shared" si="1"/>
        <v>38.48</v>
      </c>
      <c r="E16" s="32">
        <f t="shared" si="0"/>
        <v>31.38</v>
      </c>
      <c r="F16" s="11">
        <v>4116</v>
      </c>
      <c r="G16" s="11" t="s">
        <v>33</v>
      </c>
      <c r="H16" s="35">
        <v>17</v>
      </c>
      <c r="I16" s="7" t="s">
        <v>29</v>
      </c>
      <c r="J16" s="22">
        <v>61.3333333333333</v>
      </c>
      <c r="K16" s="27">
        <v>6.55</v>
      </c>
      <c r="L16" s="20">
        <v>32.42</v>
      </c>
      <c r="M16" s="20">
        <v>1.23</v>
      </c>
      <c r="N16" s="20">
        <v>21.99</v>
      </c>
      <c r="O16" s="20">
        <v>2.89520714404403</v>
      </c>
      <c r="P16" s="28">
        <v>59</v>
      </c>
      <c r="Q16" s="20">
        <v>2.00415266218041</v>
      </c>
      <c r="R16" s="20">
        <v>0.580469020091149</v>
      </c>
      <c r="S16" s="20">
        <v>21.9751478565613</v>
      </c>
      <c r="T16" s="20">
        <v>52.5700003032989</v>
      </c>
    </row>
    <row r="17" spans="1:20">
      <c r="A17" s="7" t="s">
        <v>74</v>
      </c>
      <c r="B17" s="12" t="s">
        <v>75</v>
      </c>
      <c r="C17" s="13" t="s">
        <v>76</v>
      </c>
      <c r="D17" s="31">
        <f t="shared" si="1"/>
        <v>38.49</v>
      </c>
      <c r="E17" s="32">
        <f t="shared" si="0"/>
        <v>31.39</v>
      </c>
      <c r="F17" s="11">
        <v>4137</v>
      </c>
      <c r="G17" s="11" t="s">
        <v>77</v>
      </c>
      <c r="H17" s="35">
        <v>13</v>
      </c>
      <c r="I17" s="7" t="s">
        <v>29</v>
      </c>
      <c r="J17" s="22">
        <v>61</v>
      </c>
      <c r="K17" s="27">
        <v>6.57</v>
      </c>
      <c r="L17" s="20">
        <v>31.24</v>
      </c>
      <c r="M17" s="20">
        <v>1.22</v>
      </c>
      <c r="N17" s="20">
        <v>26.7083333333333</v>
      </c>
      <c r="O17" s="20">
        <v>3.10077428478447</v>
      </c>
      <c r="P17" s="28">
        <v>65.5</v>
      </c>
      <c r="Q17" s="20">
        <v>3.32456324549201</v>
      </c>
      <c r="R17" s="20">
        <v>0.597989007893434</v>
      </c>
      <c r="S17" s="20">
        <v>21.2829624041904</v>
      </c>
      <c r="T17" s="20">
        <v>65.8404711203275</v>
      </c>
    </row>
    <row r="18" spans="1:20">
      <c r="A18" s="7" t="s">
        <v>78</v>
      </c>
      <c r="B18" s="12" t="s">
        <v>79</v>
      </c>
      <c r="C18" s="13" t="s">
        <v>80</v>
      </c>
      <c r="D18" s="31">
        <f t="shared" si="1"/>
        <v>38.45</v>
      </c>
      <c r="E18" s="32">
        <f t="shared" si="0"/>
        <v>31.31</v>
      </c>
      <c r="F18" s="11">
        <v>4007</v>
      </c>
      <c r="G18" s="11" t="s">
        <v>81</v>
      </c>
      <c r="H18" s="35">
        <v>22</v>
      </c>
      <c r="I18" s="7" t="s">
        <v>46</v>
      </c>
      <c r="J18" s="22">
        <v>74</v>
      </c>
      <c r="K18" s="27">
        <v>6.83</v>
      </c>
      <c r="L18" s="20">
        <v>32.18</v>
      </c>
      <c r="M18" s="20">
        <v>1.19</v>
      </c>
      <c r="N18" s="20">
        <v>28.0266666666667</v>
      </c>
      <c r="O18" s="20">
        <v>3.50822444441782</v>
      </c>
      <c r="P18" s="28">
        <v>81.1666666666667</v>
      </c>
      <c r="Q18" s="20">
        <v>3.50926796757245</v>
      </c>
      <c r="R18" s="20">
        <v>0.649109488220343</v>
      </c>
      <c r="S18" s="20">
        <v>20.4064872260971</v>
      </c>
      <c r="T18" s="20">
        <v>67.775459157305</v>
      </c>
    </row>
    <row r="19" spans="1:20">
      <c r="A19" s="7" t="s">
        <v>82</v>
      </c>
      <c r="B19" s="12" t="s">
        <v>83</v>
      </c>
      <c r="C19" s="13" t="s">
        <v>84</v>
      </c>
      <c r="D19" s="31">
        <f t="shared" si="1"/>
        <v>38.4</v>
      </c>
      <c r="E19" s="32">
        <f t="shared" si="0"/>
        <v>31.23</v>
      </c>
      <c r="F19" s="11">
        <v>3993</v>
      </c>
      <c r="G19" s="11" t="s">
        <v>70</v>
      </c>
      <c r="H19" s="35">
        <v>23</v>
      </c>
      <c r="I19" s="7" t="s">
        <v>46</v>
      </c>
      <c r="J19" s="22">
        <v>70</v>
      </c>
      <c r="K19" s="27">
        <v>6.8</v>
      </c>
      <c r="L19" s="20">
        <v>29.38</v>
      </c>
      <c r="M19" s="20">
        <v>1.34</v>
      </c>
      <c r="N19" s="20">
        <v>19.28</v>
      </c>
      <c r="O19" s="20">
        <v>2.18308192577391</v>
      </c>
      <c r="P19" s="28">
        <v>70</v>
      </c>
      <c r="Q19" s="20">
        <v>2.98005856636964</v>
      </c>
      <c r="R19" s="20">
        <v>0.610306811875265</v>
      </c>
      <c r="S19" s="20">
        <v>21.2245797141096</v>
      </c>
      <c r="T19" s="20">
        <v>60.2715744450127</v>
      </c>
    </row>
    <row r="20" spans="1:20">
      <c r="A20" s="7" t="s">
        <v>85</v>
      </c>
      <c r="B20" s="12" t="s">
        <v>86</v>
      </c>
      <c r="C20" s="13" t="s">
        <v>87</v>
      </c>
      <c r="D20" s="31">
        <f t="shared" si="1"/>
        <v>37.54</v>
      </c>
      <c r="E20" s="32">
        <f t="shared" si="0"/>
        <v>32.07</v>
      </c>
      <c r="F20" s="11">
        <v>3861</v>
      </c>
      <c r="G20" s="11" t="s">
        <v>77</v>
      </c>
      <c r="H20" s="35">
        <v>14</v>
      </c>
      <c r="I20" s="7" t="s">
        <v>46</v>
      </c>
      <c r="J20" s="22">
        <v>72.3333333333333</v>
      </c>
      <c r="K20" s="27">
        <v>6.77</v>
      </c>
      <c r="L20" s="20">
        <v>28.6</v>
      </c>
      <c r="M20" s="20">
        <v>1.3</v>
      </c>
      <c r="N20" s="20">
        <v>23.0416666666667</v>
      </c>
      <c r="O20" s="20">
        <v>3.22456062679625</v>
      </c>
      <c r="P20" s="28">
        <v>67.5</v>
      </c>
      <c r="Q20" s="20">
        <v>2.78553608793192</v>
      </c>
      <c r="R20" s="20">
        <v>0.629368249227433</v>
      </c>
      <c r="S20" s="20">
        <v>22.2552656009709</v>
      </c>
      <c r="T20" s="20">
        <v>61.0441567571179</v>
      </c>
    </row>
    <row r="21" spans="1:20">
      <c r="A21" s="7" t="s">
        <v>88</v>
      </c>
      <c r="B21" s="12" t="s">
        <v>89</v>
      </c>
      <c r="C21" s="13" t="s">
        <v>90</v>
      </c>
      <c r="D21" s="31">
        <f t="shared" si="1"/>
        <v>38.42</v>
      </c>
      <c r="E21" s="32">
        <f t="shared" si="0"/>
        <v>32.08</v>
      </c>
      <c r="F21" s="11">
        <v>3871</v>
      </c>
      <c r="G21" s="11" t="s">
        <v>33</v>
      </c>
      <c r="H21" s="35">
        <v>21</v>
      </c>
      <c r="I21" s="7" t="s">
        <v>46</v>
      </c>
      <c r="J21" s="22">
        <v>56.6666666666667</v>
      </c>
      <c r="K21" s="27">
        <v>6.69</v>
      </c>
      <c r="L21" s="20">
        <v>40.44</v>
      </c>
      <c r="M21" s="20">
        <v>1.15</v>
      </c>
      <c r="N21" s="20">
        <v>24.4916666666667</v>
      </c>
      <c r="O21" s="20">
        <v>4.0128031351922</v>
      </c>
      <c r="P21" s="28">
        <v>102</v>
      </c>
      <c r="Q21" s="20">
        <v>2.95766774206187</v>
      </c>
      <c r="R21" s="20">
        <v>0.627230416502718</v>
      </c>
      <c r="S21" s="20">
        <v>22.4584499468536</v>
      </c>
      <c r="T21" s="20">
        <v>72.4516288365768</v>
      </c>
    </row>
    <row r="22" spans="1:20">
      <c r="A22" s="7" t="s">
        <v>91</v>
      </c>
      <c r="B22" s="12" t="s">
        <v>92</v>
      </c>
      <c r="C22" s="13" t="s">
        <v>93</v>
      </c>
      <c r="D22" s="31">
        <f t="shared" si="1"/>
        <v>46.21</v>
      </c>
      <c r="E22" s="32">
        <f t="shared" si="0"/>
        <v>21.19</v>
      </c>
      <c r="F22" s="11">
        <v>3699</v>
      </c>
      <c r="G22" s="11" t="s">
        <v>28</v>
      </c>
      <c r="H22" s="35">
        <v>16</v>
      </c>
      <c r="I22" s="7" t="s">
        <v>94</v>
      </c>
      <c r="J22" s="22">
        <v>20.6666666666667</v>
      </c>
      <c r="K22" s="27">
        <v>6.66</v>
      </c>
      <c r="L22" s="20">
        <v>38.3</v>
      </c>
      <c r="M22" s="20">
        <v>1.03</v>
      </c>
      <c r="N22" s="20">
        <v>86.035</v>
      </c>
      <c r="O22" s="20">
        <v>5.15928053619058</v>
      </c>
      <c r="P22" s="28">
        <v>168.666666666667</v>
      </c>
      <c r="Q22" s="20">
        <v>3.09000977357796</v>
      </c>
      <c r="R22" s="20">
        <v>0.64567442907462</v>
      </c>
      <c r="S22" s="20">
        <v>19.5749694080058</v>
      </c>
      <c r="T22" s="20">
        <v>69.5805610255448</v>
      </c>
    </row>
    <row r="23" spans="1:20">
      <c r="A23" s="7" t="s">
        <v>95</v>
      </c>
      <c r="B23" s="12" t="s">
        <v>92</v>
      </c>
      <c r="C23" s="13" t="s">
        <v>96</v>
      </c>
      <c r="D23" s="31">
        <f t="shared" si="1"/>
        <v>46.21</v>
      </c>
      <c r="E23" s="32">
        <f t="shared" si="0"/>
        <v>21.2</v>
      </c>
      <c r="F23" s="11">
        <v>3715</v>
      </c>
      <c r="G23" s="11" t="s">
        <v>28</v>
      </c>
      <c r="H23" s="35">
        <v>21</v>
      </c>
      <c r="I23" s="7" t="s">
        <v>29</v>
      </c>
      <c r="J23" s="22">
        <v>49</v>
      </c>
      <c r="K23" s="27">
        <v>6.83</v>
      </c>
      <c r="L23" s="20">
        <v>37.34</v>
      </c>
      <c r="M23" s="20">
        <v>0.97</v>
      </c>
      <c r="N23" s="20">
        <v>55.9783333333333</v>
      </c>
      <c r="O23" s="20">
        <v>6.57864119192541</v>
      </c>
      <c r="P23" s="28">
        <v>183.333333333333</v>
      </c>
      <c r="Q23" s="20">
        <v>3.4669916102199</v>
      </c>
      <c r="R23" s="20">
        <v>0.634165141953473</v>
      </c>
      <c r="S23" s="20">
        <v>18.6634217303944</v>
      </c>
      <c r="T23" s="20">
        <v>90.6050240849588</v>
      </c>
    </row>
    <row r="24" spans="1:20">
      <c r="A24" s="7" t="s">
        <v>97</v>
      </c>
      <c r="B24" s="12" t="s">
        <v>98</v>
      </c>
      <c r="C24" s="13" t="s">
        <v>96</v>
      </c>
      <c r="D24" s="31">
        <f t="shared" si="1"/>
        <v>46.23</v>
      </c>
      <c r="E24" s="32">
        <f t="shared" si="0"/>
        <v>21.2</v>
      </c>
      <c r="F24" s="11">
        <v>3725</v>
      </c>
      <c r="G24" s="11" t="s">
        <v>70</v>
      </c>
      <c r="H24" s="35">
        <v>16</v>
      </c>
      <c r="I24" s="7" t="s">
        <v>29</v>
      </c>
      <c r="J24" s="22">
        <v>60.6666666666667</v>
      </c>
      <c r="K24" s="27">
        <v>7.11</v>
      </c>
      <c r="L24" s="20">
        <v>34.59</v>
      </c>
      <c r="M24" s="20">
        <v>1.06</v>
      </c>
      <c r="N24" s="20">
        <v>43.4</v>
      </c>
      <c r="O24" s="20">
        <v>4.54422804949306</v>
      </c>
      <c r="P24" s="28">
        <v>121.333333333333</v>
      </c>
      <c r="Q24" s="20">
        <v>4.1962044143246</v>
      </c>
      <c r="R24" s="20">
        <v>0.507733356289907</v>
      </c>
      <c r="S24" s="20">
        <v>17.878342497055</v>
      </c>
      <c r="T24" s="20">
        <v>73.7473422550708</v>
      </c>
    </row>
    <row r="25" spans="1:20">
      <c r="A25" s="7" t="s">
        <v>99</v>
      </c>
      <c r="B25" s="12" t="s">
        <v>100</v>
      </c>
      <c r="C25" s="13" t="s">
        <v>101</v>
      </c>
      <c r="D25" s="31">
        <f t="shared" si="1"/>
        <v>46.27</v>
      </c>
      <c r="E25" s="32">
        <f t="shared" si="0"/>
        <v>20.44</v>
      </c>
      <c r="F25" s="11">
        <v>3599</v>
      </c>
      <c r="G25" s="11" t="s">
        <v>23</v>
      </c>
      <c r="H25" s="35">
        <v>4</v>
      </c>
      <c r="I25" s="7" t="s">
        <v>29</v>
      </c>
      <c r="J25" s="22">
        <v>63.3333333333333</v>
      </c>
      <c r="K25" s="27">
        <v>7.1</v>
      </c>
      <c r="L25" s="20">
        <v>35.75</v>
      </c>
      <c r="M25" s="20">
        <v>1</v>
      </c>
      <c r="N25" s="20">
        <v>25.0466666666667</v>
      </c>
      <c r="O25" s="20">
        <v>5.09926740752541</v>
      </c>
      <c r="P25" s="28">
        <v>68.3333333333333</v>
      </c>
      <c r="Q25" s="20">
        <v>4.64721032061966</v>
      </c>
      <c r="R25" s="20">
        <v>0.508048622329526</v>
      </c>
      <c r="S25" s="20">
        <v>19.0201575846849</v>
      </c>
      <c r="T25" s="20">
        <v>85.3915218576678</v>
      </c>
    </row>
    <row r="26" spans="1:20">
      <c r="A26" s="7" t="s">
        <v>102</v>
      </c>
      <c r="B26" s="12" t="s">
        <v>103</v>
      </c>
      <c r="C26" s="13" t="s">
        <v>104</v>
      </c>
      <c r="D26" s="31">
        <f t="shared" si="1"/>
        <v>47.17</v>
      </c>
      <c r="E26" s="32">
        <f t="shared" si="0"/>
        <v>19.11</v>
      </c>
      <c r="F26" s="11">
        <v>3562</v>
      </c>
      <c r="G26" s="11" t="s">
        <v>23</v>
      </c>
      <c r="H26" s="35">
        <v>12</v>
      </c>
      <c r="I26" s="7" t="s">
        <v>29</v>
      </c>
      <c r="J26" s="22">
        <v>46.6666666666667</v>
      </c>
      <c r="K26" s="27">
        <v>6.73</v>
      </c>
      <c r="L26" s="20">
        <v>99.71</v>
      </c>
      <c r="M26" s="20">
        <v>0.73</v>
      </c>
      <c r="N26" s="20">
        <v>17.1033333333333</v>
      </c>
      <c r="O26" s="20">
        <v>5.50460888826761</v>
      </c>
      <c r="P26" s="28">
        <v>65.1666666666667</v>
      </c>
      <c r="Q26" s="20">
        <v>7.96008342342956</v>
      </c>
      <c r="R26" s="20">
        <v>0.511490215072602</v>
      </c>
      <c r="S26" s="20">
        <v>16.7234242762978</v>
      </c>
      <c r="T26" s="20">
        <v>157.903339581415</v>
      </c>
    </row>
    <row r="27" spans="1:20">
      <c r="A27" s="7" t="s">
        <v>105</v>
      </c>
      <c r="B27" s="12" t="s">
        <v>106</v>
      </c>
      <c r="C27" s="13" t="s">
        <v>107</v>
      </c>
      <c r="D27" s="31">
        <f t="shared" si="1"/>
        <v>46.48</v>
      </c>
      <c r="E27" s="32">
        <f t="shared" si="0"/>
        <v>20.12</v>
      </c>
      <c r="F27" s="11">
        <v>3593</v>
      </c>
      <c r="G27" s="11" t="s">
        <v>28</v>
      </c>
      <c r="H27" s="35">
        <v>15</v>
      </c>
      <c r="I27" s="7" t="s">
        <v>108</v>
      </c>
      <c r="J27" s="22">
        <v>67</v>
      </c>
      <c r="K27" s="27">
        <v>6.46</v>
      </c>
      <c r="L27" s="20">
        <v>42.05</v>
      </c>
      <c r="M27" s="20">
        <v>0.85</v>
      </c>
      <c r="N27" s="20">
        <v>77.8033333333333</v>
      </c>
      <c r="O27" s="20">
        <v>9.17703849271979</v>
      </c>
      <c r="P27" s="28">
        <v>193.333333333333</v>
      </c>
      <c r="Q27" s="20">
        <v>8.05877755232251</v>
      </c>
      <c r="R27" s="20">
        <v>0.886466427699932</v>
      </c>
      <c r="S27" s="20">
        <v>18.2375897633581</v>
      </c>
      <c r="T27" s="20">
        <v>137.823510004432</v>
      </c>
    </row>
    <row r="28" spans="1:20">
      <c r="A28" s="7" t="s">
        <v>109</v>
      </c>
      <c r="B28" s="12" t="s">
        <v>110</v>
      </c>
      <c r="C28" s="13" t="s">
        <v>111</v>
      </c>
      <c r="D28" s="31">
        <f t="shared" si="1"/>
        <v>47.16</v>
      </c>
      <c r="E28" s="32">
        <f t="shared" si="0"/>
        <v>18.45</v>
      </c>
      <c r="F28" s="11">
        <v>3560</v>
      </c>
      <c r="G28" s="11" t="s">
        <v>50</v>
      </c>
      <c r="H28" s="35">
        <v>33</v>
      </c>
      <c r="I28" s="7" t="s">
        <v>34</v>
      </c>
      <c r="J28" s="22">
        <v>90.3333333333333</v>
      </c>
      <c r="K28" s="27">
        <v>7.27</v>
      </c>
      <c r="L28" s="20">
        <v>102.16</v>
      </c>
      <c r="M28" s="20">
        <v>0.71</v>
      </c>
      <c r="N28" s="20">
        <v>29.165</v>
      </c>
      <c r="O28" s="20">
        <v>8.44551142135825</v>
      </c>
      <c r="P28" s="28">
        <v>102.5</v>
      </c>
      <c r="Q28" s="20">
        <v>11.7645934573717</v>
      </c>
      <c r="R28" s="20">
        <v>0.710807101416805</v>
      </c>
      <c r="S28" s="20">
        <v>15.5646347705913</v>
      </c>
      <c r="T28" s="20">
        <v>178.870753387312</v>
      </c>
    </row>
    <row r="29" spans="1:20">
      <c r="A29" s="7" t="s">
        <v>112</v>
      </c>
      <c r="B29" s="12" t="s">
        <v>113</v>
      </c>
      <c r="C29" s="13" t="s">
        <v>114</v>
      </c>
      <c r="D29" s="31">
        <f t="shared" si="1"/>
        <v>47.51</v>
      </c>
      <c r="E29" s="32">
        <f t="shared" si="0"/>
        <v>14.48</v>
      </c>
      <c r="F29" s="11">
        <v>3438</v>
      </c>
      <c r="G29" s="11" t="s">
        <v>23</v>
      </c>
      <c r="H29" s="35">
        <v>8</v>
      </c>
      <c r="I29" s="7" t="s">
        <v>115</v>
      </c>
      <c r="J29" s="22">
        <v>90.6666666666667</v>
      </c>
      <c r="K29" s="27">
        <v>7.31</v>
      </c>
      <c r="L29" s="20">
        <v>18.38</v>
      </c>
      <c r="M29" s="20">
        <v>0.85</v>
      </c>
      <c r="N29" s="20">
        <v>26.4616666666667</v>
      </c>
      <c r="O29" s="20">
        <v>16.4505534888375</v>
      </c>
      <c r="P29" s="28">
        <v>334.666666666667</v>
      </c>
      <c r="Q29" s="20">
        <v>4.79524277043609</v>
      </c>
      <c r="R29" s="20">
        <v>0.743739916732886</v>
      </c>
      <c r="S29" s="20">
        <v>19.6048647583053</v>
      </c>
      <c r="T29" s="20">
        <v>63.3745388603255</v>
      </c>
    </row>
    <row r="30" spans="1:20">
      <c r="A30" s="7" t="s">
        <v>116</v>
      </c>
      <c r="B30" s="12" t="s">
        <v>117</v>
      </c>
      <c r="C30" s="13" t="s">
        <v>114</v>
      </c>
      <c r="D30" s="31">
        <f t="shared" si="1"/>
        <v>47.53</v>
      </c>
      <c r="E30" s="32">
        <f t="shared" si="0"/>
        <v>14.48</v>
      </c>
      <c r="F30" s="11">
        <v>3456</v>
      </c>
      <c r="G30" s="11" t="s">
        <v>33</v>
      </c>
      <c r="H30" s="35">
        <v>30</v>
      </c>
      <c r="I30" s="7" t="s">
        <v>46</v>
      </c>
      <c r="J30" s="22">
        <v>81.6666666666667</v>
      </c>
      <c r="K30" s="27">
        <v>7.66</v>
      </c>
      <c r="L30" s="20">
        <v>17.56</v>
      </c>
      <c r="M30" s="20">
        <v>0.9</v>
      </c>
      <c r="N30" s="20">
        <v>27.3533333333333</v>
      </c>
      <c r="O30" s="20">
        <v>9.23080373119379</v>
      </c>
      <c r="P30" s="28">
        <v>279.166666666667</v>
      </c>
      <c r="Q30" s="20">
        <v>4.73830360283335</v>
      </c>
      <c r="R30" s="20">
        <v>0.632084572483408</v>
      </c>
      <c r="S30" s="20">
        <v>19.2436832269133</v>
      </c>
      <c r="T30" s="20">
        <v>81.5028163673549</v>
      </c>
    </row>
    <row r="31" spans="1:20">
      <c r="A31" s="7" t="s">
        <v>118</v>
      </c>
      <c r="B31" s="12" t="s">
        <v>117</v>
      </c>
      <c r="C31" s="13" t="s">
        <v>119</v>
      </c>
      <c r="D31" s="31">
        <f t="shared" si="1"/>
        <v>47.53</v>
      </c>
      <c r="E31" s="32">
        <f t="shared" si="0"/>
        <v>14.44</v>
      </c>
      <c r="F31" s="11">
        <v>3451</v>
      </c>
      <c r="G31" s="11" t="s">
        <v>33</v>
      </c>
      <c r="H31" s="35">
        <v>33</v>
      </c>
      <c r="I31" s="7" t="s">
        <v>29</v>
      </c>
      <c r="J31" s="22">
        <v>52</v>
      </c>
      <c r="K31" s="27">
        <v>7.82</v>
      </c>
      <c r="L31" s="20">
        <v>14.94</v>
      </c>
      <c r="M31" s="20">
        <v>0.86</v>
      </c>
      <c r="N31" s="20">
        <v>28.8666666666667</v>
      </c>
      <c r="O31" s="20">
        <v>8.70532112734132</v>
      </c>
      <c r="P31" s="28">
        <v>205.5</v>
      </c>
      <c r="Q31" s="20">
        <v>5.19462152711291</v>
      </c>
      <c r="R31" s="20">
        <v>0.593988086024238</v>
      </c>
      <c r="S31" s="20">
        <v>17.4533728584265</v>
      </c>
      <c r="T31" s="20">
        <v>90.7080093221478</v>
      </c>
    </row>
  </sheetData>
  <autoFilter ref="F1:F31">
    <extLst/>
  </autoFilter>
  <pageMargins left="0.7" right="0.7" top="0.75" bottom="0.75" header="0.3" footer="0.3"/>
  <pageSetup paperSize="9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selection activeCell="E1" sqref="E$1:E$1048576"/>
    </sheetView>
  </sheetViews>
  <sheetFormatPr defaultColWidth="9" defaultRowHeight="13.5" outlineLevelCol="4"/>
  <cols>
    <col min="1" max="4" width="8.66666666666667" style="11"/>
    <col min="5" max="5" width="11.6666666666667" style="18" customWidth="1"/>
    <col min="6" max="16383" width="8.66666666666667" style="30"/>
    <col min="16384" max="16384" width="9" style="30"/>
  </cols>
  <sheetData>
    <row r="1" ht="18" customHeight="1" spans="1:5">
      <c r="A1" s="7" t="s">
        <v>0</v>
      </c>
      <c r="B1" s="7" t="s">
        <v>120</v>
      </c>
      <c r="C1" s="7"/>
      <c r="D1" s="7"/>
      <c r="E1" s="22" t="s">
        <v>120</v>
      </c>
    </row>
    <row r="2" ht="14.25" spans="1:5">
      <c r="A2" s="7" t="s">
        <v>20</v>
      </c>
      <c r="B2" s="11">
        <v>84</v>
      </c>
      <c r="C2" s="11">
        <v>76</v>
      </c>
      <c r="D2" s="11">
        <v>80</v>
      </c>
      <c r="E2" s="22">
        <v>80</v>
      </c>
    </row>
    <row r="3" ht="14.25" spans="1:5">
      <c r="A3" s="7" t="s">
        <v>25</v>
      </c>
      <c r="B3" s="11">
        <v>46</v>
      </c>
      <c r="C3" s="11">
        <v>39</v>
      </c>
      <c r="D3" s="11">
        <v>42</v>
      </c>
      <c r="E3" s="22">
        <v>42.3333333333333</v>
      </c>
    </row>
    <row r="4" ht="14.25" spans="1:5">
      <c r="A4" s="7" t="s">
        <v>30</v>
      </c>
      <c r="B4" s="11">
        <v>91</v>
      </c>
      <c r="C4" s="11">
        <v>90</v>
      </c>
      <c r="D4" s="11">
        <v>95</v>
      </c>
      <c r="E4" s="22">
        <v>92</v>
      </c>
    </row>
    <row r="5" ht="14.25" spans="1:5">
      <c r="A5" s="7" t="s">
        <v>35</v>
      </c>
      <c r="B5" s="11">
        <v>56</v>
      </c>
      <c r="C5" s="11">
        <v>62</v>
      </c>
      <c r="D5" s="11">
        <v>58</v>
      </c>
      <c r="E5" s="22">
        <v>58.6666666666667</v>
      </c>
    </row>
    <row r="6" ht="14.25" spans="1:5">
      <c r="A6" s="7" t="s">
        <v>38</v>
      </c>
      <c r="B6" s="11">
        <v>95</v>
      </c>
      <c r="C6" s="11">
        <v>97</v>
      </c>
      <c r="D6" s="11">
        <v>96</v>
      </c>
      <c r="E6" s="22">
        <v>96</v>
      </c>
    </row>
    <row r="7" ht="14.25" spans="1:5">
      <c r="A7" s="7" t="s">
        <v>41</v>
      </c>
      <c r="B7" s="11">
        <v>39</v>
      </c>
      <c r="C7" s="11">
        <v>41</v>
      </c>
      <c r="D7" s="11">
        <v>50</v>
      </c>
      <c r="E7" s="22">
        <v>43.3333333333333</v>
      </c>
    </row>
    <row r="8" ht="14.25" spans="1:5">
      <c r="A8" s="7" t="s">
        <v>44</v>
      </c>
      <c r="B8" s="11">
        <v>73</v>
      </c>
      <c r="C8" s="11">
        <v>67</v>
      </c>
      <c r="D8" s="11">
        <v>70</v>
      </c>
      <c r="E8" s="22">
        <v>70</v>
      </c>
    </row>
    <row r="9" ht="14.25" spans="1:5">
      <c r="A9" s="7" t="s">
        <v>47</v>
      </c>
      <c r="B9" s="11">
        <v>90</v>
      </c>
      <c r="C9" s="11">
        <v>95</v>
      </c>
      <c r="D9" s="11">
        <v>95</v>
      </c>
      <c r="E9" s="22">
        <v>93.3333333333333</v>
      </c>
    </row>
    <row r="10" ht="14.25" spans="1:5">
      <c r="A10" s="7" t="s">
        <v>51</v>
      </c>
      <c r="B10" s="11">
        <v>35</v>
      </c>
      <c r="C10" s="11">
        <v>34</v>
      </c>
      <c r="D10" s="11">
        <v>29</v>
      </c>
      <c r="E10" s="22">
        <v>32.6666666666667</v>
      </c>
    </row>
    <row r="11" ht="14.25" spans="1:5">
      <c r="A11" s="7" t="s">
        <v>55</v>
      </c>
      <c r="B11" s="11">
        <v>38</v>
      </c>
      <c r="C11" s="11">
        <v>42</v>
      </c>
      <c r="D11" s="11">
        <v>47</v>
      </c>
      <c r="E11" s="22">
        <v>42.3333333333333</v>
      </c>
    </row>
    <row r="12" ht="14.25" spans="1:5">
      <c r="A12" s="7" t="s">
        <v>58</v>
      </c>
      <c r="B12" s="11">
        <v>63</v>
      </c>
      <c r="C12" s="11">
        <v>55</v>
      </c>
      <c r="D12" s="11">
        <v>66</v>
      </c>
      <c r="E12" s="22">
        <v>61.3333333333333</v>
      </c>
    </row>
    <row r="13" ht="14.25" spans="1:5">
      <c r="A13" s="7" t="s">
        <v>61</v>
      </c>
      <c r="B13" s="11">
        <v>65</v>
      </c>
      <c r="C13" s="11">
        <v>62</v>
      </c>
      <c r="D13" s="11">
        <v>58</v>
      </c>
      <c r="E13" s="22">
        <v>61.6666666666667</v>
      </c>
    </row>
    <row r="14" ht="14.25" spans="1:5">
      <c r="A14" s="7" t="s">
        <v>64</v>
      </c>
      <c r="B14" s="11">
        <v>35</v>
      </c>
      <c r="C14" s="11">
        <v>30</v>
      </c>
      <c r="D14" s="11">
        <v>35</v>
      </c>
      <c r="E14" s="22">
        <v>33.3333333333333</v>
      </c>
    </row>
    <row r="15" ht="14.25" spans="1:5">
      <c r="A15" s="7" t="s">
        <v>67</v>
      </c>
      <c r="B15" s="11">
        <v>60</v>
      </c>
      <c r="C15" s="11">
        <v>47</v>
      </c>
      <c r="D15" s="11">
        <v>45</v>
      </c>
      <c r="E15" s="22">
        <v>50.6666666666667</v>
      </c>
    </row>
    <row r="16" ht="14.25" spans="1:5">
      <c r="A16" s="7" t="s">
        <v>71</v>
      </c>
      <c r="B16" s="11">
        <v>61</v>
      </c>
      <c r="C16" s="11">
        <v>54</v>
      </c>
      <c r="D16" s="11">
        <v>69</v>
      </c>
      <c r="E16" s="22">
        <v>61.3333333333333</v>
      </c>
    </row>
    <row r="17" ht="14.25" spans="1:5">
      <c r="A17" s="7" t="s">
        <v>74</v>
      </c>
      <c r="B17" s="11">
        <v>67</v>
      </c>
      <c r="C17" s="11">
        <v>60</v>
      </c>
      <c r="D17" s="11">
        <v>56</v>
      </c>
      <c r="E17" s="22">
        <v>61</v>
      </c>
    </row>
    <row r="18" ht="14.25" spans="1:5">
      <c r="A18" s="7" t="s">
        <v>78</v>
      </c>
      <c r="B18" s="11">
        <v>79</v>
      </c>
      <c r="C18" s="11">
        <v>74</v>
      </c>
      <c r="D18" s="11">
        <v>69</v>
      </c>
      <c r="E18" s="22">
        <v>74</v>
      </c>
    </row>
    <row r="19" ht="14.25" spans="1:5">
      <c r="A19" s="7" t="s">
        <v>82</v>
      </c>
      <c r="B19" s="11">
        <v>74</v>
      </c>
      <c r="C19" s="11">
        <v>70</v>
      </c>
      <c r="D19" s="11">
        <v>66</v>
      </c>
      <c r="E19" s="22">
        <v>70</v>
      </c>
    </row>
    <row r="20" ht="14.25" spans="1:5">
      <c r="A20" s="7" t="s">
        <v>85</v>
      </c>
      <c r="B20" s="11">
        <v>73</v>
      </c>
      <c r="C20" s="11">
        <v>75</v>
      </c>
      <c r="D20" s="11">
        <v>69</v>
      </c>
      <c r="E20" s="22">
        <v>72.3333333333333</v>
      </c>
    </row>
    <row r="21" ht="14.25" spans="1:5">
      <c r="A21" s="7" t="s">
        <v>88</v>
      </c>
      <c r="B21" s="11">
        <v>50</v>
      </c>
      <c r="C21" s="11">
        <v>52</v>
      </c>
      <c r="D21" s="11">
        <v>68</v>
      </c>
      <c r="E21" s="22">
        <v>56.6666666666667</v>
      </c>
    </row>
    <row r="22" ht="14.25" spans="1:5">
      <c r="A22" s="7" t="s">
        <v>91</v>
      </c>
      <c r="B22" s="11">
        <v>20</v>
      </c>
      <c r="C22" s="11">
        <v>18</v>
      </c>
      <c r="D22" s="11">
        <v>24</v>
      </c>
      <c r="E22" s="22">
        <v>20.6666666666667</v>
      </c>
    </row>
    <row r="23" ht="14.25" spans="1:5">
      <c r="A23" s="7" t="s">
        <v>95</v>
      </c>
      <c r="B23" s="11">
        <v>58</v>
      </c>
      <c r="C23" s="11">
        <v>47</v>
      </c>
      <c r="D23" s="11">
        <v>42</v>
      </c>
      <c r="E23" s="22">
        <v>49</v>
      </c>
    </row>
    <row r="24" ht="14.25" spans="1:5">
      <c r="A24" s="7" t="s">
        <v>97</v>
      </c>
      <c r="B24" s="11">
        <v>67</v>
      </c>
      <c r="C24" s="11">
        <v>55</v>
      </c>
      <c r="D24" s="11">
        <v>60</v>
      </c>
      <c r="E24" s="22">
        <v>60.6666666666667</v>
      </c>
    </row>
    <row r="25" ht="14.25" spans="1:5">
      <c r="A25" s="7" t="s">
        <v>99</v>
      </c>
      <c r="B25" s="11">
        <v>70</v>
      </c>
      <c r="C25" s="11">
        <v>62</v>
      </c>
      <c r="D25" s="11">
        <v>58</v>
      </c>
      <c r="E25" s="22">
        <v>63.3333333333333</v>
      </c>
    </row>
    <row r="26" ht="14.25" spans="1:5">
      <c r="A26" s="7" t="s">
        <v>102</v>
      </c>
      <c r="B26" s="11">
        <v>45</v>
      </c>
      <c r="C26" s="11">
        <v>43</v>
      </c>
      <c r="D26" s="11">
        <v>52</v>
      </c>
      <c r="E26" s="22">
        <v>46.6666666666667</v>
      </c>
    </row>
    <row r="27" ht="14.25" spans="1:5">
      <c r="A27" s="7" t="s">
        <v>105</v>
      </c>
      <c r="B27" s="11">
        <v>63</v>
      </c>
      <c r="C27" s="11">
        <v>70</v>
      </c>
      <c r="D27" s="11">
        <v>68</v>
      </c>
      <c r="E27" s="22">
        <v>67</v>
      </c>
    </row>
    <row r="28" ht="14.25" spans="1:5">
      <c r="A28" s="7" t="s">
        <v>109</v>
      </c>
      <c r="B28" s="11">
        <v>88</v>
      </c>
      <c r="C28" s="11">
        <v>90</v>
      </c>
      <c r="D28" s="11">
        <v>93</v>
      </c>
      <c r="E28" s="22">
        <v>90.3333333333333</v>
      </c>
    </row>
    <row r="29" ht="14.25" spans="1:5">
      <c r="A29" s="7" t="s">
        <v>112</v>
      </c>
      <c r="B29" s="11">
        <v>87</v>
      </c>
      <c r="C29" s="11">
        <v>94</v>
      </c>
      <c r="D29" s="11">
        <v>91</v>
      </c>
      <c r="E29" s="22">
        <v>90.6666666666667</v>
      </c>
    </row>
    <row r="30" ht="14.25" spans="1:5">
      <c r="A30" s="7" t="s">
        <v>116</v>
      </c>
      <c r="B30" s="11">
        <v>86</v>
      </c>
      <c r="C30" s="11">
        <v>84</v>
      </c>
      <c r="D30" s="11">
        <v>75</v>
      </c>
      <c r="E30" s="22">
        <v>81.6666666666667</v>
      </c>
    </row>
    <row r="31" ht="14.25" spans="1:5">
      <c r="A31" s="7" t="s">
        <v>118</v>
      </c>
      <c r="B31" s="11">
        <v>60</v>
      </c>
      <c r="C31" s="11">
        <v>45</v>
      </c>
      <c r="D31" s="11">
        <v>51</v>
      </c>
      <c r="E31" s="22">
        <v>52</v>
      </c>
    </row>
  </sheetData>
  <mergeCells count="1">
    <mergeCell ref="B1:D1"/>
  </mergeCells>
  <pageMargins left="0.7" right="0.7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F10" sqref="F10"/>
    </sheetView>
  </sheetViews>
  <sheetFormatPr defaultColWidth="16.5583333333333" defaultRowHeight="13.5"/>
  <cols>
    <col min="1" max="1" width="6.21666666666667" style="21" customWidth="1"/>
    <col min="2" max="2" width="16.5583333333333" style="19"/>
    <col min="3" max="4" width="16.5583333333333" style="20"/>
    <col min="5" max="16384" width="16.5583333333333" style="21"/>
  </cols>
  <sheetData>
    <row r="1" s="29" customFormat="1" ht="18" customHeight="1" spans="1:11">
      <c r="A1" s="29" t="s">
        <v>121</v>
      </c>
      <c r="B1" s="23" t="s">
        <v>10</v>
      </c>
      <c r="C1" s="24" t="s">
        <v>11</v>
      </c>
      <c r="D1" s="24" t="s">
        <v>12</v>
      </c>
      <c r="E1" s="25" t="s">
        <v>13</v>
      </c>
      <c r="F1" s="26" t="s">
        <v>14</v>
      </c>
      <c r="G1" s="25" t="s">
        <v>15</v>
      </c>
      <c r="H1" s="25" t="s">
        <v>16</v>
      </c>
      <c r="I1" s="25" t="s">
        <v>17</v>
      </c>
      <c r="J1" s="25" t="s">
        <v>18</v>
      </c>
      <c r="K1" s="25" t="s">
        <v>19</v>
      </c>
    </row>
    <row r="2" spans="1:11">
      <c r="A2" s="21">
        <v>1</v>
      </c>
      <c r="B2" s="27">
        <v>7.56</v>
      </c>
      <c r="C2" s="20">
        <v>20.96</v>
      </c>
      <c r="D2" s="20">
        <v>1.18</v>
      </c>
      <c r="E2" s="20">
        <v>29.35</v>
      </c>
      <c r="F2" s="20">
        <v>6.65359733920357</v>
      </c>
      <c r="G2" s="28">
        <v>345</v>
      </c>
      <c r="H2" s="20">
        <v>3.13862485354098</v>
      </c>
      <c r="I2" s="20">
        <v>0.35239627361554</v>
      </c>
      <c r="J2" s="20">
        <v>19.9402805932895</v>
      </c>
      <c r="K2" s="20">
        <v>54.7747737486855</v>
      </c>
    </row>
    <row r="3" spans="1:11">
      <c r="A3" s="21">
        <v>2</v>
      </c>
      <c r="B3" s="27">
        <v>7.6</v>
      </c>
      <c r="C3" s="20">
        <v>21.48</v>
      </c>
      <c r="D3" s="20">
        <v>0.94</v>
      </c>
      <c r="E3" s="20">
        <v>23.52</v>
      </c>
      <c r="F3" s="20">
        <v>5.3298258730823</v>
      </c>
      <c r="G3" s="28">
        <v>207</v>
      </c>
      <c r="H3" s="20">
        <v>3.35997952910523</v>
      </c>
      <c r="I3" s="20">
        <v>0.447645193378747</v>
      </c>
      <c r="J3" s="20">
        <v>16.2634105486901</v>
      </c>
      <c r="K3" s="20">
        <v>59.1931288828159</v>
      </c>
    </row>
    <row r="4" spans="1:11">
      <c r="A4" s="21">
        <v>3</v>
      </c>
      <c r="B4" s="27">
        <v>7.77</v>
      </c>
      <c r="C4" s="20">
        <v>29.59</v>
      </c>
      <c r="D4" s="20">
        <v>0.81</v>
      </c>
      <c r="E4" s="20">
        <v>27.125</v>
      </c>
      <c r="F4" s="20">
        <v>6.20991683428967</v>
      </c>
      <c r="G4" s="28">
        <v>246.166666666667</v>
      </c>
      <c r="H4" s="20">
        <v>4.90965374584993</v>
      </c>
      <c r="I4" s="20">
        <v>0.515376185970757</v>
      </c>
      <c r="J4" s="20">
        <v>18.5225910736104</v>
      </c>
      <c r="K4" s="20">
        <v>83.977915296525</v>
      </c>
    </row>
    <row r="5" spans="1:11">
      <c r="A5" s="21">
        <v>4</v>
      </c>
      <c r="B5" s="27">
        <v>7.78</v>
      </c>
      <c r="C5" s="20">
        <v>18.29</v>
      </c>
      <c r="D5" s="20">
        <v>1.05</v>
      </c>
      <c r="E5" s="20">
        <v>23.2816666666667</v>
      </c>
      <c r="F5" s="20">
        <v>4.90312087952579</v>
      </c>
      <c r="G5" s="28">
        <v>154.666666666667</v>
      </c>
      <c r="H5" s="20">
        <v>2.90065069664243</v>
      </c>
      <c r="I5" s="20">
        <v>0.431770565454772</v>
      </c>
      <c r="J5" s="20">
        <v>17.5525839973906</v>
      </c>
      <c r="K5" s="20">
        <v>52.4102904770206</v>
      </c>
    </row>
    <row r="6" spans="1:11">
      <c r="A6" s="21">
        <v>5</v>
      </c>
      <c r="B6" s="27">
        <v>7.43</v>
      </c>
      <c r="C6" s="20">
        <v>40.8</v>
      </c>
      <c r="D6" s="20">
        <v>0.93</v>
      </c>
      <c r="E6" s="20">
        <v>25.115</v>
      </c>
      <c r="F6" s="20">
        <v>4.91516538706995</v>
      </c>
      <c r="G6" s="28">
        <v>126.833333333333</v>
      </c>
      <c r="H6" s="20">
        <v>3.9435409112303</v>
      </c>
      <c r="I6" s="20">
        <v>0.589319579713653</v>
      </c>
      <c r="J6" s="20">
        <v>18.7235998904365</v>
      </c>
      <c r="K6" s="20">
        <v>101.799601389497</v>
      </c>
    </row>
    <row r="7" spans="1:11">
      <c r="A7" s="21">
        <v>6</v>
      </c>
      <c r="B7" s="27">
        <v>6.49</v>
      </c>
      <c r="C7" s="20">
        <v>42.93</v>
      </c>
      <c r="D7" s="20">
        <v>1.1</v>
      </c>
      <c r="E7" s="20">
        <v>33.4133333333333</v>
      </c>
      <c r="F7" s="20">
        <v>3.18829166924866</v>
      </c>
      <c r="G7" s="28">
        <v>128.666666666667</v>
      </c>
      <c r="H7" s="20">
        <v>3.97228252634794</v>
      </c>
      <c r="I7" s="20">
        <v>0.571967550133372</v>
      </c>
      <c r="J7" s="20">
        <v>19.5113569610645</v>
      </c>
      <c r="K7" s="20">
        <v>83.0224547678099</v>
      </c>
    </row>
    <row r="8" spans="1:11">
      <c r="A8" s="21">
        <v>7</v>
      </c>
      <c r="B8" s="27">
        <v>6.43</v>
      </c>
      <c r="C8" s="20">
        <v>42.67</v>
      </c>
      <c r="D8" s="20">
        <v>1.14</v>
      </c>
      <c r="E8" s="20">
        <v>36.5183333333333</v>
      </c>
      <c r="F8" s="20">
        <v>2.85791776628948</v>
      </c>
      <c r="G8" s="28">
        <v>152.666666666667</v>
      </c>
      <c r="H8" s="20">
        <v>3.90924409622873</v>
      </c>
      <c r="I8" s="20">
        <v>0.669534687599897</v>
      </c>
      <c r="J8" s="20">
        <v>18.2466859293567</v>
      </c>
      <c r="K8" s="20">
        <v>70.6869186716461</v>
      </c>
    </row>
    <row r="9" spans="1:11">
      <c r="A9" s="21">
        <v>8</v>
      </c>
      <c r="B9" s="27">
        <v>5.92</v>
      </c>
      <c r="C9" s="20">
        <v>181.22</v>
      </c>
      <c r="D9" s="20">
        <v>0.42</v>
      </c>
      <c r="E9" s="20">
        <v>38.93</v>
      </c>
      <c r="F9" s="20">
        <v>1.56592212704613</v>
      </c>
      <c r="G9" s="28">
        <v>66.1666666666667</v>
      </c>
      <c r="H9" s="20">
        <v>13.0665843755903</v>
      </c>
      <c r="I9" s="20">
        <v>0.502037925896402</v>
      </c>
      <c r="J9" s="20">
        <v>13.0861943437652</v>
      </c>
      <c r="K9" s="20">
        <v>240.646049397768</v>
      </c>
    </row>
    <row r="10" spans="1:11">
      <c r="A10" s="21">
        <v>9</v>
      </c>
      <c r="B10" s="27">
        <v>6.74</v>
      </c>
      <c r="C10" s="20">
        <v>21.77</v>
      </c>
      <c r="D10" s="20">
        <v>1.31</v>
      </c>
      <c r="E10" s="20">
        <v>25.6766666666667</v>
      </c>
      <c r="F10" s="20">
        <v>4.12443568017362</v>
      </c>
      <c r="G10" s="28">
        <v>80.5</v>
      </c>
      <c r="H10" s="20">
        <v>1.59772839651871</v>
      </c>
      <c r="I10" s="20">
        <v>0.550421361016666</v>
      </c>
      <c r="J10" s="20">
        <v>18.7142310367447</v>
      </c>
      <c r="K10" s="20">
        <v>31.4050967341654</v>
      </c>
    </row>
    <row r="11" spans="1:11">
      <c r="A11" s="21">
        <v>10</v>
      </c>
      <c r="B11" s="27">
        <v>6.7</v>
      </c>
      <c r="C11" s="20">
        <v>20.53</v>
      </c>
      <c r="D11" s="20">
        <v>1.39</v>
      </c>
      <c r="E11" s="20">
        <v>22.0883333333333</v>
      </c>
      <c r="F11" s="20">
        <v>4.88060244891593</v>
      </c>
      <c r="G11" s="28">
        <v>142.666666666667</v>
      </c>
      <c r="H11" s="20">
        <v>1.82019466143662</v>
      </c>
      <c r="I11" s="20">
        <v>0.593188852811123</v>
      </c>
      <c r="J11" s="20">
        <v>20.3589779283859</v>
      </c>
      <c r="K11" s="20">
        <v>34.8829084414084</v>
      </c>
    </row>
    <row r="12" spans="1:11">
      <c r="A12" s="21">
        <v>11</v>
      </c>
      <c r="B12" s="27">
        <v>6.85</v>
      </c>
      <c r="C12" s="20">
        <v>29.98</v>
      </c>
      <c r="D12" s="20">
        <v>1.23</v>
      </c>
      <c r="E12" s="20">
        <v>21.415</v>
      </c>
      <c r="F12" s="20">
        <v>3.80370699868169</v>
      </c>
      <c r="G12" s="28">
        <v>44.5</v>
      </c>
      <c r="H12" s="20">
        <v>2.14676008106666</v>
      </c>
      <c r="I12" s="20">
        <v>0.69316373032416</v>
      </c>
      <c r="J12" s="20">
        <v>20.1282658335483</v>
      </c>
      <c r="K12" s="20">
        <v>58.7840241128709</v>
      </c>
    </row>
    <row r="13" spans="1:11">
      <c r="A13" s="21">
        <v>12</v>
      </c>
      <c r="B13" s="27">
        <v>6.4</v>
      </c>
      <c r="C13" s="20">
        <v>33.39</v>
      </c>
      <c r="D13" s="20">
        <v>1.14</v>
      </c>
      <c r="E13" s="20">
        <v>27.3266666666667</v>
      </c>
      <c r="F13" s="20">
        <v>4.32935317338929</v>
      </c>
      <c r="G13" s="28">
        <v>73.3333333333333</v>
      </c>
      <c r="H13" s="20">
        <v>3.24970980125401</v>
      </c>
      <c r="I13" s="20">
        <v>0.727006444107004</v>
      </c>
      <c r="J13" s="20">
        <v>18.0392166931232</v>
      </c>
      <c r="K13" s="20">
        <v>77.268208363257</v>
      </c>
    </row>
    <row r="14" spans="1:11">
      <c r="A14" s="21">
        <v>13</v>
      </c>
      <c r="B14" s="27">
        <v>6.72</v>
      </c>
      <c r="C14" s="20">
        <v>21.31</v>
      </c>
      <c r="D14" s="20">
        <v>1.25</v>
      </c>
      <c r="E14" s="20">
        <v>29.14</v>
      </c>
      <c r="F14" s="20">
        <v>3.1558742185959</v>
      </c>
      <c r="G14" s="28">
        <v>69.6666666666667</v>
      </c>
      <c r="H14" s="20">
        <v>2.89967578313164</v>
      </c>
      <c r="I14" s="20">
        <v>0.644016500974147</v>
      </c>
      <c r="J14" s="20">
        <v>19.7664034814823</v>
      </c>
      <c r="K14" s="20">
        <v>69.8029902474146</v>
      </c>
    </row>
    <row r="15" spans="1:11">
      <c r="A15" s="21">
        <v>14</v>
      </c>
      <c r="B15" s="27">
        <v>6.61</v>
      </c>
      <c r="C15" s="20">
        <v>57.24</v>
      </c>
      <c r="D15" s="20">
        <v>0.94</v>
      </c>
      <c r="E15" s="20">
        <v>30.34</v>
      </c>
      <c r="F15" s="20">
        <v>2.05934810001316</v>
      </c>
      <c r="G15" s="28">
        <v>70.8333333333333</v>
      </c>
      <c r="H15" s="20">
        <v>4.28661307457458</v>
      </c>
      <c r="I15" s="20">
        <v>0.710737068758689</v>
      </c>
      <c r="J15" s="20">
        <v>17.9325752823771</v>
      </c>
      <c r="K15" s="20">
        <v>83.9656596588509</v>
      </c>
    </row>
    <row r="16" spans="1:11">
      <c r="A16" s="21">
        <v>15</v>
      </c>
      <c r="B16" s="27">
        <v>6.55</v>
      </c>
      <c r="C16" s="20">
        <v>32.42</v>
      </c>
      <c r="D16" s="20">
        <v>1.23</v>
      </c>
      <c r="E16" s="20">
        <v>21.99</v>
      </c>
      <c r="F16" s="20">
        <v>2.89520714404403</v>
      </c>
      <c r="G16" s="28">
        <v>59</v>
      </c>
      <c r="H16" s="20">
        <v>2.00415266218041</v>
      </c>
      <c r="I16" s="20">
        <v>0.580469020091149</v>
      </c>
      <c r="J16" s="20">
        <v>21.9751478565613</v>
      </c>
      <c r="K16" s="20">
        <v>52.5700003032989</v>
      </c>
    </row>
    <row r="17" spans="1:11">
      <c r="A17" s="21">
        <v>16</v>
      </c>
      <c r="B17" s="27">
        <v>6.57</v>
      </c>
      <c r="C17" s="20">
        <v>31.24</v>
      </c>
      <c r="D17" s="20">
        <v>1.22</v>
      </c>
      <c r="E17" s="20">
        <v>26.7083333333333</v>
      </c>
      <c r="F17" s="20">
        <v>3.10077428478447</v>
      </c>
      <c r="G17" s="28">
        <v>65.5</v>
      </c>
      <c r="H17" s="20">
        <v>3.32456324549201</v>
      </c>
      <c r="I17" s="20">
        <v>0.597989007893434</v>
      </c>
      <c r="J17" s="20">
        <v>21.2829624041904</v>
      </c>
      <c r="K17" s="20">
        <v>65.8404711203275</v>
      </c>
    </row>
    <row r="18" spans="1:11">
      <c r="A18" s="21">
        <v>17</v>
      </c>
      <c r="B18" s="27">
        <v>6.83</v>
      </c>
      <c r="C18" s="20">
        <v>32.18</v>
      </c>
      <c r="D18" s="20">
        <v>1.19</v>
      </c>
      <c r="E18" s="20">
        <v>28.0266666666667</v>
      </c>
      <c r="F18" s="20">
        <v>3.50822444441782</v>
      </c>
      <c r="G18" s="28">
        <v>81.1666666666667</v>
      </c>
      <c r="H18" s="20">
        <v>3.50926796757245</v>
      </c>
      <c r="I18" s="20">
        <v>0.649109488220343</v>
      </c>
      <c r="J18" s="20">
        <v>20.4064872260971</v>
      </c>
      <c r="K18" s="20">
        <v>67.775459157305</v>
      </c>
    </row>
    <row r="19" spans="1:11">
      <c r="A19" s="21">
        <v>18</v>
      </c>
      <c r="B19" s="27">
        <v>6.8</v>
      </c>
      <c r="C19" s="20">
        <v>29.38</v>
      </c>
      <c r="D19" s="20">
        <v>1.34</v>
      </c>
      <c r="E19" s="20">
        <v>19.28</v>
      </c>
      <c r="F19" s="20">
        <v>2.18308192577391</v>
      </c>
      <c r="G19" s="28">
        <v>70</v>
      </c>
      <c r="H19" s="20">
        <v>2.98005856636964</v>
      </c>
      <c r="I19" s="20">
        <v>0.610306811875265</v>
      </c>
      <c r="J19" s="20">
        <v>21.2245797141096</v>
      </c>
      <c r="K19" s="20">
        <v>60.2715744450127</v>
      </c>
    </row>
    <row r="20" spans="1:11">
      <c r="A20" s="21">
        <v>19</v>
      </c>
      <c r="B20" s="27">
        <v>6.77</v>
      </c>
      <c r="C20" s="20">
        <v>28.6</v>
      </c>
      <c r="D20" s="20">
        <v>1.3</v>
      </c>
      <c r="E20" s="20">
        <v>23.0416666666667</v>
      </c>
      <c r="F20" s="20">
        <v>3.22456062679625</v>
      </c>
      <c r="G20" s="28">
        <v>67.5</v>
      </c>
      <c r="H20" s="20">
        <v>2.78553608793192</v>
      </c>
      <c r="I20" s="20">
        <v>0.629368249227433</v>
      </c>
      <c r="J20" s="20">
        <v>22.2552656009709</v>
      </c>
      <c r="K20" s="20">
        <v>61.0441567571179</v>
      </c>
    </row>
    <row r="21" spans="1:11">
      <c r="A21" s="21">
        <v>20</v>
      </c>
      <c r="B21" s="27">
        <v>6.69</v>
      </c>
      <c r="C21" s="20">
        <v>40.44</v>
      </c>
      <c r="D21" s="20">
        <v>1.15</v>
      </c>
      <c r="E21" s="20">
        <v>24.4916666666667</v>
      </c>
      <c r="F21" s="20">
        <v>4.0128031351922</v>
      </c>
      <c r="G21" s="28">
        <v>102</v>
      </c>
      <c r="H21" s="20">
        <v>2.95766774206187</v>
      </c>
      <c r="I21" s="20">
        <v>0.627230416502718</v>
      </c>
      <c r="J21" s="20">
        <v>22.4584499468536</v>
      </c>
      <c r="K21" s="20">
        <v>72.4516288365768</v>
      </c>
    </row>
    <row r="22" spans="1:11">
      <c r="A22" s="21">
        <v>21</v>
      </c>
      <c r="B22" s="27">
        <v>6.66</v>
      </c>
      <c r="C22" s="20">
        <v>38.3</v>
      </c>
      <c r="D22" s="20">
        <v>1.03</v>
      </c>
      <c r="E22" s="20">
        <v>86.035</v>
      </c>
      <c r="F22" s="20">
        <v>5.15928053619058</v>
      </c>
      <c r="G22" s="28">
        <v>168.666666666667</v>
      </c>
      <c r="H22" s="20">
        <v>3.09000977357796</v>
      </c>
      <c r="I22" s="20">
        <v>0.64567442907462</v>
      </c>
      <c r="J22" s="20">
        <v>19.5749694080058</v>
      </c>
      <c r="K22" s="20">
        <v>69.5805610255448</v>
      </c>
    </row>
    <row r="23" spans="1:11">
      <c r="A23" s="21">
        <v>22</v>
      </c>
      <c r="B23" s="27">
        <v>6.83</v>
      </c>
      <c r="C23" s="20">
        <v>37.34</v>
      </c>
      <c r="D23" s="20">
        <v>0.97</v>
      </c>
      <c r="E23" s="20">
        <v>55.9783333333333</v>
      </c>
      <c r="F23" s="20">
        <v>6.57864119192541</v>
      </c>
      <c r="G23" s="28">
        <v>183.333333333333</v>
      </c>
      <c r="H23" s="20">
        <v>3.4669916102199</v>
      </c>
      <c r="I23" s="20">
        <v>0.634165141953473</v>
      </c>
      <c r="J23" s="20">
        <v>18.6634217303944</v>
      </c>
      <c r="K23" s="20">
        <v>90.6050240849588</v>
      </c>
    </row>
    <row r="24" spans="1:11">
      <c r="A24" s="21">
        <v>23</v>
      </c>
      <c r="B24" s="27">
        <v>7.11</v>
      </c>
      <c r="C24" s="20">
        <v>34.59</v>
      </c>
      <c r="D24" s="20">
        <v>1.06</v>
      </c>
      <c r="E24" s="20">
        <v>43.4</v>
      </c>
      <c r="F24" s="20">
        <v>4.54422804949306</v>
      </c>
      <c r="G24" s="28">
        <v>121.333333333333</v>
      </c>
      <c r="H24" s="20">
        <v>4.1962044143246</v>
      </c>
      <c r="I24" s="20">
        <v>0.507733356289907</v>
      </c>
      <c r="J24" s="20">
        <v>17.878342497055</v>
      </c>
      <c r="K24" s="20">
        <v>73.7473422550708</v>
      </c>
    </row>
    <row r="25" spans="1:11">
      <c r="A25" s="21">
        <v>24</v>
      </c>
      <c r="B25" s="27">
        <v>7.1</v>
      </c>
      <c r="C25" s="20">
        <v>35.75</v>
      </c>
      <c r="D25" s="20">
        <v>1</v>
      </c>
      <c r="E25" s="20">
        <v>25.0466666666667</v>
      </c>
      <c r="F25" s="20">
        <v>5.09926740752541</v>
      </c>
      <c r="G25" s="28">
        <v>68.3333333333333</v>
      </c>
      <c r="H25" s="20">
        <v>4.64721032061966</v>
      </c>
      <c r="I25" s="20">
        <v>0.508048622329526</v>
      </c>
      <c r="J25" s="20">
        <v>19.0201575846849</v>
      </c>
      <c r="K25" s="20">
        <v>85.3915218576678</v>
      </c>
    </row>
    <row r="26" spans="1:11">
      <c r="A26" s="21">
        <v>25</v>
      </c>
      <c r="B26" s="27">
        <v>6.73</v>
      </c>
      <c r="C26" s="20">
        <v>99.71</v>
      </c>
      <c r="D26" s="20">
        <v>0.73</v>
      </c>
      <c r="E26" s="20">
        <v>17.1033333333333</v>
      </c>
      <c r="F26" s="20">
        <v>5.50460888826761</v>
      </c>
      <c r="G26" s="28">
        <v>65.1666666666667</v>
      </c>
      <c r="H26" s="20">
        <v>7.96008342342956</v>
      </c>
      <c r="I26" s="20">
        <v>0.511490215072602</v>
      </c>
      <c r="J26" s="20">
        <v>16.7234242762978</v>
      </c>
      <c r="K26" s="20">
        <v>157.903339581415</v>
      </c>
    </row>
    <row r="27" spans="1:11">
      <c r="A27" s="21">
        <v>26</v>
      </c>
      <c r="B27" s="27">
        <v>6.46</v>
      </c>
      <c r="C27" s="20">
        <v>42.05</v>
      </c>
      <c r="D27" s="20">
        <v>0.85</v>
      </c>
      <c r="E27" s="20">
        <v>77.8033333333333</v>
      </c>
      <c r="F27" s="20">
        <v>9.17703849271979</v>
      </c>
      <c r="G27" s="28">
        <v>193.333333333333</v>
      </c>
      <c r="H27" s="20">
        <v>8.05877755232251</v>
      </c>
      <c r="I27" s="20">
        <v>0.886466427699932</v>
      </c>
      <c r="J27" s="20">
        <v>18.2375897633581</v>
      </c>
      <c r="K27" s="20">
        <v>137.823510004432</v>
      </c>
    </row>
    <row r="28" spans="1:11">
      <c r="A28" s="21">
        <v>27</v>
      </c>
      <c r="B28" s="27">
        <v>7.27</v>
      </c>
      <c r="C28" s="20">
        <v>102.16</v>
      </c>
      <c r="D28" s="20">
        <v>0.71</v>
      </c>
      <c r="E28" s="20">
        <v>29.165</v>
      </c>
      <c r="F28" s="20">
        <v>8.44551142135825</v>
      </c>
      <c r="G28" s="28">
        <v>102.5</v>
      </c>
      <c r="H28" s="20">
        <v>11.7645934573717</v>
      </c>
      <c r="I28" s="20">
        <v>0.710807101416805</v>
      </c>
      <c r="J28" s="20">
        <v>15.5646347705913</v>
      </c>
      <c r="K28" s="20">
        <v>178.870753387312</v>
      </c>
    </row>
    <row r="29" spans="1:11">
      <c r="A29" s="21">
        <v>28</v>
      </c>
      <c r="B29" s="27">
        <v>7.31</v>
      </c>
      <c r="C29" s="20">
        <v>18.38</v>
      </c>
      <c r="D29" s="20">
        <v>0.85</v>
      </c>
      <c r="E29" s="20">
        <v>26.4616666666667</v>
      </c>
      <c r="F29" s="20">
        <v>16.4505534888375</v>
      </c>
      <c r="G29" s="28">
        <v>334.666666666667</v>
      </c>
      <c r="H29" s="20">
        <v>4.79524277043609</v>
      </c>
      <c r="I29" s="20">
        <v>0.743739916732886</v>
      </c>
      <c r="J29" s="20">
        <v>19.6048647583053</v>
      </c>
      <c r="K29" s="20">
        <v>63.3745388603255</v>
      </c>
    </row>
    <row r="30" spans="1:11">
      <c r="A30" s="21">
        <v>29</v>
      </c>
      <c r="B30" s="27">
        <v>7.66</v>
      </c>
      <c r="C30" s="20">
        <v>17.56</v>
      </c>
      <c r="D30" s="20">
        <v>0.9</v>
      </c>
      <c r="E30" s="20">
        <v>27.3533333333333</v>
      </c>
      <c r="F30" s="20">
        <v>9.23080373119379</v>
      </c>
      <c r="G30" s="28">
        <v>279.166666666667</v>
      </c>
      <c r="H30" s="20">
        <v>4.73830360283335</v>
      </c>
      <c r="I30" s="20">
        <v>0.632084572483408</v>
      </c>
      <c r="J30" s="20">
        <v>19.2436832269133</v>
      </c>
      <c r="K30" s="20">
        <v>81.5028163673549</v>
      </c>
    </row>
    <row r="31" spans="1:11">
      <c r="A31" s="21">
        <v>30</v>
      </c>
      <c r="B31" s="27">
        <v>7.82</v>
      </c>
      <c r="C31" s="20">
        <v>14.94</v>
      </c>
      <c r="D31" s="20">
        <v>0.86</v>
      </c>
      <c r="E31" s="20">
        <v>28.8666666666667</v>
      </c>
      <c r="F31" s="20">
        <v>8.70532112734132</v>
      </c>
      <c r="G31" s="28">
        <v>205.5</v>
      </c>
      <c r="H31" s="20">
        <v>5.19462152711291</v>
      </c>
      <c r="I31" s="20">
        <v>0.593988086024238</v>
      </c>
      <c r="J31" s="20">
        <v>17.4533728584265</v>
      </c>
      <c r="K31" s="20">
        <v>90.7080093221478</v>
      </c>
    </row>
  </sheetData>
  <pageMargins left="0.7" right="0.7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workbookViewId="0">
      <selection activeCell="D2" sqref="D2:D10"/>
    </sheetView>
  </sheetViews>
  <sheetFormatPr defaultColWidth="9" defaultRowHeight="14.25"/>
  <cols>
    <col min="1" max="1" width="10.5583333333333" style="11" customWidth="1"/>
    <col min="2" max="2" width="12" style="16" customWidth="1"/>
    <col min="3" max="3" width="14.3333333333333" style="16" customWidth="1"/>
    <col min="4" max="4" width="13.6666666666667" style="17" customWidth="1"/>
    <col min="5" max="5" width="14.6666666666667" style="17" customWidth="1"/>
    <col min="6" max="6" width="16.6666666666667" style="18" customWidth="1"/>
    <col min="7" max="7" width="11.8833333333333" style="11" customWidth="1"/>
    <col min="8" max="8" width="8.66666666666667" style="16"/>
    <col min="9" max="9" width="9.10833333333333" style="19" customWidth="1"/>
    <col min="10" max="10" width="12.1083333333333" style="20" customWidth="1"/>
    <col min="11" max="11" width="14.5583333333333" style="20" customWidth="1"/>
    <col min="12" max="12" width="16.1083333333333" style="21" customWidth="1"/>
    <col min="13" max="13" width="15.1083333333333" style="21" customWidth="1"/>
    <col min="14" max="14" width="16.1083333333333" style="21" customWidth="1"/>
    <col min="15" max="15" width="11.5583333333333" style="21" customWidth="1"/>
    <col min="16" max="16" width="11.3333333333333" style="21" customWidth="1"/>
    <col min="17" max="17" width="11.4416666666667" style="21" customWidth="1"/>
    <col min="18" max="18" width="12" style="21" customWidth="1"/>
  </cols>
  <sheetData>
    <row r="1" ht="16.5" spans="1:18">
      <c r="A1" s="7" t="s">
        <v>0</v>
      </c>
      <c r="B1" s="7" t="s">
        <v>8</v>
      </c>
      <c r="C1" s="7" t="s">
        <v>6</v>
      </c>
      <c r="D1" s="17" t="s">
        <v>3</v>
      </c>
      <c r="E1" s="17" t="s">
        <v>4</v>
      </c>
      <c r="F1" s="22" t="s">
        <v>9</v>
      </c>
      <c r="G1" s="7" t="s">
        <v>122</v>
      </c>
      <c r="H1" s="7" t="s">
        <v>123</v>
      </c>
      <c r="I1" s="23" t="s">
        <v>10</v>
      </c>
      <c r="J1" s="24" t="s">
        <v>11</v>
      </c>
      <c r="K1" s="24" t="s">
        <v>12</v>
      </c>
      <c r="L1" s="25" t="s">
        <v>13</v>
      </c>
      <c r="M1" s="26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s="25" t="s">
        <v>19</v>
      </c>
    </row>
    <row r="2" spans="1:18">
      <c r="A2" s="7" t="s">
        <v>20</v>
      </c>
      <c r="B2" s="7" t="s">
        <v>24</v>
      </c>
      <c r="C2" s="11" t="s">
        <v>23</v>
      </c>
      <c r="D2" s="17">
        <v>19.059</v>
      </c>
      <c r="E2" s="17">
        <v>60.29</v>
      </c>
      <c r="F2" s="22">
        <v>80</v>
      </c>
      <c r="G2" s="11">
        <v>2847</v>
      </c>
      <c r="H2" s="11">
        <v>3</v>
      </c>
      <c r="I2" s="27">
        <v>7.56</v>
      </c>
      <c r="J2" s="20">
        <v>20.96</v>
      </c>
      <c r="K2" s="20">
        <v>1.18</v>
      </c>
      <c r="L2" s="20">
        <v>29.35</v>
      </c>
      <c r="M2" s="20">
        <v>6.65359733920357</v>
      </c>
      <c r="N2" s="28">
        <v>345</v>
      </c>
      <c r="O2" s="20">
        <v>3.13862485354098</v>
      </c>
      <c r="P2" s="20">
        <v>0.35239627361554</v>
      </c>
      <c r="Q2" s="20">
        <v>19.9402805932895</v>
      </c>
      <c r="R2" s="20">
        <v>54.7747737486855</v>
      </c>
    </row>
    <row r="3" spans="1:18">
      <c r="A3" s="7" t="s">
        <v>25</v>
      </c>
      <c r="B3" s="7" t="s">
        <v>29</v>
      </c>
      <c r="C3" s="11" t="s">
        <v>28</v>
      </c>
      <c r="D3" s="17">
        <v>19.09</v>
      </c>
      <c r="E3" s="17">
        <v>60.45</v>
      </c>
      <c r="F3" s="22">
        <v>42.3333333333333</v>
      </c>
      <c r="G3" s="11">
        <v>2945</v>
      </c>
      <c r="H3" s="11">
        <v>21</v>
      </c>
      <c r="I3" s="27">
        <v>7.6</v>
      </c>
      <c r="J3" s="20">
        <v>21.48</v>
      </c>
      <c r="K3" s="20">
        <v>0.94</v>
      </c>
      <c r="L3" s="20">
        <v>23.52</v>
      </c>
      <c r="M3" s="20">
        <v>5.3298258730823</v>
      </c>
      <c r="N3" s="28">
        <v>207</v>
      </c>
      <c r="O3" s="20">
        <v>3.35997952910523</v>
      </c>
      <c r="P3" s="20">
        <v>0.447645193378747</v>
      </c>
      <c r="Q3" s="20">
        <v>16.2634105486901</v>
      </c>
      <c r="R3" s="20">
        <v>59.1931288828159</v>
      </c>
    </row>
    <row r="4" spans="1:18">
      <c r="A4" s="7" t="s">
        <v>30</v>
      </c>
      <c r="B4" s="7" t="s">
        <v>34</v>
      </c>
      <c r="C4" s="11" t="s">
        <v>33</v>
      </c>
      <c r="D4" s="17">
        <v>19.07</v>
      </c>
      <c r="E4" s="17">
        <v>60.47</v>
      </c>
      <c r="F4" s="22">
        <v>92</v>
      </c>
      <c r="G4" s="11">
        <v>2895</v>
      </c>
      <c r="H4" s="11">
        <v>27</v>
      </c>
      <c r="I4" s="27">
        <v>7.77</v>
      </c>
      <c r="J4" s="20">
        <v>29.59</v>
      </c>
      <c r="K4" s="20">
        <v>0.81</v>
      </c>
      <c r="L4" s="20">
        <v>27.125</v>
      </c>
      <c r="M4" s="20">
        <v>6.20991683428967</v>
      </c>
      <c r="N4" s="28">
        <v>246.166666666667</v>
      </c>
      <c r="O4" s="20">
        <v>4.90965374584993</v>
      </c>
      <c r="P4" s="20">
        <v>0.515376185970757</v>
      </c>
      <c r="Q4" s="20">
        <v>18.5225910736104</v>
      </c>
      <c r="R4" s="20">
        <v>83.977915296525</v>
      </c>
    </row>
    <row r="5" spans="1:18">
      <c r="A5" s="7" t="s">
        <v>35</v>
      </c>
      <c r="B5" s="7" t="s">
        <v>29</v>
      </c>
      <c r="C5" s="11" t="s">
        <v>33</v>
      </c>
      <c r="D5" s="17">
        <v>19</v>
      </c>
      <c r="E5" s="17">
        <v>60</v>
      </c>
      <c r="F5" s="22">
        <v>58.6666666666667</v>
      </c>
      <c r="G5" s="11">
        <v>3026</v>
      </c>
      <c r="H5" s="11">
        <v>23</v>
      </c>
      <c r="I5" s="27">
        <v>7.78</v>
      </c>
      <c r="J5" s="20">
        <v>18.29</v>
      </c>
      <c r="K5" s="20">
        <v>1.05</v>
      </c>
      <c r="L5" s="20">
        <v>23.2816666666667</v>
      </c>
      <c r="M5" s="20">
        <v>4.90312087952579</v>
      </c>
      <c r="N5" s="28">
        <v>154.666666666667</v>
      </c>
      <c r="O5" s="20">
        <v>2.90065069664243</v>
      </c>
      <c r="P5" s="20">
        <v>0.431770565454772</v>
      </c>
      <c r="Q5" s="20">
        <v>17.5525839973906</v>
      </c>
      <c r="R5" s="20">
        <v>52.4102904770206</v>
      </c>
    </row>
    <row r="6" spans="1:18">
      <c r="A6" s="7" t="s">
        <v>38</v>
      </c>
      <c r="B6" s="7" t="s">
        <v>34</v>
      </c>
      <c r="C6" s="11" t="s">
        <v>28</v>
      </c>
      <c r="D6" s="17">
        <v>19.06</v>
      </c>
      <c r="E6" s="17">
        <v>60.31</v>
      </c>
      <c r="F6" s="22">
        <v>96</v>
      </c>
      <c r="G6" s="11">
        <v>3556</v>
      </c>
      <c r="H6" s="11">
        <v>47</v>
      </c>
      <c r="I6" s="27">
        <v>7.43</v>
      </c>
      <c r="J6" s="20">
        <v>40.8</v>
      </c>
      <c r="K6" s="20">
        <v>0.93</v>
      </c>
      <c r="L6" s="20">
        <v>25.115</v>
      </c>
      <c r="M6" s="20">
        <v>4.91516538706995</v>
      </c>
      <c r="N6" s="28">
        <v>126.833333333333</v>
      </c>
      <c r="O6" s="20">
        <v>3.9435409112303</v>
      </c>
      <c r="P6" s="20">
        <v>0.589319579713653</v>
      </c>
      <c r="Q6" s="20">
        <v>18.7235998904365</v>
      </c>
      <c r="R6" s="20">
        <v>101.799601389497</v>
      </c>
    </row>
    <row r="7" spans="1:18">
      <c r="A7" s="7" t="s">
        <v>41</v>
      </c>
      <c r="B7" s="7" t="s">
        <v>29</v>
      </c>
      <c r="C7" s="11" t="s">
        <v>23</v>
      </c>
      <c r="D7" s="17">
        <v>31.32</v>
      </c>
      <c r="E7" s="17">
        <v>52.35</v>
      </c>
      <c r="F7" s="22">
        <v>43.3333333333333</v>
      </c>
      <c r="G7" s="11">
        <v>3627</v>
      </c>
      <c r="H7" s="11">
        <v>11</v>
      </c>
      <c r="I7" s="27">
        <v>6.49</v>
      </c>
      <c r="J7" s="20">
        <v>42.93</v>
      </c>
      <c r="K7" s="20">
        <v>1.1</v>
      </c>
      <c r="L7" s="20">
        <v>33.4133333333333</v>
      </c>
      <c r="M7" s="20">
        <v>3.18829166924866</v>
      </c>
      <c r="N7" s="28">
        <v>128.666666666667</v>
      </c>
      <c r="O7" s="20">
        <v>3.97228252634794</v>
      </c>
      <c r="P7" s="20">
        <v>0.571967550133372</v>
      </c>
      <c r="Q7" s="20">
        <v>19.5113569610645</v>
      </c>
      <c r="R7" s="20">
        <v>83.0224547678099</v>
      </c>
    </row>
    <row r="8" spans="1:18">
      <c r="A8" s="7" t="s">
        <v>44</v>
      </c>
      <c r="B8" s="7" t="s">
        <v>46</v>
      </c>
      <c r="C8" s="11" t="s">
        <v>28</v>
      </c>
      <c r="D8" s="17">
        <v>31.35</v>
      </c>
      <c r="E8" s="17">
        <v>52.35</v>
      </c>
      <c r="F8" s="22">
        <v>70</v>
      </c>
      <c r="G8" s="11">
        <v>3701</v>
      </c>
      <c r="H8" s="11">
        <v>13</v>
      </c>
      <c r="I8" s="27">
        <v>6.43</v>
      </c>
      <c r="J8" s="20">
        <v>42.67</v>
      </c>
      <c r="K8" s="20">
        <v>1.14</v>
      </c>
      <c r="L8" s="20">
        <v>36.5183333333333</v>
      </c>
      <c r="M8" s="20">
        <v>2.85791776628948</v>
      </c>
      <c r="N8" s="28">
        <v>152.666666666667</v>
      </c>
      <c r="O8" s="20">
        <v>3.90924409622873</v>
      </c>
      <c r="P8" s="20">
        <v>0.669534687599897</v>
      </c>
      <c r="Q8" s="20">
        <v>18.2466859293567</v>
      </c>
      <c r="R8" s="20">
        <v>70.6869186716461</v>
      </c>
    </row>
    <row r="9" spans="1:18">
      <c r="A9" s="7" t="s">
        <v>47</v>
      </c>
      <c r="B9" s="7" t="s">
        <v>34</v>
      </c>
      <c r="C9" s="11" t="s">
        <v>50</v>
      </c>
      <c r="D9" s="17">
        <v>31.48</v>
      </c>
      <c r="E9" s="17">
        <v>52.48</v>
      </c>
      <c r="F9" s="22">
        <v>93.3333333333333</v>
      </c>
      <c r="G9" s="11">
        <v>3578</v>
      </c>
      <c r="H9" s="11">
        <v>7</v>
      </c>
      <c r="I9" s="27">
        <v>5.92</v>
      </c>
      <c r="J9" s="20">
        <v>181.22</v>
      </c>
      <c r="K9" s="20">
        <v>0.42</v>
      </c>
      <c r="L9" s="20">
        <v>38.93</v>
      </c>
      <c r="M9" s="20">
        <v>1.56592212704613</v>
      </c>
      <c r="N9" s="28">
        <v>66.1666666666667</v>
      </c>
      <c r="O9" s="20">
        <v>13.0665843755903</v>
      </c>
      <c r="P9" s="20">
        <v>0.502037925896402</v>
      </c>
      <c r="Q9" s="20">
        <v>13.0861943437652</v>
      </c>
      <c r="R9" s="20">
        <v>240.646049397768</v>
      </c>
    </row>
    <row r="10" spans="1:18">
      <c r="A10" s="7" t="s">
        <v>51</v>
      </c>
      <c r="B10" s="7" t="s">
        <v>29</v>
      </c>
      <c r="C10" s="11" t="s">
        <v>54</v>
      </c>
      <c r="D10" s="17">
        <v>31.51</v>
      </c>
      <c r="E10" s="17">
        <v>52.51</v>
      </c>
      <c r="F10" s="22">
        <v>32.6666666666667</v>
      </c>
      <c r="G10" s="11">
        <v>3825</v>
      </c>
      <c r="H10" s="11">
        <v>29</v>
      </c>
      <c r="I10" s="27">
        <v>6.74</v>
      </c>
      <c r="J10" s="20">
        <v>21.77</v>
      </c>
      <c r="K10" s="20">
        <v>1.31</v>
      </c>
      <c r="L10" s="20">
        <v>25.6766666666667</v>
      </c>
      <c r="M10" s="20">
        <v>4.12443568017362</v>
      </c>
      <c r="N10" s="28">
        <v>80.5</v>
      </c>
      <c r="O10" s="20">
        <v>1.59772839651871</v>
      </c>
      <c r="P10" s="20">
        <v>0.550421361016666</v>
      </c>
      <c r="Q10" s="20">
        <v>18.7142310367447</v>
      </c>
      <c r="R10" s="20">
        <v>31.4050967341654</v>
      </c>
    </row>
    <row r="11" spans="1:18">
      <c r="A11" s="7" t="s">
        <v>55</v>
      </c>
      <c r="B11" s="7" t="s">
        <v>29</v>
      </c>
      <c r="C11" s="11" t="s">
        <v>28</v>
      </c>
      <c r="D11" s="17">
        <v>32.07</v>
      </c>
      <c r="E11" s="17">
        <v>52.49</v>
      </c>
      <c r="F11" s="22">
        <v>42.3333333333333</v>
      </c>
      <c r="G11" s="11">
        <v>3911</v>
      </c>
      <c r="H11" s="11">
        <v>32</v>
      </c>
      <c r="I11" s="27">
        <v>6.7</v>
      </c>
      <c r="J11" s="20">
        <v>20.53</v>
      </c>
      <c r="K11" s="20">
        <v>1.39</v>
      </c>
      <c r="L11" s="20">
        <v>22.0883333333333</v>
      </c>
      <c r="M11" s="20">
        <v>4.88060244891593</v>
      </c>
      <c r="N11" s="28">
        <v>142.666666666667</v>
      </c>
      <c r="O11" s="20">
        <v>1.82019466143662</v>
      </c>
      <c r="P11" s="20">
        <v>0.593188852811123</v>
      </c>
      <c r="Q11" s="20">
        <v>20.3589779283859</v>
      </c>
      <c r="R11" s="20">
        <v>34.8829084414084</v>
      </c>
    </row>
    <row r="12" spans="1:18">
      <c r="A12" s="7" t="s">
        <v>58</v>
      </c>
      <c r="B12" s="7" t="s">
        <v>29</v>
      </c>
      <c r="C12" s="11" t="s">
        <v>28</v>
      </c>
      <c r="D12" s="17">
        <v>38.55</v>
      </c>
      <c r="E12" s="17">
        <v>31.51</v>
      </c>
      <c r="F12" s="22">
        <v>61.3333333333333</v>
      </c>
      <c r="G12" s="11">
        <v>4183</v>
      </c>
      <c r="H12" s="11">
        <v>9</v>
      </c>
      <c r="I12" s="27">
        <v>6.85</v>
      </c>
      <c r="J12" s="20">
        <v>29.98</v>
      </c>
      <c r="K12" s="20">
        <v>1.23</v>
      </c>
      <c r="L12" s="20">
        <v>21.415</v>
      </c>
      <c r="M12" s="20">
        <v>3.80370699868169</v>
      </c>
      <c r="N12" s="28">
        <v>44.5</v>
      </c>
      <c r="O12" s="20">
        <v>2.14676008106666</v>
      </c>
      <c r="P12" s="20">
        <v>0.69316373032416</v>
      </c>
      <c r="Q12" s="20">
        <v>20.1282658335483</v>
      </c>
      <c r="R12" s="20">
        <v>58.7840241128709</v>
      </c>
    </row>
    <row r="13" spans="1:18">
      <c r="A13" s="7" t="s">
        <v>61</v>
      </c>
      <c r="B13" s="7" t="s">
        <v>29</v>
      </c>
      <c r="C13" s="11" t="s">
        <v>28</v>
      </c>
      <c r="D13" s="17">
        <v>38.56</v>
      </c>
      <c r="E13" s="17">
        <v>31.53</v>
      </c>
      <c r="F13" s="22">
        <v>61.6666666666667</v>
      </c>
      <c r="G13" s="11">
        <v>4190</v>
      </c>
      <c r="H13" s="11">
        <v>13</v>
      </c>
      <c r="I13" s="27">
        <v>6.4</v>
      </c>
      <c r="J13" s="20">
        <v>33.39</v>
      </c>
      <c r="K13" s="20">
        <v>1.14</v>
      </c>
      <c r="L13" s="20">
        <v>27.3266666666667</v>
      </c>
      <c r="M13" s="20">
        <v>4.32935317338929</v>
      </c>
      <c r="N13" s="28">
        <v>73.3333333333333</v>
      </c>
      <c r="O13" s="20">
        <v>3.24970980125401</v>
      </c>
      <c r="P13" s="20">
        <v>0.727006444107004</v>
      </c>
      <c r="Q13" s="20">
        <v>18.0392166931232</v>
      </c>
      <c r="R13" s="20">
        <v>77.268208363257</v>
      </c>
    </row>
    <row r="14" spans="1:18">
      <c r="A14" s="7" t="s">
        <v>64</v>
      </c>
      <c r="B14" s="7" t="s">
        <v>29</v>
      </c>
      <c r="C14" s="11" t="s">
        <v>33</v>
      </c>
      <c r="D14" s="17">
        <v>38.57</v>
      </c>
      <c r="E14" s="17">
        <v>31.57</v>
      </c>
      <c r="F14" s="22">
        <v>33.3333333333333</v>
      </c>
      <c r="G14" s="11">
        <v>4191</v>
      </c>
      <c r="H14" s="11">
        <v>25</v>
      </c>
      <c r="I14" s="27">
        <v>6.72</v>
      </c>
      <c r="J14" s="20">
        <v>21.31</v>
      </c>
      <c r="K14" s="20">
        <v>1.25</v>
      </c>
      <c r="L14" s="20">
        <v>29.14</v>
      </c>
      <c r="M14" s="20">
        <v>3.1558742185959</v>
      </c>
      <c r="N14" s="28">
        <v>69.6666666666667</v>
      </c>
      <c r="O14" s="20">
        <v>2.89967578313164</v>
      </c>
      <c r="P14" s="20">
        <v>0.644016500974147</v>
      </c>
      <c r="Q14" s="20">
        <v>19.7664034814823</v>
      </c>
      <c r="R14" s="20">
        <v>69.8029902474146</v>
      </c>
    </row>
    <row r="15" spans="1:18">
      <c r="A15" s="7" t="s">
        <v>67</v>
      </c>
      <c r="B15" s="7" t="s">
        <v>29</v>
      </c>
      <c r="C15" s="11" t="s">
        <v>70</v>
      </c>
      <c r="D15" s="17">
        <v>38.53</v>
      </c>
      <c r="E15" s="17">
        <v>31.49</v>
      </c>
      <c r="F15" s="22">
        <v>50.6666666666667</v>
      </c>
      <c r="G15" s="11">
        <v>4177</v>
      </c>
      <c r="H15" s="11">
        <v>26</v>
      </c>
      <c r="I15" s="27">
        <v>6.61</v>
      </c>
      <c r="J15" s="20">
        <v>57.24</v>
      </c>
      <c r="K15" s="20">
        <v>0.94</v>
      </c>
      <c r="L15" s="20">
        <v>30.34</v>
      </c>
      <c r="M15" s="20">
        <v>2.05934810001316</v>
      </c>
      <c r="N15" s="28">
        <v>70.8333333333333</v>
      </c>
      <c r="O15" s="20">
        <v>4.28661307457458</v>
      </c>
      <c r="P15" s="20">
        <v>0.710737068758689</v>
      </c>
      <c r="Q15" s="20">
        <v>17.9325752823771</v>
      </c>
      <c r="R15" s="20">
        <v>83.9656596588509</v>
      </c>
    </row>
    <row r="16" spans="1:18">
      <c r="A16" s="7" t="s">
        <v>71</v>
      </c>
      <c r="B16" s="7" t="s">
        <v>29</v>
      </c>
      <c r="C16" s="11" t="s">
        <v>33</v>
      </c>
      <c r="D16" s="17">
        <v>38.48</v>
      </c>
      <c r="E16" s="17">
        <v>31.38</v>
      </c>
      <c r="F16" s="22">
        <v>61.3333333333333</v>
      </c>
      <c r="G16" s="11">
        <v>4116</v>
      </c>
      <c r="H16" s="11">
        <v>17</v>
      </c>
      <c r="I16" s="27">
        <v>6.55</v>
      </c>
      <c r="J16" s="20">
        <v>32.42</v>
      </c>
      <c r="K16" s="20">
        <v>1.23</v>
      </c>
      <c r="L16" s="20">
        <v>21.99</v>
      </c>
      <c r="M16" s="20">
        <v>2.89520714404403</v>
      </c>
      <c r="N16" s="28">
        <v>59</v>
      </c>
      <c r="O16" s="20">
        <v>2.00415266218041</v>
      </c>
      <c r="P16" s="20">
        <v>0.580469020091149</v>
      </c>
      <c r="Q16" s="20">
        <v>21.9751478565613</v>
      </c>
      <c r="R16" s="20">
        <v>52.5700003032989</v>
      </c>
    </row>
    <row r="17" spans="1:18">
      <c r="A17" s="7" t="s">
        <v>74</v>
      </c>
      <c r="B17" s="7" t="s">
        <v>29</v>
      </c>
      <c r="C17" s="11" t="s">
        <v>77</v>
      </c>
      <c r="D17" s="17">
        <v>38.49</v>
      </c>
      <c r="E17" s="17">
        <v>31.39</v>
      </c>
      <c r="F17" s="22">
        <v>61</v>
      </c>
      <c r="G17" s="11">
        <v>4137</v>
      </c>
      <c r="H17" s="11">
        <v>13</v>
      </c>
      <c r="I17" s="27">
        <v>6.57</v>
      </c>
      <c r="J17" s="20">
        <v>31.24</v>
      </c>
      <c r="K17" s="20">
        <v>1.22</v>
      </c>
      <c r="L17" s="20">
        <v>26.7083333333333</v>
      </c>
      <c r="M17" s="20">
        <v>3.10077428478447</v>
      </c>
      <c r="N17" s="28">
        <v>65.5</v>
      </c>
      <c r="O17" s="20">
        <v>3.32456324549201</v>
      </c>
      <c r="P17" s="20">
        <v>0.597989007893434</v>
      </c>
      <c r="Q17" s="20">
        <v>21.2829624041904</v>
      </c>
      <c r="R17" s="20">
        <v>65.8404711203275</v>
      </c>
    </row>
    <row r="18" spans="1:18">
      <c r="A18" s="7" t="s">
        <v>78</v>
      </c>
      <c r="B18" s="7" t="s">
        <v>46</v>
      </c>
      <c r="C18" s="11" t="s">
        <v>81</v>
      </c>
      <c r="D18" s="17">
        <v>38.45</v>
      </c>
      <c r="E18" s="17">
        <v>31.31</v>
      </c>
      <c r="F18" s="22">
        <v>74</v>
      </c>
      <c r="G18" s="11">
        <v>4007</v>
      </c>
      <c r="H18" s="11">
        <v>22</v>
      </c>
      <c r="I18" s="27">
        <v>6.83</v>
      </c>
      <c r="J18" s="20">
        <v>32.18</v>
      </c>
      <c r="K18" s="20">
        <v>1.19</v>
      </c>
      <c r="L18" s="20">
        <v>28.0266666666667</v>
      </c>
      <c r="M18" s="20">
        <v>3.50822444441782</v>
      </c>
      <c r="N18" s="28">
        <v>81.1666666666667</v>
      </c>
      <c r="O18" s="20">
        <v>3.50926796757245</v>
      </c>
      <c r="P18" s="20">
        <v>0.649109488220343</v>
      </c>
      <c r="Q18" s="20">
        <v>20.4064872260971</v>
      </c>
      <c r="R18" s="20">
        <v>67.775459157305</v>
      </c>
    </row>
    <row r="19" spans="1:18">
      <c r="A19" s="7" t="s">
        <v>82</v>
      </c>
      <c r="B19" s="7" t="s">
        <v>46</v>
      </c>
      <c r="C19" s="11" t="s">
        <v>70</v>
      </c>
      <c r="D19" s="17">
        <v>38.4</v>
      </c>
      <c r="E19" s="17">
        <v>31.23</v>
      </c>
      <c r="F19" s="22">
        <v>70</v>
      </c>
      <c r="G19" s="11">
        <v>3993</v>
      </c>
      <c r="H19" s="11">
        <v>23</v>
      </c>
      <c r="I19" s="27">
        <v>6.8</v>
      </c>
      <c r="J19" s="20">
        <v>29.38</v>
      </c>
      <c r="K19" s="20">
        <v>1.34</v>
      </c>
      <c r="L19" s="20">
        <v>19.28</v>
      </c>
      <c r="M19" s="20">
        <v>2.18308192577391</v>
      </c>
      <c r="N19" s="28">
        <v>70</v>
      </c>
      <c r="O19" s="20">
        <v>2.98005856636964</v>
      </c>
      <c r="P19" s="20">
        <v>0.610306811875265</v>
      </c>
      <c r="Q19" s="20">
        <v>21.2245797141096</v>
      </c>
      <c r="R19" s="20">
        <v>60.2715744450127</v>
      </c>
    </row>
    <row r="20" spans="1:18">
      <c r="A20" s="7" t="s">
        <v>85</v>
      </c>
      <c r="B20" s="7" t="s">
        <v>46</v>
      </c>
      <c r="C20" s="11" t="s">
        <v>124</v>
      </c>
      <c r="D20" s="17">
        <v>37.54</v>
      </c>
      <c r="E20" s="17">
        <v>32.07</v>
      </c>
      <c r="F20" s="22">
        <v>72.3333333333333</v>
      </c>
      <c r="G20" s="11">
        <v>3861</v>
      </c>
      <c r="H20" s="11">
        <v>14</v>
      </c>
      <c r="I20" s="27">
        <v>6.77</v>
      </c>
      <c r="J20" s="20">
        <v>28.6</v>
      </c>
      <c r="K20" s="20">
        <v>1.3</v>
      </c>
      <c r="L20" s="20">
        <v>23.0416666666667</v>
      </c>
      <c r="M20" s="20">
        <v>3.22456062679625</v>
      </c>
      <c r="N20" s="28">
        <v>67.5</v>
      </c>
      <c r="O20" s="20">
        <v>2.78553608793192</v>
      </c>
      <c r="P20" s="20">
        <v>0.629368249227433</v>
      </c>
      <c r="Q20" s="20">
        <v>22.2552656009709</v>
      </c>
      <c r="R20" s="20">
        <v>61.0441567571179</v>
      </c>
    </row>
    <row r="21" spans="1:18">
      <c r="A21" s="7" t="s">
        <v>88</v>
      </c>
      <c r="B21" s="7" t="s">
        <v>46</v>
      </c>
      <c r="C21" s="11" t="s">
        <v>33</v>
      </c>
      <c r="D21" s="17">
        <v>38.42</v>
      </c>
      <c r="E21" s="17">
        <v>32.08</v>
      </c>
      <c r="F21" s="22">
        <v>56.6666666666667</v>
      </c>
      <c r="G21" s="11">
        <v>3871</v>
      </c>
      <c r="H21" s="11">
        <v>21</v>
      </c>
      <c r="I21" s="27">
        <v>6.69</v>
      </c>
      <c r="J21" s="20">
        <v>40.44</v>
      </c>
      <c r="K21" s="20">
        <v>1.15</v>
      </c>
      <c r="L21" s="20">
        <v>24.4916666666667</v>
      </c>
      <c r="M21" s="20">
        <v>4.0128031351922</v>
      </c>
      <c r="N21" s="28">
        <v>102</v>
      </c>
      <c r="O21" s="20">
        <v>2.95766774206187</v>
      </c>
      <c r="P21" s="20">
        <v>0.627230416502718</v>
      </c>
      <c r="Q21" s="20">
        <v>22.4584499468536</v>
      </c>
      <c r="R21" s="20">
        <v>72.4516288365768</v>
      </c>
    </row>
    <row r="22" spans="1:18">
      <c r="A22" s="7" t="s">
        <v>91</v>
      </c>
      <c r="B22" s="7" t="s">
        <v>94</v>
      </c>
      <c r="C22" s="11" t="s">
        <v>28</v>
      </c>
      <c r="D22" s="17">
        <v>46.21</v>
      </c>
      <c r="E22" s="17">
        <v>21.19</v>
      </c>
      <c r="F22" s="22">
        <v>20.6666666666667</v>
      </c>
      <c r="G22" s="11">
        <v>3699</v>
      </c>
      <c r="H22" s="11">
        <v>16</v>
      </c>
      <c r="I22" s="27">
        <v>6.66</v>
      </c>
      <c r="J22" s="20">
        <v>38.3</v>
      </c>
      <c r="K22" s="20">
        <v>1.03</v>
      </c>
      <c r="L22" s="20">
        <v>86.035</v>
      </c>
      <c r="M22" s="20">
        <v>5.15928053619058</v>
      </c>
      <c r="N22" s="28">
        <v>168.666666666667</v>
      </c>
      <c r="O22" s="20">
        <v>3.09000977357796</v>
      </c>
      <c r="P22" s="20">
        <v>0.64567442907462</v>
      </c>
      <c r="Q22" s="20">
        <v>19.5749694080058</v>
      </c>
      <c r="R22" s="20">
        <v>69.5805610255448</v>
      </c>
    </row>
    <row r="23" spans="1:18">
      <c r="A23" s="7" t="s">
        <v>95</v>
      </c>
      <c r="B23" s="7" t="s">
        <v>29</v>
      </c>
      <c r="C23" s="11" t="s">
        <v>28</v>
      </c>
      <c r="D23" s="17">
        <v>46.21</v>
      </c>
      <c r="E23" s="17">
        <v>21.2</v>
      </c>
      <c r="F23" s="22">
        <v>49</v>
      </c>
      <c r="G23" s="11">
        <v>3715</v>
      </c>
      <c r="H23" s="11">
        <v>21</v>
      </c>
      <c r="I23" s="27">
        <v>6.83</v>
      </c>
      <c r="J23" s="20">
        <v>37.34</v>
      </c>
      <c r="K23" s="20">
        <v>0.97</v>
      </c>
      <c r="L23" s="20">
        <v>55.9783333333333</v>
      </c>
      <c r="M23" s="20">
        <v>6.57864119192541</v>
      </c>
      <c r="N23" s="28">
        <v>183.333333333333</v>
      </c>
      <c r="O23" s="20">
        <v>3.4669916102199</v>
      </c>
      <c r="P23" s="20">
        <v>0.634165141953473</v>
      </c>
      <c r="Q23" s="20">
        <v>18.6634217303944</v>
      </c>
      <c r="R23" s="20">
        <v>90.6050240849588</v>
      </c>
    </row>
    <row r="24" spans="1:18">
      <c r="A24" s="7" t="s">
        <v>97</v>
      </c>
      <c r="B24" s="7" t="s">
        <v>29</v>
      </c>
      <c r="C24" s="11" t="s">
        <v>70</v>
      </c>
      <c r="D24" s="17">
        <v>46.23</v>
      </c>
      <c r="E24" s="17">
        <v>21.2</v>
      </c>
      <c r="F24" s="22">
        <v>60.6666666666667</v>
      </c>
      <c r="G24" s="11">
        <v>3725</v>
      </c>
      <c r="H24" s="11">
        <v>16</v>
      </c>
      <c r="I24" s="27">
        <v>7.11</v>
      </c>
      <c r="J24" s="20">
        <v>34.59</v>
      </c>
      <c r="K24" s="20">
        <v>1.06</v>
      </c>
      <c r="L24" s="20">
        <v>43.4</v>
      </c>
      <c r="M24" s="20">
        <v>4.54422804949306</v>
      </c>
      <c r="N24" s="28">
        <v>121.333333333333</v>
      </c>
      <c r="O24" s="20">
        <v>4.1962044143246</v>
      </c>
      <c r="P24" s="20">
        <v>0.507733356289907</v>
      </c>
      <c r="Q24" s="20">
        <v>17.878342497055</v>
      </c>
      <c r="R24" s="20">
        <v>73.7473422550708</v>
      </c>
    </row>
    <row r="25" spans="1:18">
      <c r="A25" s="7" t="s">
        <v>99</v>
      </c>
      <c r="B25" s="7" t="s">
        <v>29</v>
      </c>
      <c r="C25" s="11" t="s">
        <v>23</v>
      </c>
      <c r="D25" s="17">
        <v>46.27</v>
      </c>
      <c r="E25" s="17">
        <v>20.44</v>
      </c>
      <c r="F25" s="22">
        <v>63.3333333333333</v>
      </c>
      <c r="G25" s="11">
        <v>3599</v>
      </c>
      <c r="H25" s="11">
        <v>4</v>
      </c>
      <c r="I25" s="27">
        <v>7.1</v>
      </c>
      <c r="J25" s="20">
        <v>35.75</v>
      </c>
      <c r="K25" s="20">
        <v>1</v>
      </c>
      <c r="L25" s="20">
        <v>25.0466666666667</v>
      </c>
      <c r="M25" s="20">
        <v>5.09926740752541</v>
      </c>
      <c r="N25" s="28">
        <v>68.3333333333333</v>
      </c>
      <c r="O25" s="20">
        <v>4.64721032061966</v>
      </c>
      <c r="P25" s="20">
        <v>0.508048622329526</v>
      </c>
      <c r="Q25" s="20">
        <v>19.0201575846849</v>
      </c>
      <c r="R25" s="20">
        <v>85.3915218576678</v>
      </c>
    </row>
    <row r="26" spans="1:18">
      <c r="A26" s="7" t="s">
        <v>102</v>
      </c>
      <c r="B26" s="7" t="s">
        <v>29</v>
      </c>
      <c r="C26" s="11" t="s">
        <v>23</v>
      </c>
      <c r="D26" s="17">
        <v>47.17</v>
      </c>
      <c r="E26" s="17">
        <v>19.11</v>
      </c>
      <c r="F26" s="22">
        <v>46.6666666666667</v>
      </c>
      <c r="G26" s="11">
        <v>3562</v>
      </c>
      <c r="H26" s="11">
        <v>12</v>
      </c>
      <c r="I26" s="27">
        <v>6.73</v>
      </c>
      <c r="J26" s="20">
        <v>99.71</v>
      </c>
      <c r="K26" s="20">
        <v>0.73</v>
      </c>
      <c r="L26" s="20">
        <v>17.1033333333333</v>
      </c>
      <c r="M26" s="20">
        <v>5.50460888826761</v>
      </c>
      <c r="N26" s="28">
        <v>65.1666666666667</v>
      </c>
      <c r="O26" s="20">
        <v>7.96008342342956</v>
      </c>
      <c r="P26" s="20">
        <v>0.511490215072602</v>
      </c>
      <c r="Q26" s="20">
        <v>16.7234242762978</v>
      </c>
      <c r="R26" s="20">
        <v>157.903339581415</v>
      </c>
    </row>
    <row r="27" spans="1:18">
      <c r="A27" s="7" t="s">
        <v>105</v>
      </c>
      <c r="B27" s="7" t="s">
        <v>108</v>
      </c>
      <c r="C27" s="11" t="s">
        <v>28</v>
      </c>
      <c r="D27" s="17">
        <v>46.48</v>
      </c>
      <c r="E27" s="17">
        <v>20.12</v>
      </c>
      <c r="F27" s="22">
        <v>67</v>
      </c>
      <c r="G27" s="11">
        <v>3593</v>
      </c>
      <c r="H27" s="11">
        <v>15</v>
      </c>
      <c r="I27" s="27">
        <v>6.46</v>
      </c>
      <c r="J27" s="20">
        <v>42.05</v>
      </c>
      <c r="K27" s="20">
        <v>0.85</v>
      </c>
      <c r="L27" s="20">
        <v>77.8033333333333</v>
      </c>
      <c r="M27" s="20">
        <v>9.17703849271979</v>
      </c>
      <c r="N27" s="28">
        <v>193.333333333333</v>
      </c>
      <c r="O27" s="20">
        <v>8.05877755232251</v>
      </c>
      <c r="P27" s="20">
        <v>0.886466427699932</v>
      </c>
      <c r="Q27" s="20">
        <v>18.2375897633581</v>
      </c>
      <c r="R27" s="20">
        <v>137.823510004432</v>
      </c>
    </row>
    <row r="28" spans="1:18">
      <c r="A28" s="7" t="s">
        <v>109</v>
      </c>
      <c r="B28" s="7" t="s">
        <v>34</v>
      </c>
      <c r="C28" s="11" t="s">
        <v>50</v>
      </c>
      <c r="D28" s="17">
        <v>47.16</v>
      </c>
      <c r="E28" s="17">
        <v>18.45</v>
      </c>
      <c r="F28" s="22">
        <v>90.3333333333333</v>
      </c>
      <c r="G28" s="11">
        <v>3560</v>
      </c>
      <c r="H28" s="11">
        <v>33</v>
      </c>
      <c r="I28" s="27">
        <v>7.27</v>
      </c>
      <c r="J28" s="20">
        <v>102.16</v>
      </c>
      <c r="K28" s="20">
        <v>0.71</v>
      </c>
      <c r="L28" s="20">
        <v>29.165</v>
      </c>
      <c r="M28" s="20">
        <v>8.44551142135825</v>
      </c>
      <c r="N28" s="28">
        <v>102.5</v>
      </c>
      <c r="O28" s="20">
        <v>11.7645934573717</v>
      </c>
      <c r="P28" s="20">
        <v>0.710807101416805</v>
      </c>
      <c r="Q28" s="20">
        <v>15.5646347705913</v>
      </c>
      <c r="R28" s="20">
        <v>178.870753387312</v>
      </c>
    </row>
    <row r="29" spans="1:18">
      <c r="A29" s="7" t="s">
        <v>112</v>
      </c>
      <c r="B29" s="7" t="s">
        <v>115</v>
      </c>
      <c r="C29" s="11" t="s">
        <v>23</v>
      </c>
      <c r="D29" s="17">
        <v>47.51</v>
      </c>
      <c r="E29" s="17">
        <v>14.48</v>
      </c>
      <c r="F29" s="22">
        <v>90.6666666666667</v>
      </c>
      <c r="G29" s="11">
        <v>3438</v>
      </c>
      <c r="H29" s="11">
        <v>8</v>
      </c>
      <c r="I29" s="27">
        <v>7.31</v>
      </c>
      <c r="J29" s="20">
        <v>18.38</v>
      </c>
      <c r="K29" s="20">
        <v>0.85</v>
      </c>
      <c r="L29" s="20">
        <v>26.4616666666667</v>
      </c>
      <c r="M29" s="20">
        <v>16.4505534888375</v>
      </c>
      <c r="N29" s="28">
        <v>334.666666666667</v>
      </c>
      <c r="O29" s="20">
        <v>4.79524277043609</v>
      </c>
      <c r="P29" s="20">
        <v>0.743739916732886</v>
      </c>
      <c r="Q29" s="20">
        <v>19.6048647583053</v>
      </c>
      <c r="R29" s="20">
        <v>63.3745388603255</v>
      </c>
    </row>
    <row r="30" spans="1:18">
      <c r="A30" s="7" t="s">
        <v>116</v>
      </c>
      <c r="B30" s="7" t="s">
        <v>46</v>
      </c>
      <c r="C30" s="11" t="s">
        <v>33</v>
      </c>
      <c r="D30" s="17">
        <v>47.53</v>
      </c>
      <c r="E30" s="17">
        <v>14.48</v>
      </c>
      <c r="F30" s="22">
        <v>81.6666666666667</v>
      </c>
      <c r="G30" s="11">
        <v>3456</v>
      </c>
      <c r="H30" s="11">
        <v>30</v>
      </c>
      <c r="I30" s="27">
        <v>7.66</v>
      </c>
      <c r="J30" s="20">
        <v>17.56</v>
      </c>
      <c r="K30" s="20">
        <v>0.9</v>
      </c>
      <c r="L30" s="20">
        <v>27.3533333333333</v>
      </c>
      <c r="M30" s="20">
        <v>9.23080373119379</v>
      </c>
      <c r="N30" s="28">
        <v>279.166666666667</v>
      </c>
      <c r="O30" s="20">
        <v>4.73830360283335</v>
      </c>
      <c r="P30" s="20">
        <v>0.632084572483408</v>
      </c>
      <c r="Q30" s="20">
        <v>19.2436832269133</v>
      </c>
      <c r="R30" s="20">
        <v>81.5028163673549</v>
      </c>
    </row>
    <row r="31" spans="1:18">
      <c r="A31" s="7" t="s">
        <v>118</v>
      </c>
      <c r="B31" s="7" t="s">
        <v>29</v>
      </c>
      <c r="C31" s="11" t="s">
        <v>33</v>
      </c>
      <c r="D31" s="17">
        <v>47.53</v>
      </c>
      <c r="E31" s="17">
        <v>14.44</v>
      </c>
      <c r="F31" s="22">
        <v>52</v>
      </c>
      <c r="G31" s="11">
        <v>3451</v>
      </c>
      <c r="H31" s="11">
        <v>33</v>
      </c>
      <c r="I31" s="27">
        <v>7.82</v>
      </c>
      <c r="J31" s="20">
        <v>14.94</v>
      </c>
      <c r="K31" s="20">
        <v>0.86</v>
      </c>
      <c r="L31" s="20">
        <v>28.8666666666667</v>
      </c>
      <c r="M31" s="20">
        <v>8.70532112734132</v>
      </c>
      <c r="N31" s="28">
        <v>205.5</v>
      </c>
      <c r="O31" s="20">
        <v>5.19462152711291</v>
      </c>
      <c r="P31" s="20">
        <v>0.593988086024238</v>
      </c>
      <c r="Q31" s="20">
        <v>17.4533728584265</v>
      </c>
      <c r="R31" s="20">
        <v>90.7080093221478</v>
      </c>
    </row>
  </sheetData>
  <autoFilter ref="E1:E31">
    <extLst/>
  </autoFilter>
  <conditionalFormatting sqref="D$1:D$1048576">
    <cfRule type="iconSet" priority="17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E$1:E$1048576">
    <cfRule type="iconSet" priority="15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F$1:F$1048576">
    <cfRule type="iconSet" priority="14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G$1:G$1048576">
    <cfRule type="iconSet" priority="13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H$1:H$1048576">
    <cfRule type="iconSet" priority="12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I$1:I$1048576">
    <cfRule type="iconSet" priority="11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J$1:J$1048576">
    <cfRule type="iconSet" priority="10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K$1:K$1048576">
    <cfRule type="iconSet" priority="9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L$1:L$1048576">
    <cfRule type="iconSet" priority="8">
      <iconSet iconSet="5Rating">
        <cfvo type="percent" val="0"/>
        <cfvo type="percentile" val="20"/>
        <cfvo type="percentile" val="40"/>
        <cfvo type="percentile" val="60"/>
        <cfvo type="percentile" val="80"/>
      </iconSet>
    </cfRule>
  </conditionalFormatting>
  <conditionalFormatting sqref="M$1:M$1048576">
    <cfRule type="iconSet" priority="1">
      <iconSet iconSet="4Rating">
        <cfvo type="percent" val="0"/>
        <cfvo type="percentile" val="25"/>
        <cfvo type="percentile" val="50"/>
        <cfvo type="percentile" val="75"/>
      </iconSet>
    </cfRule>
    <cfRule type="iconSet" priority="16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N$1:N$1048576">
    <cfRule type="iconSet" priority="2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O$1:O$1048576">
    <cfRule type="iconSet" priority="3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P$1:P$1048576">
    <cfRule type="iconSet" priority="4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Q$1:Q$1048576">
    <cfRule type="iconSet" priority="5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R$1:R$1048576">
    <cfRule type="iconSet" priority="6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N$1:R$1048576">
    <cfRule type="iconSet" priority="7">
      <iconSet iconSet="4Rating">
        <cfvo type="percent" val="0"/>
        <cfvo type="percentile" val="25"/>
        <cfvo type="percentile" val="50"/>
        <cfvo type="percentile" val="75"/>
      </iconSet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selection activeCell="I31" sqref="I31"/>
    </sheetView>
  </sheetViews>
  <sheetFormatPr defaultColWidth="9" defaultRowHeight="14.25"/>
  <cols>
    <col min="3" max="3" width="22.2166666666667" customWidth="1"/>
    <col min="4" max="4" width="10" customWidth="1"/>
    <col min="5" max="5" width="8.21666666666667" customWidth="1"/>
    <col min="19" max="19" width="19.5583333333333" customWidth="1"/>
    <col min="20" max="20" width="9" customWidth="1"/>
  </cols>
  <sheetData>
    <row r="1" spans="1:18">
      <c r="A1" t="s">
        <v>0</v>
      </c>
      <c r="B1" t="s">
        <v>8</v>
      </c>
      <c r="C1" t="s">
        <v>6</v>
      </c>
      <c r="D1" t="s">
        <v>3</v>
      </c>
      <c r="E1" t="s">
        <v>4</v>
      </c>
      <c r="F1" t="s">
        <v>9</v>
      </c>
      <c r="G1" t="s">
        <v>122</v>
      </c>
      <c r="H1" t="s">
        <v>123</v>
      </c>
      <c r="I1" t="s">
        <v>10</v>
      </c>
      <c r="J1" t="s">
        <v>11</v>
      </c>
      <c r="K1" t="s">
        <v>125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>
      <c r="A2">
        <v>1</v>
      </c>
      <c r="B2" t="s">
        <v>126</v>
      </c>
      <c r="C2" t="s">
        <v>127</v>
      </c>
      <c r="D2" t="s">
        <v>128</v>
      </c>
      <c r="E2" t="s">
        <v>129</v>
      </c>
      <c r="F2" t="s">
        <v>129</v>
      </c>
      <c r="G2" t="s">
        <v>128</v>
      </c>
      <c r="H2" t="s">
        <v>128</v>
      </c>
      <c r="I2" t="s">
        <v>129</v>
      </c>
      <c r="J2" t="s">
        <v>128</v>
      </c>
      <c r="K2" t="s">
        <v>130</v>
      </c>
      <c r="L2" t="s">
        <v>130</v>
      </c>
      <c r="M2" t="s">
        <v>129</v>
      </c>
      <c r="N2" t="s">
        <v>129</v>
      </c>
      <c r="O2" t="s">
        <v>126</v>
      </c>
      <c r="P2" t="s">
        <v>128</v>
      </c>
      <c r="Q2" t="s">
        <v>130</v>
      </c>
      <c r="R2" t="s">
        <v>128</v>
      </c>
    </row>
    <row r="3" spans="1:18">
      <c r="A3">
        <v>2</v>
      </c>
      <c r="B3" t="s">
        <v>129</v>
      </c>
      <c r="C3" t="s">
        <v>128</v>
      </c>
      <c r="D3" t="s">
        <v>128</v>
      </c>
      <c r="E3" t="s">
        <v>129</v>
      </c>
      <c r="F3" t="s">
        <v>128</v>
      </c>
      <c r="G3" t="s">
        <v>128</v>
      </c>
      <c r="H3" t="s">
        <v>130</v>
      </c>
      <c r="I3" t="s">
        <v>129</v>
      </c>
      <c r="J3" t="s">
        <v>128</v>
      </c>
      <c r="K3" t="s">
        <v>126</v>
      </c>
      <c r="L3" t="s">
        <v>128</v>
      </c>
      <c r="M3" t="s">
        <v>130</v>
      </c>
      <c r="N3" t="s">
        <v>129</v>
      </c>
      <c r="O3" t="s">
        <v>126</v>
      </c>
      <c r="P3" t="s">
        <v>128</v>
      </c>
      <c r="Q3" t="s">
        <v>128</v>
      </c>
      <c r="R3" t="s">
        <v>128</v>
      </c>
    </row>
    <row r="4" spans="1:19">
      <c r="A4">
        <v>3</v>
      </c>
      <c r="B4" t="s">
        <v>128</v>
      </c>
      <c r="C4" t="s">
        <v>129</v>
      </c>
      <c r="D4" t="s">
        <v>128</v>
      </c>
      <c r="E4" t="s">
        <v>129</v>
      </c>
      <c r="F4" t="s">
        <v>129</v>
      </c>
      <c r="G4" t="s">
        <v>128</v>
      </c>
      <c r="H4" t="s">
        <v>129</v>
      </c>
      <c r="I4" t="s">
        <v>129</v>
      </c>
      <c r="J4" t="s">
        <v>126</v>
      </c>
      <c r="K4" t="s">
        <v>128</v>
      </c>
      <c r="L4" t="s">
        <v>126</v>
      </c>
      <c r="M4" t="s">
        <v>129</v>
      </c>
      <c r="N4" t="s">
        <v>129</v>
      </c>
      <c r="O4" t="s">
        <v>129</v>
      </c>
      <c r="P4" t="s">
        <v>128</v>
      </c>
      <c r="Q4" t="s">
        <v>126</v>
      </c>
      <c r="R4" t="s">
        <v>130</v>
      </c>
      <c r="S4" s="9" t="s">
        <v>131</v>
      </c>
    </row>
    <row r="5" spans="1:19">
      <c r="A5">
        <v>4</v>
      </c>
      <c r="B5" t="s">
        <v>129</v>
      </c>
      <c r="C5" t="s">
        <v>129</v>
      </c>
      <c r="D5" t="s">
        <v>128</v>
      </c>
      <c r="E5" t="s">
        <v>129</v>
      </c>
      <c r="F5" t="s">
        <v>126</v>
      </c>
      <c r="G5" t="s">
        <v>128</v>
      </c>
      <c r="H5" t="s">
        <v>130</v>
      </c>
      <c r="I5" t="s">
        <v>129</v>
      </c>
      <c r="J5" t="s">
        <v>128</v>
      </c>
      <c r="K5" t="s">
        <v>126</v>
      </c>
      <c r="L5" t="s">
        <v>128</v>
      </c>
      <c r="M5" t="s">
        <v>130</v>
      </c>
      <c r="N5" t="s">
        <v>130</v>
      </c>
      <c r="O5" t="s">
        <v>128</v>
      </c>
      <c r="P5" t="s">
        <v>128</v>
      </c>
      <c r="Q5" t="s">
        <v>128</v>
      </c>
      <c r="R5" t="s">
        <v>128</v>
      </c>
      <c r="S5" s="9" t="s">
        <v>132</v>
      </c>
    </row>
    <row r="6" spans="1:19">
      <c r="A6">
        <v>5</v>
      </c>
      <c r="B6" t="s">
        <v>128</v>
      </c>
      <c r="C6" t="s">
        <v>128</v>
      </c>
      <c r="D6" t="s">
        <v>128</v>
      </c>
      <c r="E6" t="s">
        <v>129</v>
      </c>
      <c r="F6" t="s">
        <v>129</v>
      </c>
      <c r="G6" t="s">
        <v>128</v>
      </c>
      <c r="H6" t="s">
        <v>129</v>
      </c>
      <c r="I6" t="s">
        <v>129</v>
      </c>
      <c r="J6" t="s">
        <v>129</v>
      </c>
      <c r="K6" t="s">
        <v>126</v>
      </c>
      <c r="L6" t="s">
        <v>126</v>
      </c>
      <c r="M6" t="s">
        <v>130</v>
      </c>
      <c r="N6" t="s">
        <v>130</v>
      </c>
      <c r="O6" t="s">
        <v>130</v>
      </c>
      <c r="P6" t="s">
        <v>126</v>
      </c>
      <c r="Q6" t="s">
        <v>126</v>
      </c>
      <c r="R6" t="s">
        <v>129</v>
      </c>
      <c r="S6" s="9" t="s">
        <v>133</v>
      </c>
    </row>
    <row r="7" spans="1:19">
      <c r="A7">
        <v>6</v>
      </c>
      <c r="B7" t="s">
        <v>129</v>
      </c>
      <c r="C7" t="s">
        <v>127</v>
      </c>
      <c r="D7" t="s">
        <v>128</v>
      </c>
      <c r="E7" t="s">
        <v>130</v>
      </c>
      <c r="F7" t="s">
        <v>128</v>
      </c>
      <c r="G7" t="s">
        <v>126</v>
      </c>
      <c r="H7" t="s">
        <v>128</v>
      </c>
      <c r="I7" t="s">
        <v>128</v>
      </c>
      <c r="J7" t="s">
        <v>129</v>
      </c>
      <c r="K7" t="s">
        <v>130</v>
      </c>
      <c r="L7" t="s">
        <v>129</v>
      </c>
      <c r="M7" t="s">
        <v>128</v>
      </c>
      <c r="N7" t="s">
        <v>130</v>
      </c>
      <c r="O7" t="s">
        <v>130</v>
      </c>
      <c r="P7" t="s">
        <v>126</v>
      </c>
      <c r="Q7" t="s">
        <v>130</v>
      </c>
      <c r="R7" t="s">
        <v>130</v>
      </c>
      <c r="S7" s="9" t="s">
        <v>134</v>
      </c>
    </row>
    <row r="8" spans="1:19">
      <c r="A8">
        <v>7</v>
      </c>
      <c r="B8" t="s">
        <v>130</v>
      </c>
      <c r="C8" t="s">
        <v>128</v>
      </c>
      <c r="D8" t="s">
        <v>128</v>
      </c>
      <c r="E8" t="s">
        <v>130</v>
      </c>
      <c r="F8" t="s">
        <v>130</v>
      </c>
      <c r="G8" t="s">
        <v>130</v>
      </c>
      <c r="H8" t="s">
        <v>128</v>
      </c>
      <c r="I8" t="s">
        <v>128</v>
      </c>
      <c r="J8" t="s">
        <v>129</v>
      </c>
      <c r="K8" t="s">
        <v>130</v>
      </c>
      <c r="L8" t="s">
        <v>129</v>
      </c>
      <c r="M8" t="s">
        <v>128</v>
      </c>
      <c r="N8" t="s">
        <v>130</v>
      </c>
      <c r="O8" t="s">
        <v>130</v>
      </c>
      <c r="P8" t="s">
        <v>129</v>
      </c>
      <c r="Q8" t="s">
        <v>126</v>
      </c>
      <c r="R8" t="s">
        <v>126</v>
      </c>
      <c r="S8" s="9" t="s">
        <v>135</v>
      </c>
    </row>
    <row r="9" spans="1:18">
      <c r="A9">
        <v>8</v>
      </c>
      <c r="B9" t="s">
        <v>128</v>
      </c>
      <c r="C9" t="s">
        <v>136</v>
      </c>
      <c r="D9" t="s">
        <v>128</v>
      </c>
      <c r="E9" t="s">
        <v>129</v>
      </c>
      <c r="F9" t="s">
        <v>129</v>
      </c>
      <c r="G9" t="s">
        <v>126</v>
      </c>
      <c r="H9" t="s">
        <v>128</v>
      </c>
      <c r="I9" t="s">
        <v>128</v>
      </c>
      <c r="J9" t="s">
        <v>129</v>
      </c>
      <c r="K9" t="s">
        <v>128</v>
      </c>
      <c r="L9" t="s">
        <v>129</v>
      </c>
      <c r="M9" t="s">
        <v>128</v>
      </c>
      <c r="N9" t="s">
        <v>128</v>
      </c>
      <c r="O9" t="s">
        <v>129</v>
      </c>
      <c r="P9" t="s">
        <v>128</v>
      </c>
      <c r="Q9" t="s">
        <v>128</v>
      </c>
      <c r="R9" t="s">
        <v>129</v>
      </c>
    </row>
    <row r="10" spans="1:18">
      <c r="A10">
        <v>9</v>
      </c>
      <c r="B10" t="s">
        <v>129</v>
      </c>
      <c r="C10" t="s">
        <v>130</v>
      </c>
      <c r="D10" t="s">
        <v>126</v>
      </c>
      <c r="E10" t="s">
        <v>129</v>
      </c>
      <c r="F10" t="s">
        <v>128</v>
      </c>
      <c r="G10" t="s">
        <v>130</v>
      </c>
      <c r="H10" t="s">
        <v>129</v>
      </c>
      <c r="I10" t="s">
        <v>126</v>
      </c>
      <c r="J10" t="s">
        <v>126</v>
      </c>
      <c r="K10" t="s">
        <v>129</v>
      </c>
      <c r="L10" t="s">
        <v>126</v>
      </c>
      <c r="M10" t="s">
        <v>126</v>
      </c>
      <c r="N10" t="s">
        <v>126</v>
      </c>
      <c r="O10" t="s">
        <v>128</v>
      </c>
      <c r="P10" t="s">
        <v>126</v>
      </c>
      <c r="Q10" t="s">
        <v>126</v>
      </c>
      <c r="R10" t="s">
        <v>128</v>
      </c>
    </row>
    <row r="11" spans="1:18">
      <c r="A11">
        <v>10</v>
      </c>
      <c r="B11" t="s">
        <v>129</v>
      </c>
      <c r="C11" t="s">
        <v>128</v>
      </c>
      <c r="D11" t="s">
        <v>126</v>
      </c>
      <c r="E11" t="s">
        <v>129</v>
      </c>
      <c r="F11" t="s">
        <v>128</v>
      </c>
      <c r="G11" t="s">
        <v>130</v>
      </c>
      <c r="H11" t="s">
        <v>129</v>
      </c>
      <c r="I11" t="s">
        <v>126</v>
      </c>
      <c r="J11" t="s">
        <v>128</v>
      </c>
      <c r="K11" t="s">
        <v>129</v>
      </c>
      <c r="L11" t="s">
        <v>128</v>
      </c>
      <c r="M11" t="s">
        <v>130</v>
      </c>
      <c r="N11" t="s">
        <v>130</v>
      </c>
      <c r="O11" t="s">
        <v>128</v>
      </c>
      <c r="P11" t="s">
        <v>126</v>
      </c>
      <c r="Q11" t="s">
        <v>129</v>
      </c>
      <c r="R11" t="s">
        <v>128</v>
      </c>
    </row>
    <row r="12" spans="1:18">
      <c r="A12">
        <v>11</v>
      </c>
      <c r="B12" t="s">
        <v>129</v>
      </c>
      <c r="C12" t="s">
        <v>128</v>
      </c>
      <c r="D12" t="s">
        <v>130</v>
      </c>
      <c r="E12" t="s">
        <v>130</v>
      </c>
      <c r="F12" t="s">
        <v>126</v>
      </c>
      <c r="G12" t="s">
        <v>129</v>
      </c>
      <c r="H12" t="s">
        <v>128</v>
      </c>
      <c r="I12" t="s">
        <v>130</v>
      </c>
      <c r="J12" t="s">
        <v>126</v>
      </c>
      <c r="K12" t="s">
        <v>129</v>
      </c>
      <c r="L12" t="s">
        <v>128</v>
      </c>
      <c r="M12" t="s">
        <v>126</v>
      </c>
      <c r="N12" t="s">
        <v>128</v>
      </c>
      <c r="O12" t="s">
        <v>128</v>
      </c>
      <c r="P12" t="s">
        <v>129</v>
      </c>
      <c r="Q12" t="s">
        <v>129</v>
      </c>
      <c r="R12" t="s">
        <v>128</v>
      </c>
    </row>
    <row r="13" spans="1:20">
      <c r="A13">
        <v>12</v>
      </c>
      <c r="B13" t="s">
        <v>129</v>
      </c>
      <c r="C13" t="s">
        <v>128</v>
      </c>
      <c r="D13" t="s">
        <v>130</v>
      </c>
      <c r="E13" t="s">
        <v>130</v>
      </c>
      <c r="F13" t="s">
        <v>130</v>
      </c>
      <c r="G13" t="s">
        <v>129</v>
      </c>
      <c r="H13" t="s">
        <v>128</v>
      </c>
      <c r="I13" t="s">
        <v>128</v>
      </c>
      <c r="J13" t="s">
        <v>130</v>
      </c>
      <c r="K13" t="s">
        <v>130</v>
      </c>
      <c r="L13" t="s">
        <v>130</v>
      </c>
      <c r="M13" t="s">
        <v>126</v>
      </c>
      <c r="N13" t="s">
        <v>126</v>
      </c>
      <c r="O13" t="s">
        <v>126</v>
      </c>
      <c r="P13" t="s">
        <v>129</v>
      </c>
      <c r="Q13" t="s">
        <v>126</v>
      </c>
      <c r="R13" t="s">
        <v>130</v>
      </c>
      <c r="S13" s="14" t="s">
        <v>6</v>
      </c>
      <c r="T13" s="14" t="s">
        <v>137</v>
      </c>
    </row>
    <row r="14" spans="1:20">
      <c r="A14">
        <v>13</v>
      </c>
      <c r="B14" t="s">
        <v>129</v>
      </c>
      <c r="C14" t="s">
        <v>129</v>
      </c>
      <c r="D14" t="s">
        <v>130</v>
      </c>
      <c r="E14" t="s">
        <v>130</v>
      </c>
      <c r="F14" t="s">
        <v>128</v>
      </c>
      <c r="G14" t="s">
        <v>129</v>
      </c>
      <c r="H14" t="s">
        <v>130</v>
      </c>
      <c r="I14" t="s">
        <v>126</v>
      </c>
      <c r="J14" t="s">
        <v>128</v>
      </c>
      <c r="K14" t="s">
        <v>129</v>
      </c>
      <c r="L14" t="s">
        <v>130</v>
      </c>
      <c r="M14" t="s">
        <v>128</v>
      </c>
      <c r="N14" t="s">
        <v>128</v>
      </c>
      <c r="O14" t="s">
        <v>128</v>
      </c>
      <c r="P14" t="s">
        <v>130</v>
      </c>
      <c r="Q14" t="s">
        <v>130</v>
      </c>
      <c r="R14" t="s">
        <v>126</v>
      </c>
      <c r="S14" s="14" t="s">
        <v>28</v>
      </c>
      <c r="T14" s="14" t="s">
        <v>128</v>
      </c>
    </row>
    <row r="15" spans="1:20">
      <c r="A15">
        <v>14</v>
      </c>
      <c r="B15" t="s">
        <v>129</v>
      </c>
      <c r="C15" t="s">
        <v>126</v>
      </c>
      <c r="D15" t="s">
        <v>130</v>
      </c>
      <c r="E15" t="s">
        <v>126</v>
      </c>
      <c r="F15" t="s">
        <v>126</v>
      </c>
      <c r="G15" t="s">
        <v>129</v>
      </c>
      <c r="H15" t="s">
        <v>129</v>
      </c>
      <c r="I15" t="s">
        <v>128</v>
      </c>
      <c r="J15" t="s">
        <v>129</v>
      </c>
      <c r="K15" t="s">
        <v>126</v>
      </c>
      <c r="L15" t="s">
        <v>129</v>
      </c>
      <c r="M15" t="s">
        <v>128</v>
      </c>
      <c r="N15" t="s">
        <v>126</v>
      </c>
      <c r="O15" t="s">
        <v>130</v>
      </c>
      <c r="P15" t="s">
        <v>129</v>
      </c>
      <c r="Q15" t="s">
        <v>128</v>
      </c>
      <c r="R15" t="s">
        <v>130</v>
      </c>
      <c r="S15" s="14" t="s">
        <v>70</v>
      </c>
      <c r="T15" s="14" t="s">
        <v>126</v>
      </c>
    </row>
    <row r="16" spans="1:20">
      <c r="A16">
        <v>15</v>
      </c>
      <c r="B16" t="s">
        <v>129</v>
      </c>
      <c r="C16" t="s">
        <v>129</v>
      </c>
      <c r="D16" t="s">
        <v>126</v>
      </c>
      <c r="E16" t="s">
        <v>126</v>
      </c>
      <c r="F16" t="s">
        <v>126</v>
      </c>
      <c r="G16" t="s">
        <v>129</v>
      </c>
      <c r="H16" t="s">
        <v>126</v>
      </c>
      <c r="I16" t="s">
        <v>128</v>
      </c>
      <c r="J16" t="s">
        <v>130</v>
      </c>
      <c r="K16" t="s">
        <v>129</v>
      </c>
      <c r="L16" t="s">
        <v>128</v>
      </c>
      <c r="M16" t="s">
        <v>128</v>
      </c>
      <c r="N16" t="s">
        <v>128</v>
      </c>
      <c r="O16" t="s">
        <v>128</v>
      </c>
      <c r="P16" t="s">
        <v>126</v>
      </c>
      <c r="Q16" t="s">
        <v>129</v>
      </c>
      <c r="R16" t="s">
        <v>128</v>
      </c>
      <c r="S16" s="14" t="s">
        <v>54</v>
      </c>
      <c r="T16" s="14" t="s">
        <v>130</v>
      </c>
    </row>
    <row r="17" spans="1:20">
      <c r="A17">
        <v>16</v>
      </c>
      <c r="B17" t="s">
        <v>129</v>
      </c>
      <c r="C17" t="s">
        <v>138</v>
      </c>
      <c r="D17" t="s">
        <v>130</v>
      </c>
      <c r="E17" t="s">
        <v>126</v>
      </c>
      <c r="F17" t="s">
        <v>126</v>
      </c>
      <c r="G17" t="s">
        <v>129</v>
      </c>
      <c r="H17" t="s">
        <v>128</v>
      </c>
      <c r="I17" t="s">
        <v>128</v>
      </c>
      <c r="J17" t="s">
        <v>126</v>
      </c>
      <c r="K17" t="s">
        <v>129</v>
      </c>
      <c r="L17" t="s">
        <v>126</v>
      </c>
      <c r="M17" t="s">
        <v>128</v>
      </c>
      <c r="N17" t="s">
        <v>128</v>
      </c>
      <c r="O17" t="s">
        <v>126</v>
      </c>
      <c r="P17" t="s">
        <v>126</v>
      </c>
      <c r="Q17" t="s">
        <v>129</v>
      </c>
      <c r="R17" t="s">
        <v>126</v>
      </c>
      <c r="S17" s="14" t="s">
        <v>33</v>
      </c>
      <c r="T17" s="14" t="s">
        <v>129</v>
      </c>
    </row>
    <row r="18" spans="1:20">
      <c r="A18">
        <v>17</v>
      </c>
      <c r="B18" t="s">
        <v>130</v>
      </c>
      <c r="C18" t="s">
        <v>139</v>
      </c>
      <c r="D18" t="s">
        <v>126</v>
      </c>
      <c r="E18" t="s">
        <v>126</v>
      </c>
      <c r="F18" t="s">
        <v>129</v>
      </c>
      <c r="G18" t="s">
        <v>129</v>
      </c>
      <c r="H18" t="s">
        <v>130</v>
      </c>
      <c r="I18" t="s">
        <v>130</v>
      </c>
      <c r="J18" t="s">
        <v>126</v>
      </c>
      <c r="K18" t="s">
        <v>130</v>
      </c>
      <c r="L18" t="s">
        <v>130</v>
      </c>
      <c r="M18" t="s">
        <v>126</v>
      </c>
      <c r="N18" t="s">
        <v>126</v>
      </c>
      <c r="O18" t="s">
        <v>130</v>
      </c>
      <c r="P18" t="s">
        <v>129</v>
      </c>
      <c r="Q18" t="s">
        <v>129</v>
      </c>
      <c r="R18" t="s">
        <v>126</v>
      </c>
      <c r="S18" s="14" t="s">
        <v>77</v>
      </c>
      <c r="T18" s="14" t="s">
        <v>138</v>
      </c>
    </row>
    <row r="19" spans="1:20">
      <c r="A19">
        <v>18</v>
      </c>
      <c r="B19" t="s">
        <v>130</v>
      </c>
      <c r="C19" t="s">
        <v>126</v>
      </c>
      <c r="D19" t="s">
        <v>126</v>
      </c>
      <c r="E19" t="s">
        <v>126</v>
      </c>
      <c r="F19" t="s">
        <v>130</v>
      </c>
      <c r="G19" t="s">
        <v>129</v>
      </c>
      <c r="H19" t="s">
        <v>130</v>
      </c>
      <c r="I19" t="s">
        <v>130</v>
      </c>
      <c r="J19" t="s">
        <v>126</v>
      </c>
      <c r="K19" t="s">
        <v>129</v>
      </c>
      <c r="L19" t="s">
        <v>128</v>
      </c>
      <c r="M19" t="s">
        <v>128</v>
      </c>
      <c r="N19" t="s">
        <v>126</v>
      </c>
      <c r="O19" t="s">
        <v>126</v>
      </c>
      <c r="P19" t="s">
        <v>130</v>
      </c>
      <c r="Q19" t="s">
        <v>129</v>
      </c>
      <c r="R19" t="s">
        <v>128</v>
      </c>
      <c r="S19" s="14" t="s">
        <v>50</v>
      </c>
      <c r="T19" s="14" t="s">
        <v>136</v>
      </c>
    </row>
    <row r="20" spans="1:20">
      <c r="A20">
        <v>19</v>
      </c>
      <c r="B20" t="s">
        <v>130</v>
      </c>
      <c r="C20" s="9" t="s">
        <v>138</v>
      </c>
      <c r="D20" t="s">
        <v>126</v>
      </c>
      <c r="E20" t="s">
        <v>130</v>
      </c>
      <c r="F20" t="s">
        <v>130</v>
      </c>
      <c r="G20" t="s">
        <v>130</v>
      </c>
      <c r="H20" t="s">
        <v>126</v>
      </c>
      <c r="I20" t="s">
        <v>130</v>
      </c>
      <c r="J20" t="s">
        <v>126</v>
      </c>
      <c r="K20" t="s">
        <v>129</v>
      </c>
      <c r="L20" t="s">
        <v>128</v>
      </c>
      <c r="M20" t="s">
        <v>126</v>
      </c>
      <c r="N20" t="s">
        <v>128</v>
      </c>
      <c r="O20" t="s">
        <v>128</v>
      </c>
      <c r="P20" t="s">
        <v>130</v>
      </c>
      <c r="Q20" t="s">
        <v>129</v>
      </c>
      <c r="R20" t="s">
        <v>126</v>
      </c>
      <c r="S20" s="14" t="s">
        <v>81</v>
      </c>
      <c r="T20" s="14" t="s">
        <v>139</v>
      </c>
    </row>
    <row r="21" spans="1:20">
      <c r="A21">
        <v>20</v>
      </c>
      <c r="B21" t="s">
        <v>130</v>
      </c>
      <c r="C21" t="s">
        <v>129</v>
      </c>
      <c r="D21" t="s">
        <v>126</v>
      </c>
      <c r="E21" t="s">
        <v>130</v>
      </c>
      <c r="F21" t="s">
        <v>126</v>
      </c>
      <c r="G21" t="s">
        <v>130</v>
      </c>
      <c r="H21" t="s">
        <v>130</v>
      </c>
      <c r="I21" t="s">
        <v>126</v>
      </c>
      <c r="J21" t="s">
        <v>130</v>
      </c>
      <c r="K21" t="s">
        <v>130</v>
      </c>
      <c r="L21" t="s">
        <v>126</v>
      </c>
      <c r="M21" t="s">
        <v>126</v>
      </c>
      <c r="N21" t="s">
        <v>126</v>
      </c>
      <c r="O21" t="s">
        <v>128</v>
      </c>
      <c r="P21" t="s">
        <v>130</v>
      </c>
      <c r="Q21" t="s">
        <v>129</v>
      </c>
      <c r="R21" t="s">
        <v>130</v>
      </c>
      <c r="S21" s="14" t="s">
        <v>23</v>
      </c>
      <c r="T21" s="14" t="s">
        <v>127</v>
      </c>
    </row>
    <row r="22" spans="1:18">
      <c r="A22">
        <v>21</v>
      </c>
      <c r="B22" t="s">
        <v>138</v>
      </c>
      <c r="C22" t="s">
        <v>128</v>
      </c>
      <c r="D22" t="s">
        <v>130</v>
      </c>
      <c r="E22" t="s">
        <v>128</v>
      </c>
      <c r="F22" t="s">
        <v>128</v>
      </c>
      <c r="G22" t="s">
        <v>126</v>
      </c>
      <c r="H22" t="s">
        <v>126</v>
      </c>
      <c r="I22" t="s">
        <v>126</v>
      </c>
      <c r="J22" t="s">
        <v>130</v>
      </c>
      <c r="K22" t="s">
        <v>126</v>
      </c>
      <c r="L22" t="s">
        <v>129</v>
      </c>
      <c r="M22" t="s">
        <v>130</v>
      </c>
      <c r="N22" t="s">
        <v>130</v>
      </c>
      <c r="O22" t="s">
        <v>126</v>
      </c>
      <c r="P22" t="s">
        <v>130</v>
      </c>
      <c r="Q22" t="s">
        <v>130</v>
      </c>
      <c r="R22" t="s">
        <v>126</v>
      </c>
    </row>
    <row r="23" spans="1:18">
      <c r="A23">
        <v>22</v>
      </c>
      <c r="B23" t="s">
        <v>129</v>
      </c>
      <c r="C23" t="s">
        <v>128</v>
      </c>
      <c r="D23" t="s">
        <v>130</v>
      </c>
      <c r="E23" t="s">
        <v>126</v>
      </c>
      <c r="F23" t="s">
        <v>128</v>
      </c>
      <c r="G23" t="s">
        <v>130</v>
      </c>
      <c r="H23" t="s">
        <v>130</v>
      </c>
      <c r="I23" t="s">
        <v>130</v>
      </c>
      <c r="J23" t="s">
        <v>130</v>
      </c>
      <c r="K23" t="s">
        <v>126</v>
      </c>
      <c r="L23" t="s">
        <v>129</v>
      </c>
      <c r="M23" t="s">
        <v>129</v>
      </c>
      <c r="N23" t="s">
        <v>129</v>
      </c>
      <c r="O23" t="s">
        <v>126</v>
      </c>
      <c r="P23" t="s">
        <v>130</v>
      </c>
      <c r="Q23" t="s">
        <v>126</v>
      </c>
      <c r="R23" t="s">
        <v>129</v>
      </c>
    </row>
    <row r="24" spans="1:18">
      <c r="A24">
        <v>23</v>
      </c>
      <c r="B24" t="s">
        <v>129</v>
      </c>
      <c r="C24" t="s">
        <v>126</v>
      </c>
      <c r="D24" t="s">
        <v>129</v>
      </c>
      <c r="E24" t="s">
        <v>126</v>
      </c>
      <c r="F24" t="s">
        <v>126</v>
      </c>
      <c r="G24" t="s">
        <v>130</v>
      </c>
      <c r="H24" t="s">
        <v>126</v>
      </c>
      <c r="I24" t="s">
        <v>130</v>
      </c>
      <c r="J24" t="s">
        <v>130</v>
      </c>
      <c r="K24" t="s">
        <v>130</v>
      </c>
      <c r="L24" t="s">
        <v>129</v>
      </c>
      <c r="M24" t="s">
        <v>126</v>
      </c>
      <c r="N24" t="s">
        <v>130</v>
      </c>
      <c r="O24" t="s">
        <v>130</v>
      </c>
      <c r="P24" t="s">
        <v>128</v>
      </c>
      <c r="Q24" t="s">
        <v>128</v>
      </c>
      <c r="R24" t="s">
        <v>130</v>
      </c>
    </row>
    <row r="25" spans="1:18">
      <c r="A25">
        <v>24</v>
      </c>
      <c r="B25" t="s">
        <v>129</v>
      </c>
      <c r="C25" t="s">
        <v>127</v>
      </c>
      <c r="D25" t="s">
        <v>129</v>
      </c>
      <c r="E25" t="s">
        <v>128</v>
      </c>
      <c r="F25" t="s">
        <v>130</v>
      </c>
      <c r="G25" t="s">
        <v>126</v>
      </c>
      <c r="H25" t="s">
        <v>128</v>
      </c>
      <c r="I25" t="s">
        <v>130</v>
      </c>
      <c r="J25" t="s">
        <v>130</v>
      </c>
      <c r="K25" t="s">
        <v>126</v>
      </c>
      <c r="L25" t="s">
        <v>126</v>
      </c>
      <c r="M25" t="s">
        <v>130</v>
      </c>
      <c r="N25" t="s">
        <v>128</v>
      </c>
      <c r="O25" t="s">
        <v>130</v>
      </c>
      <c r="P25" t="s">
        <v>128</v>
      </c>
      <c r="Q25" t="s">
        <v>130</v>
      </c>
      <c r="R25" t="s">
        <v>129</v>
      </c>
    </row>
    <row r="26" spans="1:20">
      <c r="A26">
        <v>25</v>
      </c>
      <c r="B26" t="s">
        <v>129</v>
      </c>
      <c r="C26" t="s">
        <v>127</v>
      </c>
      <c r="D26" t="s">
        <v>129</v>
      </c>
      <c r="E26" t="s">
        <v>128</v>
      </c>
      <c r="F26" t="s">
        <v>128</v>
      </c>
      <c r="G26" t="s">
        <v>126</v>
      </c>
      <c r="H26" t="s">
        <v>128</v>
      </c>
      <c r="I26" t="s">
        <v>126</v>
      </c>
      <c r="J26" t="s">
        <v>129</v>
      </c>
      <c r="K26" t="s">
        <v>128</v>
      </c>
      <c r="L26" t="s">
        <v>128</v>
      </c>
      <c r="M26" t="s">
        <v>130</v>
      </c>
      <c r="N26" t="s">
        <v>128</v>
      </c>
      <c r="O26" t="s">
        <v>129</v>
      </c>
      <c r="P26" t="s">
        <v>128</v>
      </c>
      <c r="Q26" t="s">
        <v>128</v>
      </c>
      <c r="R26" t="s">
        <v>129</v>
      </c>
      <c r="S26" s="14" t="s">
        <v>8</v>
      </c>
      <c r="T26" s="14" t="s">
        <v>137</v>
      </c>
    </row>
    <row r="27" spans="1:20">
      <c r="A27">
        <v>26</v>
      </c>
      <c r="B27" t="s">
        <v>136</v>
      </c>
      <c r="C27" t="s">
        <v>128</v>
      </c>
      <c r="D27" t="s">
        <v>129</v>
      </c>
      <c r="E27" t="s">
        <v>128</v>
      </c>
      <c r="F27" t="s">
        <v>130</v>
      </c>
      <c r="G27" t="s">
        <v>126</v>
      </c>
      <c r="H27" t="s">
        <v>126</v>
      </c>
      <c r="I27" t="s">
        <v>128</v>
      </c>
      <c r="J27" t="s">
        <v>129</v>
      </c>
      <c r="K27" t="s">
        <v>128</v>
      </c>
      <c r="L27" t="s">
        <v>129</v>
      </c>
      <c r="M27" t="s">
        <v>129</v>
      </c>
      <c r="N27" t="s">
        <v>129</v>
      </c>
      <c r="O27" t="s">
        <v>129</v>
      </c>
      <c r="P27" t="s">
        <v>129</v>
      </c>
      <c r="Q27" t="s">
        <v>126</v>
      </c>
      <c r="R27" t="s">
        <v>129</v>
      </c>
      <c r="S27" s="14" t="s">
        <v>34</v>
      </c>
      <c r="T27" s="14" t="s">
        <v>128</v>
      </c>
    </row>
    <row r="28" spans="1:20">
      <c r="A28">
        <v>27</v>
      </c>
      <c r="B28" t="s">
        <v>128</v>
      </c>
      <c r="C28" t="s">
        <v>136</v>
      </c>
      <c r="D28" t="s">
        <v>129</v>
      </c>
      <c r="E28" t="s">
        <v>128</v>
      </c>
      <c r="F28" t="s">
        <v>129</v>
      </c>
      <c r="G28" t="s">
        <v>126</v>
      </c>
      <c r="H28" t="s">
        <v>129</v>
      </c>
      <c r="I28" t="s">
        <v>130</v>
      </c>
      <c r="J28" t="s">
        <v>129</v>
      </c>
      <c r="K28" t="s">
        <v>128</v>
      </c>
      <c r="L28" t="s">
        <v>130</v>
      </c>
      <c r="M28" t="s">
        <v>129</v>
      </c>
      <c r="N28" t="s">
        <v>126</v>
      </c>
      <c r="O28" t="s">
        <v>129</v>
      </c>
      <c r="P28" t="s">
        <v>129</v>
      </c>
      <c r="Q28" t="s">
        <v>128</v>
      </c>
      <c r="R28" t="s">
        <v>129</v>
      </c>
      <c r="S28" s="14" t="s">
        <v>24</v>
      </c>
      <c r="T28" s="14" t="s">
        <v>126</v>
      </c>
    </row>
    <row r="29" spans="1:20">
      <c r="A29">
        <v>28</v>
      </c>
      <c r="B29" t="s">
        <v>139</v>
      </c>
      <c r="C29" t="s">
        <v>127</v>
      </c>
      <c r="D29" t="s">
        <v>129</v>
      </c>
      <c r="E29" t="s">
        <v>128</v>
      </c>
      <c r="F29" t="s">
        <v>129</v>
      </c>
      <c r="G29" t="s">
        <v>128</v>
      </c>
      <c r="H29" t="s">
        <v>128</v>
      </c>
      <c r="I29" t="s">
        <v>129</v>
      </c>
      <c r="J29" t="s">
        <v>128</v>
      </c>
      <c r="K29" t="s">
        <v>128</v>
      </c>
      <c r="L29" t="s">
        <v>126</v>
      </c>
      <c r="M29" t="s">
        <v>129</v>
      </c>
      <c r="N29" t="s">
        <v>129</v>
      </c>
      <c r="O29" t="s">
        <v>129</v>
      </c>
      <c r="P29" t="s">
        <v>129</v>
      </c>
      <c r="Q29" t="s">
        <v>130</v>
      </c>
      <c r="R29" t="s">
        <v>126</v>
      </c>
      <c r="S29" s="14" t="s">
        <v>46</v>
      </c>
      <c r="T29" s="14" t="s">
        <v>130</v>
      </c>
    </row>
    <row r="30" spans="1:20">
      <c r="A30">
        <v>29</v>
      </c>
      <c r="B30" t="s">
        <v>130</v>
      </c>
      <c r="C30" t="s">
        <v>129</v>
      </c>
      <c r="D30" t="s">
        <v>129</v>
      </c>
      <c r="E30" t="s">
        <v>128</v>
      </c>
      <c r="F30" t="s">
        <v>129</v>
      </c>
      <c r="G30" t="s">
        <v>128</v>
      </c>
      <c r="H30" t="s">
        <v>129</v>
      </c>
      <c r="I30" t="s">
        <v>129</v>
      </c>
      <c r="J30" t="s">
        <v>128</v>
      </c>
      <c r="K30" t="s">
        <v>128</v>
      </c>
      <c r="L30" t="s">
        <v>130</v>
      </c>
      <c r="M30" t="s">
        <v>129</v>
      </c>
      <c r="N30" t="s">
        <v>129</v>
      </c>
      <c r="O30" t="s">
        <v>129</v>
      </c>
      <c r="P30" t="s">
        <v>130</v>
      </c>
      <c r="Q30" t="s">
        <v>130</v>
      </c>
      <c r="R30" t="s">
        <v>130</v>
      </c>
      <c r="S30" s="14" t="s">
        <v>29</v>
      </c>
      <c r="T30" s="14" t="s">
        <v>129</v>
      </c>
    </row>
    <row r="31" spans="1:20">
      <c r="A31">
        <v>30</v>
      </c>
      <c r="B31" t="s">
        <v>129</v>
      </c>
      <c r="C31" t="s">
        <v>129</v>
      </c>
      <c r="D31" t="s">
        <v>129</v>
      </c>
      <c r="E31" t="s">
        <v>128</v>
      </c>
      <c r="F31" t="s">
        <v>126</v>
      </c>
      <c r="G31" t="s">
        <v>128</v>
      </c>
      <c r="H31" t="s">
        <v>129</v>
      </c>
      <c r="I31" t="s">
        <v>129</v>
      </c>
      <c r="J31" t="s">
        <v>128</v>
      </c>
      <c r="K31" t="s">
        <v>128</v>
      </c>
      <c r="L31" t="s">
        <v>130</v>
      </c>
      <c r="M31" t="s">
        <v>129</v>
      </c>
      <c r="N31" t="s">
        <v>129</v>
      </c>
      <c r="O31" t="s">
        <v>129</v>
      </c>
      <c r="P31" t="s">
        <v>126</v>
      </c>
      <c r="Q31" t="s">
        <v>128</v>
      </c>
      <c r="R31" t="s">
        <v>129</v>
      </c>
      <c r="S31" s="14" t="s">
        <v>94</v>
      </c>
      <c r="T31" s="14" t="s">
        <v>138</v>
      </c>
    </row>
    <row r="32" spans="19:20">
      <c r="S32" s="14" t="s">
        <v>108</v>
      </c>
      <c r="T32" s="14" t="s">
        <v>136</v>
      </c>
    </row>
    <row r="33" spans="19:20">
      <c r="S33" s="14" t="s">
        <v>115</v>
      </c>
      <c r="T33" s="14" t="s">
        <v>139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selection activeCell="S9" sqref="S9"/>
    </sheetView>
  </sheetViews>
  <sheetFormatPr defaultColWidth="9" defaultRowHeight="14.25"/>
  <cols>
    <col min="20" max="20" width="16.2166666666667" customWidth="1"/>
  </cols>
  <sheetData>
    <row r="1" spans="1:20">
      <c r="A1" t="s">
        <v>0</v>
      </c>
      <c r="B1" t="s">
        <v>8</v>
      </c>
      <c r="C1" t="s">
        <v>6</v>
      </c>
      <c r="D1" t="s">
        <v>3</v>
      </c>
      <c r="E1" t="s">
        <v>4</v>
      </c>
      <c r="F1" t="s">
        <v>140</v>
      </c>
      <c r="G1" t="s">
        <v>122</v>
      </c>
      <c r="H1" t="s">
        <v>123</v>
      </c>
      <c r="I1" t="s">
        <v>10</v>
      </c>
      <c r="J1" t="s">
        <v>11</v>
      </c>
      <c r="K1" t="s">
        <v>141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T1" s="9" t="s">
        <v>142</v>
      </c>
    </row>
    <row r="2" spans="1:20">
      <c r="A2">
        <v>1</v>
      </c>
      <c r="B2">
        <v>2</v>
      </c>
      <c r="C2" s="9">
        <v>8</v>
      </c>
      <c r="D2" s="9">
        <v>1</v>
      </c>
      <c r="E2">
        <v>4</v>
      </c>
      <c r="F2">
        <v>4</v>
      </c>
      <c r="G2">
        <v>1</v>
      </c>
      <c r="H2">
        <v>1</v>
      </c>
      <c r="I2">
        <v>4</v>
      </c>
      <c r="J2">
        <v>1</v>
      </c>
      <c r="K2">
        <v>3</v>
      </c>
      <c r="L2">
        <v>3</v>
      </c>
      <c r="M2">
        <v>4</v>
      </c>
      <c r="N2">
        <v>4</v>
      </c>
      <c r="O2">
        <v>2</v>
      </c>
      <c r="P2">
        <v>1</v>
      </c>
      <c r="Q2">
        <v>3</v>
      </c>
      <c r="R2">
        <v>1</v>
      </c>
      <c r="T2" s="9" t="s">
        <v>143</v>
      </c>
    </row>
    <row r="3" spans="1:20">
      <c r="A3">
        <v>2</v>
      </c>
      <c r="B3">
        <v>4</v>
      </c>
      <c r="C3">
        <v>1</v>
      </c>
      <c r="D3">
        <v>1</v>
      </c>
      <c r="E3">
        <v>4</v>
      </c>
      <c r="F3">
        <v>1</v>
      </c>
      <c r="G3">
        <v>1</v>
      </c>
      <c r="H3">
        <v>3</v>
      </c>
      <c r="I3">
        <v>4</v>
      </c>
      <c r="J3">
        <v>1</v>
      </c>
      <c r="K3">
        <v>2</v>
      </c>
      <c r="L3">
        <v>1</v>
      </c>
      <c r="M3">
        <v>3</v>
      </c>
      <c r="N3">
        <v>4</v>
      </c>
      <c r="O3">
        <v>2</v>
      </c>
      <c r="P3">
        <v>1</v>
      </c>
      <c r="Q3">
        <v>1</v>
      </c>
      <c r="R3">
        <v>1</v>
      </c>
      <c r="T3" s="9" t="s">
        <v>144</v>
      </c>
    </row>
    <row r="4" spans="1:20">
      <c r="A4">
        <v>3</v>
      </c>
      <c r="B4">
        <v>1</v>
      </c>
      <c r="C4">
        <v>4</v>
      </c>
      <c r="D4">
        <v>1</v>
      </c>
      <c r="E4">
        <v>4</v>
      </c>
      <c r="F4">
        <v>4</v>
      </c>
      <c r="G4">
        <v>1</v>
      </c>
      <c r="H4">
        <v>4</v>
      </c>
      <c r="I4">
        <v>4</v>
      </c>
      <c r="J4">
        <v>2</v>
      </c>
      <c r="K4">
        <v>1</v>
      </c>
      <c r="L4">
        <v>2</v>
      </c>
      <c r="M4">
        <v>4</v>
      </c>
      <c r="N4">
        <v>4</v>
      </c>
      <c r="O4">
        <v>4</v>
      </c>
      <c r="P4">
        <v>1</v>
      </c>
      <c r="Q4">
        <v>2</v>
      </c>
      <c r="R4">
        <v>3</v>
      </c>
      <c r="T4" s="9" t="s">
        <v>145</v>
      </c>
    </row>
    <row r="5" spans="1:20">
      <c r="A5">
        <v>4</v>
      </c>
      <c r="B5">
        <v>4</v>
      </c>
      <c r="C5">
        <v>4</v>
      </c>
      <c r="D5">
        <v>1</v>
      </c>
      <c r="E5">
        <v>4</v>
      </c>
      <c r="F5">
        <v>2</v>
      </c>
      <c r="G5">
        <v>1</v>
      </c>
      <c r="H5">
        <v>3</v>
      </c>
      <c r="I5">
        <v>4</v>
      </c>
      <c r="J5">
        <v>1</v>
      </c>
      <c r="K5">
        <v>2</v>
      </c>
      <c r="L5">
        <v>1</v>
      </c>
      <c r="M5">
        <v>3</v>
      </c>
      <c r="N5">
        <v>3</v>
      </c>
      <c r="O5">
        <v>1</v>
      </c>
      <c r="P5">
        <v>1</v>
      </c>
      <c r="Q5">
        <v>1</v>
      </c>
      <c r="R5">
        <v>1</v>
      </c>
      <c r="T5" s="9" t="s">
        <v>135</v>
      </c>
    </row>
    <row r="6" spans="1:18">
      <c r="A6">
        <v>5</v>
      </c>
      <c r="B6">
        <v>1</v>
      </c>
      <c r="C6">
        <v>1</v>
      </c>
      <c r="D6">
        <v>1</v>
      </c>
      <c r="E6">
        <v>4</v>
      </c>
      <c r="F6">
        <v>4</v>
      </c>
      <c r="G6">
        <v>1</v>
      </c>
      <c r="H6">
        <v>4</v>
      </c>
      <c r="I6">
        <v>4</v>
      </c>
      <c r="J6">
        <v>4</v>
      </c>
      <c r="K6">
        <v>2</v>
      </c>
      <c r="L6">
        <v>2</v>
      </c>
      <c r="M6">
        <v>3</v>
      </c>
      <c r="N6">
        <v>3</v>
      </c>
      <c r="O6">
        <v>3</v>
      </c>
      <c r="P6">
        <v>2</v>
      </c>
      <c r="Q6">
        <v>2</v>
      </c>
      <c r="R6">
        <v>4</v>
      </c>
    </row>
    <row r="7" spans="1:21">
      <c r="A7">
        <v>6</v>
      </c>
      <c r="B7">
        <v>4</v>
      </c>
      <c r="C7">
        <v>8</v>
      </c>
      <c r="D7">
        <v>1</v>
      </c>
      <c r="E7">
        <v>3</v>
      </c>
      <c r="F7">
        <v>1</v>
      </c>
      <c r="G7">
        <v>2</v>
      </c>
      <c r="H7">
        <v>1</v>
      </c>
      <c r="I7">
        <v>1</v>
      </c>
      <c r="J7">
        <v>4</v>
      </c>
      <c r="K7">
        <v>3</v>
      </c>
      <c r="L7">
        <v>4</v>
      </c>
      <c r="M7">
        <v>1</v>
      </c>
      <c r="N7">
        <v>3</v>
      </c>
      <c r="O7">
        <v>3</v>
      </c>
      <c r="P7">
        <v>2</v>
      </c>
      <c r="Q7">
        <v>3</v>
      </c>
      <c r="R7">
        <v>3</v>
      </c>
      <c r="T7" s="14" t="s">
        <v>6</v>
      </c>
      <c r="U7" s="14" t="s">
        <v>137</v>
      </c>
    </row>
    <row r="8" spans="1:21">
      <c r="A8">
        <v>7</v>
      </c>
      <c r="B8">
        <v>3</v>
      </c>
      <c r="C8">
        <v>1</v>
      </c>
      <c r="D8">
        <v>1</v>
      </c>
      <c r="E8">
        <v>3</v>
      </c>
      <c r="F8">
        <v>3</v>
      </c>
      <c r="G8">
        <v>3</v>
      </c>
      <c r="H8">
        <v>1</v>
      </c>
      <c r="I8">
        <v>1</v>
      </c>
      <c r="J8">
        <v>4</v>
      </c>
      <c r="K8">
        <v>3</v>
      </c>
      <c r="L8">
        <v>4</v>
      </c>
      <c r="M8">
        <v>1</v>
      </c>
      <c r="N8">
        <v>3</v>
      </c>
      <c r="O8">
        <v>3</v>
      </c>
      <c r="P8">
        <v>4</v>
      </c>
      <c r="Q8">
        <v>2</v>
      </c>
      <c r="R8">
        <v>2</v>
      </c>
      <c r="T8" s="14" t="s">
        <v>28</v>
      </c>
      <c r="U8" s="15">
        <v>1</v>
      </c>
    </row>
    <row r="9" spans="1:21">
      <c r="A9">
        <v>8</v>
      </c>
      <c r="B9">
        <v>1</v>
      </c>
      <c r="C9">
        <v>6</v>
      </c>
      <c r="D9">
        <v>1</v>
      </c>
      <c r="E9">
        <v>4</v>
      </c>
      <c r="F9">
        <v>4</v>
      </c>
      <c r="G9">
        <v>2</v>
      </c>
      <c r="H9">
        <v>1</v>
      </c>
      <c r="I9">
        <v>1</v>
      </c>
      <c r="J9">
        <v>4</v>
      </c>
      <c r="K9">
        <v>1</v>
      </c>
      <c r="L9">
        <v>4</v>
      </c>
      <c r="M9">
        <v>1</v>
      </c>
      <c r="N9">
        <v>1</v>
      </c>
      <c r="O9">
        <v>4</v>
      </c>
      <c r="P9">
        <v>1</v>
      </c>
      <c r="Q9">
        <v>1</v>
      </c>
      <c r="R9">
        <v>4</v>
      </c>
      <c r="T9" s="14" t="s">
        <v>70</v>
      </c>
      <c r="U9" s="15">
        <v>2</v>
      </c>
    </row>
    <row r="10" spans="1:21">
      <c r="A10">
        <v>9</v>
      </c>
      <c r="B10">
        <v>4</v>
      </c>
      <c r="C10">
        <v>3</v>
      </c>
      <c r="D10">
        <v>2</v>
      </c>
      <c r="E10">
        <v>4</v>
      </c>
      <c r="F10">
        <v>1</v>
      </c>
      <c r="G10">
        <v>3</v>
      </c>
      <c r="H10">
        <v>4</v>
      </c>
      <c r="I10">
        <v>2</v>
      </c>
      <c r="J10">
        <v>2</v>
      </c>
      <c r="K10">
        <v>4</v>
      </c>
      <c r="L10">
        <v>2</v>
      </c>
      <c r="M10">
        <v>2</v>
      </c>
      <c r="N10">
        <v>2</v>
      </c>
      <c r="O10">
        <v>1</v>
      </c>
      <c r="P10">
        <v>2</v>
      </c>
      <c r="Q10">
        <v>2</v>
      </c>
      <c r="R10">
        <v>1</v>
      </c>
      <c r="T10" s="14" t="s">
        <v>54</v>
      </c>
      <c r="U10" s="15">
        <v>3</v>
      </c>
    </row>
    <row r="11" spans="1:21">
      <c r="A11">
        <v>10</v>
      </c>
      <c r="B11">
        <v>4</v>
      </c>
      <c r="C11">
        <v>1</v>
      </c>
      <c r="D11">
        <v>2</v>
      </c>
      <c r="E11">
        <v>4</v>
      </c>
      <c r="F11">
        <v>1</v>
      </c>
      <c r="G11">
        <v>3</v>
      </c>
      <c r="H11">
        <v>4</v>
      </c>
      <c r="I11">
        <v>2</v>
      </c>
      <c r="J11">
        <v>1</v>
      </c>
      <c r="K11">
        <v>4</v>
      </c>
      <c r="L11">
        <v>1</v>
      </c>
      <c r="M11">
        <v>3</v>
      </c>
      <c r="N11">
        <v>3</v>
      </c>
      <c r="O11">
        <v>1</v>
      </c>
      <c r="P11">
        <v>2</v>
      </c>
      <c r="Q11">
        <v>4</v>
      </c>
      <c r="R11">
        <v>1</v>
      </c>
      <c r="T11" s="14" t="s">
        <v>33</v>
      </c>
      <c r="U11" s="15">
        <v>4</v>
      </c>
    </row>
    <row r="12" spans="1:21">
      <c r="A12">
        <v>11</v>
      </c>
      <c r="B12">
        <v>4</v>
      </c>
      <c r="C12">
        <v>1</v>
      </c>
      <c r="D12">
        <v>3</v>
      </c>
      <c r="E12">
        <v>3</v>
      </c>
      <c r="F12">
        <v>2</v>
      </c>
      <c r="G12">
        <v>4</v>
      </c>
      <c r="H12">
        <v>1</v>
      </c>
      <c r="I12">
        <v>3</v>
      </c>
      <c r="J12">
        <v>2</v>
      </c>
      <c r="K12">
        <v>4</v>
      </c>
      <c r="L12">
        <v>1</v>
      </c>
      <c r="M12">
        <v>2</v>
      </c>
      <c r="N12">
        <v>1</v>
      </c>
      <c r="O12">
        <v>1</v>
      </c>
      <c r="P12">
        <v>4</v>
      </c>
      <c r="Q12">
        <v>4</v>
      </c>
      <c r="R12">
        <v>1</v>
      </c>
      <c r="T12" s="14" t="s">
        <v>77</v>
      </c>
      <c r="U12" s="15">
        <v>5</v>
      </c>
    </row>
    <row r="13" spans="1:21">
      <c r="A13">
        <v>12</v>
      </c>
      <c r="B13">
        <v>4</v>
      </c>
      <c r="C13">
        <v>1</v>
      </c>
      <c r="D13">
        <v>3</v>
      </c>
      <c r="E13">
        <v>3</v>
      </c>
      <c r="F13">
        <v>3</v>
      </c>
      <c r="G13">
        <v>4</v>
      </c>
      <c r="H13">
        <v>1</v>
      </c>
      <c r="I13">
        <v>1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  <c r="P13">
        <v>4</v>
      </c>
      <c r="Q13">
        <v>2</v>
      </c>
      <c r="R13">
        <v>3</v>
      </c>
      <c r="T13" s="14" t="s">
        <v>50</v>
      </c>
      <c r="U13" s="15">
        <v>6</v>
      </c>
    </row>
    <row r="14" spans="1:21">
      <c r="A14">
        <v>13</v>
      </c>
      <c r="B14">
        <v>4</v>
      </c>
      <c r="C14">
        <v>4</v>
      </c>
      <c r="D14">
        <v>3</v>
      </c>
      <c r="E14">
        <v>3</v>
      </c>
      <c r="F14">
        <v>1</v>
      </c>
      <c r="G14">
        <v>4</v>
      </c>
      <c r="H14">
        <v>3</v>
      </c>
      <c r="I14">
        <v>2</v>
      </c>
      <c r="J14">
        <v>1</v>
      </c>
      <c r="K14">
        <v>4</v>
      </c>
      <c r="L14">
        <v>3</v>
      </c>
      <c r="M14">
        <v>1</v>
      </c>
      <c r="N14">
        <v>1</v>
      </c>
      <c r="O14">
        <v>1</v>
      </c>
      <c r="P14">
        <v>3</v>
      </c>
      <c r="Q14">
        <v>3</v>
      </c>
      <c r="R14">
        <v>2</v>
      </c>
      <c r="T14" s="14" t="s">
        <v>81</v>
      </c>
      <c r="U14" s="15">
        <v>7</v>
      </c>
    </row>
    <row r="15" spans="1:21">
      <c r="A15">
        <v>14</v>
      </c>
      <c r="B15">
        <v>4</v>
      </c>
      <c r="C15">
        <v>2</v>
      </c>
      <c r="D15">
        <v>3</v>
      </c>
      <c r="E15">
        <v>2</v>
      </c>
      <c r="F15">
        <v>2</v>
      </c>
      <c r="G15">
        <v>4</v>
      </c>
      <c r="H15">
        <v>4</v>
      </c>
      <c r="I15">
        <v>1</v>
      </c>
      <c r="J15">
        <v>4</v>
      </c>
      <c r="K15">
        <v>2</v>
      </c>
      <c r="L15">
        <v>4</v>
      </c>
      <c r="M15">
        <v>1</v>
      </c>
      <c r="N15">
        <v>2</v>
      </c>
      <c r="O15">
        <v>3</v>
      </c>
      <c r="P15">
        <v>4</v>
      </c>
      <c r="Q15">
        <v>1</v>
      </c>
      <c r="R15">
        <v>3</v>
      </c>
      <c r="T15" s="14" t="s">
        <v>23</v>
      </c>
      <c r="U15" s="15">
        <v>8</v>
      </c>
    </row>
    <row r="16" spans="1:18">
      <c r="A16">
        <v>15</v>
      </c>
      <c r="B16">
        <v>4</v>
      </c>
      <c r="C16">
        <v>4</v>
      </c>
      <c r="D16">
        <v>2</v>
      </c>
      <c r="E16">
        <v>2</v>
      </c>
      <c r="F16">
        <v>2</v>
      </c>
      <c r="G16">
        <v>4</v>
      </c>
      <c r="H16">
        <v>2</v>
      </c>
      <c r="I16">
        <v>1</v>
      </c>
      <c r="J16">
        <v>3</v>
      </c>
      <c r="K16">
        <v>4</v>
      </c>
      <c r="L16">
        <v>1</v>
      </c>
      <c r="M16">
        <v>1</v>
      </c>
      <c r="N16">
        <v>1</v>
      </c>
      <c r="O16">
        <v>1</v>
      </c>
      <c r="P16">
        <v>2</v>
      </c>
      <c r="Q16">
        <v>4</v>
      </c>
      <c r="R16">
        <v>1</v>
      </c>
    </row>
    <row r="17" spans="1:18">
      <c r="A17">
        <v>16</v>
      </c>
      <c r="B17">
        <v>4</v>
      </c>
      <c r="C17">
        <v>5</v>
      </c>
      <c r="D17">
        <v>3</v>
      </c>
      <c r="E17">
        <v>2</v>
      </c>
      <c r="F17">
        <v>2</v>
      </c>
      <c r="G17">
        <v>4</v>
      </c>
      <c r="H17">
        <v>1</v>
      </c>
      <c r="I17">
        <v>1</v>
      </c>
      <c r="J17">
        <v>2</v>
      </c>
      <c r="K17">
        <v>4</v>
      </c>
      <c r="L17">
        <v>2</v>
      </c>
      <c r="M17">
        <v>1</v>
      </c>
      <c r="N17">
        <v>1</v>
      </c>
      <c r="O17">
        <v>2</v>
      </c>
      <c r="P17">
        <v>2</v>
      </c>
      <c r="Q17">
        <v>4</v>
      </c>
      <c r="R17">
        <v>2</v>
      </c>
    </row>
    <row r="18" spans="1:18">
      <c r="A18">
        <v>17</v>
      </c>
      <c r="B18">
        <v>3</v>
      </c>
      <c r="C18">
        <v>7</v>
      </c>
      <c r="D18">
        <v>2</v>
      </c>
      <c r="E18">
        <v>2</v>
      </c>
      <c r="F18">
        <v>4</v>
      </c>
      <c r="G18">
        <v>4</v>
      </c>
      <c r="H18">
        <v>3</v>
      </c>
      <c r="I18">
        <v>3</v>
      </c>
      <c r="J18">
        <v>2</v>
      </c>
      <c r="K18">
        <v>3</v>
      </c>
      <c r="L18">
        <v>3</v>
      </c>
      <c r="M18">
        <v>2</v>
      </c>
      <c r="N18">
        <v>2</v>
      </c>
      <c r="O18">
        <v>3</v>
      </c>
      <c r="P18">
        <v>4</v>
      </c>
      <c r="Q18">
        <v>4</v>
      </c>
      <c r="R18">
        <v>2</v>
      </c>
    </row>
    <row r="19" spans="1:18">
      <c r="A19">
        <v>18</v>
      </c>
      <c r="B19">
        <v>3</v>
      </c>
      <c r="C19">
        <v>2</v>
      </c>
      <c r="D19">
        <v>2</v>
      </c>
      <c r="E19">
        <v>2</v>
      </c>
      <c r="F19">
        <v>3</v>
      </c>
      <c r="G19">
        <v>4</v>
      </c>
      <c r="H19">
        <v>3</v>
      </c>
      <c r="I19">
        <v>3</v>
      </c>
      <c r="J19">
        <v>2</v>
      </c>
      <c r="K19">
        <v>4</v>
      </c>
      <c r="L19">
        <v>1</v>
      </c>
      <c r="M19">
        <v>1</v>
      </c>
      <c r="N19">
        <v>2</v>
      </c>
      <c r="O19">
        <v>2</v>
      </c>
      <c r="P19">
        <v>3</v>
      </c>
      <c r="Q19">
        <v>4</v>
      </c>
      <c r="R19">
        <v>1</v>
      </c>
    </row>
    <row r="20" spans="1:21">
      <c r="A20">
        <v>19</v>
      </c>
      <c r="B20">
        <v>3</v>
      </c>
      <c r="C20" s="9">
        <v>5</v>
      </c>
      <c r="D20">
        <v>2</v>
      </c>
      <c r="E20">
        <v>3</v>
      </c>
      <c r="F20">
        <v>3</v>
      </c>
      <c r="G20">
        <v>3</v>
      </c>
      <c r="H20">
        <v>2</v>
      </c>
      <c r="I20">
        <v>3</v>
      </c>
      <c r="J20">
        <v>2</v>
      </c>
      <c r="K20">
        <v>4</v>
      </c>
      <c r="L20">
        <v>1</v>
      </c>
      <c r="M20">
        <v>2</v>
      </c>
      <c r="N20">
        <v>1</v>
      </c>
      <c r="O20">
        <v>1</v>
      </c>
      <c r="P20">
        <v>3</v>
      </c>
      <c r="Q20">
        <v>4</v>
      </c>
      <c r="R20">
        <v>2</v>
      </c>
      <c r="T20" s="14" t="s">
        <v>8</v>
      </c>
      <c r="U20" s="14" t="s">
        <v>137</v>
      </c>
    </row>
    <row r="21" spans="1:21">
      <c r="A21">
        <v>20</v>
      </c>
      <c r="B21">
        <v>3</v>
      </c>
      <c r="C21">
        <v>4</v>
      </c>
      <c r="D21">
        <v>2</v>
      </c>
      <c r="E21">
        <v>3</v>
      </c>
      <c r="F21">
        <v>2</v>
      </c>
      <c r="G21">
        <v>3</v>
      </c>
      <c r="H21">
        <v>3</v>
      </c>
      <c r="I21">
        <v>2</v>
      </c>
      <c r="J21">
        <v>3</v>
      </c>
      <c r="K21">
        <v>3</v>
      </c>
      <c r="L21">
        <v>2</v>
      </c>
      <c r="M21">
        <v>2</v>
      </c>
      <c r="N21">
        <v>2</v>
      </c>
      <c r="O21">
        <v>1</v>
      </c>
      <c r="P21">
        <v>3</v>
      </c>
      <c r="Q21">
        <v>4</v>
      </c>
      <c r="R21">
        <v>3</v>
      </c>
      <c r="T21" s="14" t="s">
        <v>34</v>
      </c>
      <c r="U21" s="15">
        <v>1</v>
      </c>
    </row>
    <row r="22" spans="1:21">
      <c r="A22">
        <v>21</v>
      </c>
      <c r="B22">
        <v>5</v>
      </c>
      <c r="C22">
        <v>1</v>
      </c>
      <c r="D22">
        <v>3</v>
      </c>
      <c r="E22">
        <v>1</v>
      </c>
      <c r="F22">
        <v>1</v>
      </c>
      <c r="G22">
        <v>2</v>
      </c>
      <c r="H22">
        <v>2</v>
      </c>
      <c r="I22">
        <v>2</v>
      </c>
      <c r="J22">
        <v>3</v>
      </c>
      <c r="K22">
        <v>2</v>
      </c>
      <c r="L22">
        <v>4</v>
      </c>
      <c r="M22">
        <v>3</v>
      </c>
      <c r="N22">
        <v>3</v>
      </c>
      <c r="O22">
        <v>2</v>
      </c>
      <c r="P22">
        <v>3</v>
      </c>
      <c r="Q22">
        <v>3</v>
      </c>
      <c r="R22">
        <v>2</v>
      </c>
      <c r="T22" s="14" t="s">
        <v>24</v>
      </c>
      <c r="U22" s="15">
        <v>2</v>
      </c>
    </row>
    <row r="23" spans="1:21">
      <c r="A23">
        <v>22</v>
      </c>
      <c r="B23">
        <v>4</v>
      </c>
      <c r="C23">
        <v>1</v>
      </c>
      <c r="D23">
        <v>3</v>
      </c>
      <c r="E23">
        <v>2</v>
      </c>
      <c r="F23">
        <v>1</v>
      </c>
      <c r="G23">
        <v>3</v>
      </c>
      <c r="H23">
        <v>3</v>
      </c>
      <c r="I23">
        <v>3</v>
      </c>
      <c r="J23">
        <v>3</v>
      </c>
      <c r="K23">
        <v>2</v>
      </c>
      <c r="L23">
        <v>4</v>
      </c>
      <c r="M23">
        <v>4</v>
      </c>
      <c r="N23">
        <v>4</v>
      </c>
      <c r="O23">
        <v>2</v>
      </c>
      <c r="P23">
        <v>3</v>
      </c>
      <c r="Q23">
        <v>2</v>
      </c>
      <c r="R23">
        <v>4</v>
      </c>
      <c r="T23" s="14" t="s">
        <v>46</v>
      </c>
      <c r="U23" s="15">
        <v>3</v>
      </c>
    </row>
    <row r="24" spans="1:21">
      <c r="A24">
        <v>23</v>
      </c>
      <c r="B24">
        <v>4</v>
      </c>
      <c r="C24">
        <v>2</v>
      </c>
      <c r="D24">
        <v>4</v>
      </c>
      <c r="E24">
        <v>2</v>
      </c>
      <c r="F24">
        <v>2</v>
      </c>
      <c r="G24">
        <v>3</v>
      </c>
      <c r="H24">
        <v>2</v>
      </c>
      <c r="I24">
        <v>3</v>
      </c>
      <c r="J24">
        <v>3</v>
      </c>
      <c r="K24">
        <v>3</v>
      </c>
      <c r="L24">
        <v>4</v>
      </c>
      <c r="M24">
        <v>2</v>
      </c>
      <c r="N24">
        <v>3</v>
      </c>
      <c r="O24">
        <v>3</v>
      </c>
      <c r="P24">
        <v>1</v>
      </c>
      <c r="Q24">
        <v>1</v>
      </c>
      <c r="R24">
        <v>3</v>
      </c>
      <c r="T24" s="14" t="s">
        <v>29</v>
      </c>
      <c r="U24" s="15">
        <v>4</v>
      </c>
    </row>
    <row r="25" spans="1:21">
      <c r="A25">
        <v>24</v>
      </c>
      <c r="B25">
        <v>4</v>
      </c>
      <c r="C25">
        <v>8</v>
      </c>
      <c r="D25">
        <v>4</v>
      </c>
      <c r="E25">
        <v>1</v>
      </c>
      <c r="F25">
        <v>3</v>
      </c>
      <c r="G25">
        <v>2</v>
      </c>
      <c r="H25">
        <v>1</v>
      </c>
      <c r="I25">
        <v>3</v>
      </c>
      <c r="J25">
        <v>3</v>
      </c>
      <c r="K25">
        <v>2</v>
      </c>
      <c r="L25">
        <v>2</v>
      </c>
      <c r="M25">
        <v>3</v>
      </c>
      <c r="N25">
        <v>1</v>
      </c>
      <c r="O25">
        <v>3</v>
      </c>
      <c r="P25">
        <v>1</v>
      </c>
      <c r="Q25">
        <v>3</v>
      </c>
      <c r="R25">
        <v>4</v>
      </c>
      <c r="T25" s="14" t="s">
        <v>94</v>
      </c>
      <c r="U25" s="15">
        <v>5</v>
      </c>
    </row>
    <row r="26" spans="1:21">
      <c r="A26">
        <v>25</v>
      </c>
      <c r="B26">
        <v>4</v>
      </c>
      <c r="C26">
        <v>8</v>
      </c>
      <c r="D26">
        <v>4</v>
      </c>
      <c r="E26">
        <v>1</v>
      </c>
      <c r="F26">
        <v>1</v>
      </c>
      <c r="G26">
        <v>2</v>
      </c>
      <c r="H26">
        <v>1</v>
      </c>
      <c r="I26">
        <v>2</v>
      </c>
      <c r="J26">
        <v>4</v>
      </c>
      <c r="K26">
        <v>1</v>
      </c>
      <c r="L26">
        <v>1</v>
      </c>
      <c r="M26">
        <v>3</v>
      </c>
      <c r="N26">
        <v>1</v>
      </c>
      <c r="O26">
        <v>4</v>
      </c>
      <c r="P26">
        <v>1</v>
      </c>
      <c r="Q26">
        <v>1</v>
      </c>
      <c r="R26">
        <v>4</v>
      </c>
      <c r="T26" s="14" t="s">
        <v>108</v>
      </c>
      <c r="U26" s="15">
        <v>6</v>
      </c>
    </row>
    <row r="27" spans="1:21">
      <c r="A27">
        <v>26</v>
      </c>
      <c r="B27">
        <v>6</v>
      </c>
      <c r="C27">
        <v>1</v>
      </c>
      <c r="D27">
        <v>4</v>
      </c>
      <c r="E27">
        <v>1</v>
      </c>
      <c r="F27">
        <v>3</v>
      </c>
      <c r="G27">
        <v>2</v>
      </c>
      <c r="H27">
        <v>2</v>
      </c>
      <c r="I27">
        <v>1</v>
      </c>
      <c r="J27">
        <v>4</v>
      </c>
      <c r="K27">
        <v>1</v>
      </c>
      <c r="L27">
        <v>4</v>
      </c>
      <c r="M27">
        <v>4</v>
      </c>
      <c r="N27">
        <v>4</v>
      </c>
      <c r="O27">
        <v>4</v>
      </c>
      <c r="P27">
        <v>4</v>
      </c>
      <c r="Q27">
        <v>2</v>
      </c>
      <c r="R27">
        <v>4</v>
      </c>
      <c r="T27" s="14" t="s">
        <v>115</v>
      </c>
      <c r="U27" s="15">
        <v>7</v>
      </c>
    </row>
    <row r="28" spans="1:21">
      <c r="A28">
        <v>27</v>
      </c>
      <c r="B28">
        <v>1</v>
      </c>
      <c r="C28">
        <v>6</v>
      </c>
      <c r="D28">
        <v>4</v>
      </c>
      <c r="E28">
        <v>1</v>
      </c>
      <c r="F28">
        <v>4</v>
      </c>
      <c r="G28">
        <v>2</v>
      </c>
      <c r="H28">
        <v>4</v>
      </c>
      <c r="I28">
        <v>3</v>
      </c>
      <c r="J28">
        <v>4</v>
      </c>
      <c r="K28">
        <v>1</v>
      </c>
      <c r="L28">
        <v>3</v>
      </c>
      <c r="M28">
        <v>4</v>
      </c>
      <c r="N28">
        <v>2</v>
      </c>
      <c r="O28">
        <v>4</v>
      </c>
      <c r="P28">
        <v>4</v>
      </c>
      <c r="Q28">
        <v>1</v>
      </c>
      <c r="R28">
        <v>4</v>
      </c>
      <c r="T28" s="1"/>
      <c r="U28" s="1"/>
    </row>
    <row r="29" spans="1:18">
      <c r="A29">
        <v>28</v>
      </c>
      <c r="B29">
        <v>7</v>
      </c>
      <c r="C29">
        <v>8</v>
      </c>
      <c r="D29">
        <v>4</v>
      </c>
      <c r="E29">
        <v>1</v>
      </c>
      <c r="F29">
        <v>4</v>
      </c>
      <c r="G29">
        <v>1</v>
      </c>
      <c r="H29">
        <v>1</v>
      </c>
      <c r="I29">
        <v>4</v>
      </c>
      <c r="J29">
        <v>1</v>
      </c>
      <c r="K29">
        <v>1</v>
      </c>
      <c r="L29">
        <v>2</v>
      </c>
      <c r="M29">
        <v>4</v>
      </c>
      <c r="N29">
        <v>4</v>
      </c>
      <c r="O29">
        <v>4</v>
      </c>
      <c r="P29">
        <v>4</v>
      </c>
      <c r="Q29">
        <v>3</v>
      </c>
      <c r="R29">
        <v>2</v>
      </c>
    </row>
    <row r="30" spans="1:18">
      <c r="A30">
        <v>29</v>
      </c>
      <c r="B30">
        <v>3</v>
      </c>
      <c r="C30">
        <v>4</v>
      </c>
      <c r="D30">
        <v>4</v>
      </c>
      <c r="E30">
        <v>1</v>
      </c>
      <c r="F30">
        <v>4</v>
      </c>
      <c r="G30">
        <v>1</v>
      </c>
      <c r="H30">
        <v>4</v>
      </c>
      <c r="I30">
        <v>4</v>
      </c>
      <c r="J30">
        <v>1</v>
      </c>
      <c r="K30">
        <v>1</v>
      </c>
      <c r="L30">
        <v>3</v>
      </c>
      <c r="M30">
        <v>4</v>
      </c>
      <c r="N30">
        <v>4</v>
      </c>
      <c r="O30">
        <v>4</v>
      </c>
      <c r="P30">
        <v>3</v>
      </c>
      <c r="Q30">
        <v>3</v>
      </c>
      <c r="R30">
        <v>3</v>
      </c>
    </row>
    <row r="31" spans="1:18">
      <c r="A31">
        <v>30</v>
      </c>
      <c r="B31">
        <v>4</v>
      </c>
      <c r="C31">
        <v>4</v>
      </c>
      <c r="D31">
        <v>4</v>
      </c>
      <c r="E31">
        <v>1</v>
      </c>
      <c r="F31">
        <v>2</v>
      </c>
      <c r="G31">
        <v>1</v>
      </c>
      <c r="H31">
        <v>4</v>
      </c>
      <c r="I31">
        <v>4</v>
      </c>
      <c r="J31">
        <v>1</v>
      </c>
      <c r="K31">
        <v>1</v>
      </c>
      <c r="L31">
        <v>3</v>
      </c>
      <c r="M31">
        <v>4</v>
      </c>
      <c r="N31">
        <v>4</v>
      </c>
      <c r="O31">
        <v>4</v>
      </c>
      <c r="P31">
        <v>2</v>
      </c>
      <c r="Q31">
        <v>1</v>
      </c>
      <c r="R31">
        <v>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workbookViewId="0">
      <selection activeCell="E29" sqref="E29"/>
    </sheetView>
  </sheetViews>
  <sheetFormatPr defaultColWidth="9" defaultRowHeight="14.25"/>
  <cols>
    <col min="1" max="1" width="14.8833333333333" style="1" customWidth="1"/>
    <col min="2" max="2" width="23.1083333333333" style="1" customWidth="1"/>
    <col min="3" max="3" width="24.1083333333333" style="1" customWidth="1"/>
    <col min="4" max="6" width="24.3333333333333" style="1" customWidth="1"/>
    <col min="7" max="7" width="19.775" style="1" customWidth="1"/>
    <col min="8" max="8" width="23.8833333333333" style="1" customWidth="1"/>
    <col min="9" max="9" width="24.775" style="1" customWidth="1"/>
    <col min="10" max="10" width="17.5583333333333" customWidth="1"/>
    <col min="11" max="11" width="20.2166666666667" customWidth="1"/>
    <col min="12" max="12" width="18.4416666666667" customWidth="1"/>
    <col min="13" max="13" width="22.5583333333333" customWidth="1"/>
    <col min="14" max="14" width="18.1083333333333" customWidth="1"/>
    <col min="15" max="15" width="14.4416666666667" customWidth="1"/>
    <col min="16" max="16" width="15.3333333333333" customWidth="1"/>
  </cols>
  <sheetData>
    <row r="1" ht="25.8" customHeight="1" spans="1:17">
      <c r="A1" s="2"/>
      <c r="B1" s="3" t="s">
        <v>146</v>
      </c>
      <c r="C1" s="3" t="s">
        <v>147</v>
      </c>
      <c r="D1" s="4" t="s">
        <v>9</v>
      </c>
      <c r="E1" s="3" t="s">
        <v>122</v>
      </c>
      <c r="F1" s="3" t="s">
        <v>148</v>
      </c>
      <c r="G1" s="4" t="s">
        <v>10</v>
      </c>
      <c r="H1" s="4" t="s">
        <v>11</v>
      </c>
      <c r="I1" s="4" t="s">
        <v>125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/>
    </row>
    <row r="2" spans="1:17">
      <c r="A2" s="5">
        <v>0</v>
      </c>
      <c r="B2" s="4">
        <v>19</v>
      </c>
      <c r="C2" s="4">
        <v>14.44</v>
      </c>
      <c r="D2" s="4">
        <v>20.666667</v>
      </c>
      <c r="E2" s="4">
        <v>2847</v>
      </c>
      <c r="F2" s="4">
        <v>3</v>
      </c>
      <c r="G2" s="4">
        <v>5.92</v>
      </c>
      <c r="H2" s="4">
        <v>14.94</v>
      </c>
      <c r="I2" s="4">
        <v>0.42</v>
      </c>
      <c r="J2" s="4">
        <v>17.103333</v>
      </c>
      <c r="K2" s="4">
        <v>1.565922</v>
      </c>
      <c r="L2" s="4">
        <v>44.5</v>
      </c>
      <c r="M2" s="4">
        <v>1.597728</v>
      </c>
      <c r="N2" s="4">
        <v>0.352396</v>
      </c>
      <c r="O2" s="4">
        <v>13.086194</v>
      </c>
      <c r="P2" s="4">
        <v>31.405097</v>
      </c>
      <c r="Q2" s="4"/>
    </row>
    <row r="3" spans="1:17">
      <c r="A3" s="5">
        <v>0.25</v>
      </c>
      <c r="B3" s="4">
        <v>31.4875</v>
      </c>
      <c r="C3" s="4">
        <v>21.1925</v>
      </c>
      <c r="D3" s="4">
        <v>49.416667</v>
      </c>
      <c r="E3" s="4">
        <v>3557</v>
      </c>
      <c r="F3" s="4">
        <v>13</v>
      </c>
      <c r="G3" s="4">
        <v>6.6225</v>
      </c>
      <c r="H3" s="4">
        <v>21.5525</v>
      </c>
      <c r="I3" s="4">
        <v>0.9075</v>
      </c>
      <c r="J3" s="4">
        <v>23.762917</v>
      </c>
      <c r="K3" s="4">
        <v>3.197359</v>
      </c>
      <c r="L3" s="4">
        <v>69.75</v>
      </c>
      <c r="M3" s="4">
        <v>2.963265</v>
      </c>
      <c r="N3" s="4">
        <v>0.524137</v>
      </c>
      <c r="O3" s="4">
        <v>17.959236</v>
      </c>
      <c r="P3" s="4">
        <v>60.46472</v>
      </c>
      <c r="Q3" s="4"/>
    </row>
    <row r="4" spans="1:17">
      <c r="A4" s="5">
        <v>0.5</v>
      </c>
      <c r="B4" s="4">
        <v>38.485</v>
      </c>
      <c r="C4" s="4">
        <v>31.5</v>
      </c>
      <c r="D4" s="4">
        <v>61.333333</v>
      </c>
      <c r="E4" s="4">
        <v>3700</v>
      </c>
      <c r="F4" s="4">
        <v>19</v>
      </c>
      <c r="G4" s="4">
        <v>6.785</v>
      </c>
      <c r="H4" s="4">
        <v>32.3</v>
      </c>
      <c r="I4" s="4">
        <v>1.055</v>
      </c>
      <c r="J4" s="4">
        <v>27.225833</v>
      </c>
      <c r="K4" s="4">
        <v>4.712415</v>
      </c>
      <c r="L4" s="4">
        <v>111.916667</v>
      </c>
      <c r="M4" s="4">
        <v>3.48813</v>
      </c>
      <c r="N4" s="4">
        <v>0.604148</v>
      </c>
      <c r="O4" s="4">
        <v>18.871879</v>
      </c>
      <c r="P4" s="4">
        <v>71.569274</v>
      </c>
      <c r="Q4" s="4"/>
    </row>
    <row r="5" spans="1:17">
      <c r="A5" s="5">
        <v>0.75</v>
      </c>
      <c r="B5" s="4">
        <v>46.225</v>
      </c>
      <c r="C5" s="4">
        <v>52.4475</v>
      </c>
      <c r="D5" s="4">
        <v>73.583333</v>
      </c>
      <c r="E5" s="4">
        <v>3972</v>
      </c>
      <c r="F5" s="4">
        <v>25</v>
      </c>
      <c r="G5" s="4">
        <v>7.3</v>
      </c>
      <c r="H5" s="4">
        <v>40.71</v>
      </c>
      <c r="I5" s="4">
        <v>1.2125</v>
      </c>
      <c r="J5" s="4">
        <v>30.0925</v>
      </c>
      <c r="K5" s="4">
        <v>6.03359</v>
      </c>
      <c r="L5" s="4">
        <v>179.666667</v>
      </c>
      <c r="M5" s="4">
        <v>4.71553</v>
      </c>
      <c r="N5" s="4">
        <v>0.648251</v>
      </c>
      <c r="O5" s="4">
        <v>20.08127</v>
      </c>
      <c r="P5" s="4">
        <v>85.03812</v>
      </c>
      <c r="Q5" s="4"/>
    </row>
    <row r="6" spans="1:17">
      <c r="A6" s="5">
        <v>1</v>
      </c>
      <c r="B6" s="4">
        <v>47.53</v>
      </c>
      <c r="C6" s="4">
        <v>60.47</v>
      </c>
      <c r="D6" s="4">
        <v>96</v>
      </c>
      <c r="E6" s="4">
        <v>1491</v>
      </c>
      <c r="F6" s="4">
        <v>47</v>
      </c>
      <c r="G6" s="4">
        <v>7.82</v>
      </c>
      <c r="H6" s="4">
        <v>181.22</v>
      </c>
      <c r="I6" s="4">
        <v>1.39</v>
      </c>
      <c r="J6" s="4">
        <v>86.035</v>
      </c>
      <c r="K6" s="4">
        <v>16.450553</v>
      </c>
      <c r="L6" s="4">
        <v>345</v>
      </c>
      <c r="M6" s="4">
        <v>13.066584</v>
      </c>
      <c r="N6" s="4">
        <v>0.886466</v>
      </c>
      <c r="O6" s="4">
        <v>22.45845</v>
      </c>
      <c r="P6" s="4">
        <v>240.646049</v>
      </c>
      <c r="Q6" s="4"/>
    </row>
    <row r="7" spans="1:1">
      <c r="A7" s="2"/>
    </row>
    <row r="8" spans="1:11">
      <c r="A8" s="2"/>
      <c r="J8" s="1"/>
      <c r="K8" s="1"/>
    </row>
    <row r="9" spans="1:11">
      <c r="A9" s="2"/>
      <c r="B9" s="6" t="s">
        <v>6</v>
      </c>
      <c r="C9" s="6" t="s">
        <v>137</v>
      </c>
      <c r="D9" s="6" t="s">
        <v>8</v>
      </c>
      <c r="E9" s="6" t="s">
        <v>137</v>
      </c>
      <c r="J9" s="1"/>
      <c r="K9" s="1"/>
    </row>
    <row r="10" spans="1:11">
      <c r="A10" s="2"/>
      <c r="B10" s="6" t="s">
        <v>28</v>
      </c>
      <c r="C10" s="1">
        <v>1</v>
      </c>
      <c r="D10" s="6" t="s">
        <v>34</v>
      </c>
      <c r="E10" s="1">
        <v>1</v>
      </c>
      <c r="J10" s="1"/>
      <c r="K10" s="1"/>
    </row>
    <row r="11" spans="1:11">
      <c r="A11" s="2"/>
      <c r="B11" s="6" t="s">
        <v>70</v>
      </c>
      <c r="C11" s="1">
        <v>2</v>
      </c>
      <c r="D11" s="6" t="s">
        <v>24</v>
      </c>
      <c r="E11" s="1">
        <v>2</v>
      </c>
      <c r="J11" s="1"/>
      <c r="K11" s="1"/>
    </row>
    <row r="12" spans="1:11">
      <c r="A12" s="2"/>
      <c r="B12" s="6" t="s">
        <v>54</v>
      </c>
      <c r="C12" s="1">
        <v>3</v>
      </c>
      <c r="D12" s="6" t="s">
        <v>46</v>
      </c>
      <c r="E12" s="1">
        <v>3</v>
      </c>
      <c r="J12" s="1"/>
      <c r="K12" s="1"/>
    </row>
    <row r="13" spans="1:11">
      <c r="A13" s="5"/>
      <c r="B13" s="6" t="s">
        <v>33</v>
      </c>
      <c r="C13" s="1">
        <v>4</v>
      </c>
      <c r="D13" s="6" t="s">
        <v>29</v>
      </c>
      <c r="E13" s="1">
        <v>4</v>
      </c>
      <c r="J13" s="1"/>
      <c r="K13" s="1"/>
    </row>
    <row r="14" spans="1:11">
      <c r="A14" s="5"/>
      <c r="B14" s="6" t="s">
        <v>77</v>
      </c>
      <c r="C14" s="1">
        <v>5</v>
      </c>
      <c r="D14" s="6" t="s">
        <v>94</v>
      </c>
      <c r="E14" s="1">
        <v>5</v>
      </c>
      <c r="J14" s="1"/>
      <c r="K14" s="1"/>
    </row>
    <row r="15" spans="1:11">
      <c r="A15" s="5"/>
      <c r="B15" s="6" t="s">
        <v>50</v>
      </c>
      <c r="C15" s="1">
        <v>6</v>
      </c>
      <c r="D15" s="6" t="s">
        <v>108</v>
      </c>
      <c r="E15" s="1">
        <v>6</v>
      </c>
      <c r="J15" s="1"/>
      <c r="K15" s="1"/>
    </row>
    <row r="16" spans="1:11">
      <c r="A16" s="2"/>
      <c r="B16" s="6" t="s">
        <v>81</v>
      </c>
      <c r="C16" s="1">
        <v>7</v>
      </c>
      <c r="D16" s="6" t="s">
        <v>115</v>
      </c>
      <c r="E16" s="1">
        <v>7</v>
      </c>
      <c r="J16" s="1"/>
      <c r="K16" s="1"/>
    </row>
    <row r="17" spans="1:3">
      <c r="A17" s="2"/>
      <c r="B17" s="6" t="s">
        <v>23</v>
      </c>
      <c r="C17" s="1">
        <v>8</v>
      </c>
    </row>
    <row r="22" spans="1:5">
      <c r="A22" s="7"/>
      <c r="B22" s="8"/>
      <c r="C22" s="9"/>
      <c r="D22" s="7"/>
      <c r="E22" s="7"/>
    </row>
    <row r="23" spans="1:5">
      <c r="A23" s="7"/>
      <c r="B23" s="8"/>
      <c r="C23" s="10"/>
      <c r="D23" s="11"/>
      <c r="E23" s="11"/>
    </row>
    <row r="24" spans="1:5">
      <c r="A24" s="7"/>
      <c r="B24" s="12"/>
      <c r="C24" s="13"/>
      <c r="D24" s="11"/>
      <c r="E24" s="11"/>
    </row>
    <row r="25" spans="1:5">
      <c r="A25" s="7"/>
      <c r="B25" s="12"/>
      <c r="C25" s="13"/>
      <c r="D25" s="11"/>
      <c r="E25" s="11"/>
    </row>
    <row r="26" spans="1:5">
      <c r="A26" s="7"/>
      <c r="B26" s="12"/>
      <c r="C26" s="13"/>
      <c r="D26" s="11"/>
      <c r="E26" s="11"/>
    </row>
    <row r="27" spans="1:5">
      <c r="A27" s="7"/>
      <c r="B27" s="12"/>
      <c r="C27" s="13"/>
      <c r="D27" s="11"/>
      <c r="E27" s="11"/>
    </row>
    <row r="28" spans="1:5">
      <c r="A28" s="7"/>
      <c r="B28" s="12"/>
      <c r="C28" s="13"/>
      <c r="D28" s="11"/>
      <c r="E28" s="11"/>
    </row>
    <row r="29" spans="1:5">
      <c r="A29" s="7"/>
      <c r="B29" s="12"/>
      <c r="C29" s="13"/>
      <c r="D29" s="11"/>
      <c r="E29" s="11"/>
    </row>
    <row r="30" spans="1:5">
      <c r="A30" s="7"/>
      <c r="B30" s="12"/>
      <c r="C30" s="13"/>
      <c r="D30" s="11"/>
      <c r="E30" s="11"/>
    </row>
    <row r="31" spans="1:5">
      <c r="A31" s="7"/>
      <c r="B31" s="8"/>
      <c r="C31" s="9"/>
      <c r="D31" s="7"/>
      <c r="E31" s="7"/>
    </row>
    <row r="32" spans="1:5">
      <c r="A32" s="7"/>
      <c r="B32" s="8"/>
      <c r="C32" s="10"/>
      <c r="D32" s="11"/>
      <c r="E32" s="11"/>
    </row>
    <row r="33" spans="1:5">
      <c r="A33" s="7"/>
      <c r="B33" s="12"/>
      <c r="C33" s="13"/>
      <c r="D33" s="11"/>
      <c r="E33" s="11"/>
    </row>
    <row r="34" spans="1:5">
      <c r="A34" s="7"/>
      <c r="B34" s="12"/>
      <c r="C34" s="13"/>
      <c r="D34" s="11"/>
      <c r="E34" s="11"/>
    </row>
    <row r="35" spans="1:5">
      <c r="A35" s="7"/>
      <c r="B35" s="12"/>
      <c r="C35" s="13"/>
      <c r="D35" s="11"/>
      <c r="E35" s="11"/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q 2 h S V f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q 2 h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o U l V C 4 Z U O Z g E A A B M E A A A T A B w A R m 9 y b X V s Y X M v U 2 V j d G l v b j E u b S C i G A A o o B Q A A A A A A A A A A A A A A A A A A A A A A A A A A A D t k k 9 L w z A Y x u + F f o d Q L y 2 U s h X 0 4 O j F z p 1 E k M 2 T 8 V C 3 V x d t k 9 G k s j J 2 E z z 4 h x 1 0 i I o g X k U m e H H 7 P M u + h n H d 0 L E d B C 8 e z O F N 3 o e Q 5 8 k v 4 V A V h F F U z u Z 8 Q d d 0 j d e D G G p I d n v D Q V 9 2 T + X 9 8 2 d 9 f E I e C k H o G l J D 9 j u q 9 f m x U 2 T V J A I q z B I J w f E Z F a r h p u G v 4 m 0 O M c c R O y Q U F 4 E f C d b A 8 r o n L 1 7 k e V d e 3 u B 5 D 0 c 0 h W H Z O 0 U I S U Q E x J 5 R M G z k s z C J K P d c G 6 3 T K q s R e u C t L O d y e R t t J U x A W a Q h e F 9 L Z 5 N R 2 L X s S d i 7 N 3 n 1 P r o 9 G b 0 O h g 9 n K n g l 2 F O b K n F A + T 6 L o + z 4 S t o A b q q b 2 a 2 W k U l 5 5 S 2 U j A Q 0 R d t G U 9 2 d 0 d u W r h G 6 0 O s 7 0 S V j A V P T t Y x / s L 8 D y 5 J G I u Y h Z l l K M Z v E 4 G Z r g 1 D g Y 2 m N 0 C B O f 8 i W 1 0 k a U B f X A h H g s d s E J 6 J J G E 7 r m J s 1 k 7 n f m f 0 A W d L F b / 4 3 4 n 4 A U E s B A i 0 A F A A C A A g A q 2 h S V f X d N Y O n A A A A + Q A A A B I A A A A A A A A A A A A A A A A A A A A A A E N v b m Z p Z y 9 Q Y W N r Y W d l L n h t b F B L A Q I t A B Q A A g A I A K t o U l U P y u m r p A A A A O k A A A A T A A A A A A A A A A A A A A A A A P M A A A B b Q 2 9 u d G V u d F 9 U e X B l c 1 0 u e G 1 s U E s B A i 0 A F A A C A A g A q 2 h S V U L h l Q 5 m A Q A A E w Q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w A A A A A A A A E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h U M D M 6 M D Y 6 M z E u M D I 3 N z U 1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/ m m 7 T m l L n n m o T n s b v l n o s u e 0 N v b H V t b j E s M H 0 m c X V v d D s s J n F 1 b 3 Q 7 U 2 V j d G l v b j E v 5 p a w 5 b u 6 5 p a H 5 p y s 5 p a H 5 q G j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m l r D l u 7 r m l o f m n K z m l o f m o a M v 5 p u 0 5 p S 5 5 5 q E 5 7 G 7 5 Z 6 L L n t D b 2 x 1 b W 4 x L D B 9 J n F 1 b 3 Q 7 L C Z x d W 9 0 O 1 N l Y 3 R p b 2 4 x L + a W s O W 7 u u a W h + a c r O a W h + a h o y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5 p a w 5 b u 6 5 p a H 5 p y s 5 p a H 5 q G j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h U M D M 6 M D Y 6 M z E u M D I 3 N z U 1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a W s O W 7 u u a W h + a c r O a W h + a h o y / m m 7 T m l L n n m o T n s b v l n o s u e 0 N v b H V t b j E s M H 0 m c X V v d D s s J n F 1 b 3 Q 7 U 2 V j d G l v b j E v 5 p a w 5 b u 6 5 p a H 5 p y s 5 p a H 5 q G j L + a b t O a U u e e a h O e x u + W e i y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F Q w N T o w M T o 0 O C 4 x N D U 2 N D g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c H V 0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B 1 d C /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c H V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w d X Q g K D I p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B 1 d C A o M i k v 5 r q Q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I y L T E w L T E 4 V D A 1 O j A z O j M 3 L j c 1 M j I 0 O T d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2 9 1 c H V 0 J T I w K D I p L y V F N i V C Q S U 5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+ 6 E U 7 b Z c S b l Q I b G i 6 9 L E A A A A A A I A A A A A A B B m A A A A A Q A A I A A A A E X P n j h 5 g p 6 p O 2 4 F o 3 a f d 5 F R o L c u x 9 e m w / j g w O g E H 7 U a A A A A A A 6 A A A A A A g A A I A A A A L 1 C D L F 9 i + l n 7 / y h w P p N C m G b H 3 1 h s D z W b U 4 o D 3 M M P g k M U A A A A A k j 7 8 f 3 1 S o 6 T r 0 y i a Z V G D X u R b y 3 y c p P 5 f w r J X E F m k F Q X E K A / i z M H Y t m r c L q L K d / g u d i x D Y v 1 8 A y d h M K / F W L n H r k I 8 x o y p 4 8 W l q s O 9 U s I x w Z Q A A A A G e + u H f M a m I p U 9 I j 1 C E n U P F F A N a X J f 9 6 Z H L D M 3 5 t 4 3 b 3 Q E S t h q l o G s 9 o V a C 3 r H X r W c 0 M z + 8 p L t U b A + O V Z j u k 5 g g = < / D a t a M a s h u p > 
</file>

<file path=customXml/itemProps1.xml><?xml version="1.0" encoding="utf-8"?>
<ds:datastoreItem xmlns:ds="http://schemas.openxmlformats.org/officeDocument/2006/customXml" ds:itemID="{4008EAFC-37AD-458C-A3CB-9166F28BFA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样地信息</vt:lpstr>
      <vt:lpstr>植被盖度信息</vt:lpstr>
      <vt:lpstr>土壤信息</vt:lpstr>
      <vt:lpstr>离散分布情况-1</vt:lpstr>
      <vt:lpstr>离散分布情况-2</vt:lpstr>
      <vt:lpstr>离散分布情况-3</vt:lpstr>
      <vt:lpstr>数值数据处理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Alright</dc:creator>
  <cp:lastModifiedBy>原木力</cp:lastModifiedBy>
  <dcterms:created xsi:type="dcterms:W3CDTF">2015-06-05T18:19:00Z</dcterms:created>
  <dcterms:modified xsi:type="dcterms:W3CDTF">2022-10-28T11:07:55Z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CFCD76657639454EA5AB2430A0D8A233</vt:lpwstr>
  </property>
  <property fmtid="{D5CDD505-2E9C-101B-9397-08002B2CF9AE}" pid="3" name="KSOProductBuildVer">
    <vt:lpwstr>2052-11.1.0.12598</vt:lpwstr>
  </property>
</Properties>
</file>