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152/Library/CloudStorage/Box-Box/CEA小小组/A02 CEA/Analyses/do/"/>
    </mc:Choice>
  </mc:AlternateContent>
  <xr:revisionPtr revIDLastSave="0" documentId="13_ncr:1_{5F1B3C34-4C3F-F74B-9F82-217F5806AA39}" xr6:coauthVersionLast="47" xr6:coauthVersionMax="47" xr10:uidLastSave="{00000000-0000-0000-0000-000000000000}"/>
  <bookViews>
    <workbookView xWindow="0" yWindow="640" windowWidth="34560" windowHeight="19900" xr2:uid="{3130A9A2-1899-2149-A253-76996397BB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2" i="1"/>
</calcChain>
</file>

<file path=xl/sharedStrings.xml><?xml version="1.0" encoding="utf-8"?>
<sst xmlns="http://schemas.openxmlformats.org/spreadsheetml/2006/main" count="37" uniqueCount="37">
  <si>
    <t>agegroup</t>
    <phoneticPr fontId="1" type="noConversion"/>
  </si>
  <si>
    <t>riskgroup</t>
    <phoneticPr fontId="1" type="noConversion"/>
  </si>
  <si>
    <t>pop</t>
    <phoneticPr fontId="1" type="noConversion"/>
  </si>
  <si>
    <t>share_highrisk</t>
    <phoneticPr fontId="1" type="noConversion"/>
  </si>
  <si>
    <t>VCR_af</t>
    <phoneticPr fontId="1" type="noConversion"/>
  </si>
  <si>
    <t>VCR_bf</t>
    <phoneticPr fontId="1" type="noConversion"/>
  </si>
  <si>
    <t xml:space="preserve">  opvisit</t>
    <phoneticPr fontId="1" type="noConversion"/>
  </si>
  <si>
    <t xml:space="preserve">  ipvisit</t>
    <phoneticPr fontId="1" type="noConversion"/>
  </si>
  <si>
    <t>icu</t>
    <phoneticPr fontId="1" type="noConversion"/>
  </si>
  <si>
    <t>ve</t>
    <phoneticPr fontId="1" type="noConversion"/>
  </si>
  <si>
    <t>lengthOP</t>
    <phoneticPr fontId="1" type="noConversion"/>
  </si>
  <si>
    <t>lengthIP</t>
    <phoneticPr fontId="1" type="noConversion"/>
  </si>
  <si>
    <t>utility_health</t>
    <phoneticPr fontId="1" type="noConversion"/>
  </si>
  <si>
    <t>utility_OP</t>
    <phoneticPr fontId="1" type="noConversion"/>
  </si>
  <si>
    <t>utility_IP</t>
    <phoneticPr fontId="1" type="noConversion"/>
  </si>
  <si>
    <t>vaccine_mktcost</t>
    <phoneticPr fontId="1" type="noConversion"/>
  </si>
  <si>
    <t>vaccine_govcost</t>
    <phoneticPr fontId="1" type="noConversion"/>
  </si>
  <si>
    <t>vaccine_adminstration</t>
    <phoneticPr fontId="1" type="noConversion"/>
  </si>
  <si>
    <t>OP_directcost</t>
    <phoneticPr fontId="1" type="noConversion"/>
  </si>
  <si>
    <t>IP_directcost</t>
    <phoneticPr fontId="1" type="noConversion"/>
  </si>
  <si>
    <t>OP_indirectcost</t>
    <phoneticPr fontId="1" type="noConversion"/>
  </si>
  <si>
    <t>IP_indirectcost</t>
    <phoneticPr fontId="1" type="noConversion"/>
  </si>
  <si>
    <t>OP_nomedicalcost</t>
    <phoneticPr fontId="1" type="noConversion"/>
  </si>
  <si>
    <t>IP_nomedicalcost</t>
    <phoneticPr fontId="1" type="noConversion"/>
  </si>
  <si>
    <t>popyinzhou</t>
    <phoneticPr fontId="1" type="noConversion"/>
  </si>
  <si>
    <t>HS_IPonly</t>
    <phoneticPr fontId="1" type="noConversion"/>
  </si>
  <si>
    <t>HS_OPonly</t>
    <phoneticPr fontId="1" type="noConversion"/>
  </si>
  <si>
    <t>HS_OPOTC</t>
    <phoneticPr fontId="1" type="noConversion"/>
  </si>
  <si>
    <t>HS_IPOTC</t>
    <phoneticPr fontId="1" type="noConversion"/>
  </si>
  <si>
    <t>HS_OPIPOTC</t>
    <phoneticPr fontId="1" type="noConversion"/>
  </si>
  <si>
    <t>HS_OTC</t>
    <phoneticPr fontId="1" type="noConversion"/>
  </si>
  <si>
    <t>HS_OPIP</t>
    <phoneticPr fontId="1" type="noConversion"/>
  </si>
  <si>
    <t>HS_notreat</t>
    <phoneticPr fontId="1" type="noConversion"/>
  </si>
  <si>
    <t>otccost</t>
    <phoneticPr fontId="1" type="noConversion"/>
  </si>
  <si>
    <t>MortalityHR</t>
    <phoneticPr fontId="1" type="noConversion"/>
  </si>
  <si>
    <t>MortalityRate</t>
    <phoneticPr fontId="1" type="noConversion"/>
  </si>
  <si>
    <t>episode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</si>
</sst>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1679-C335-B742-8E92-0A34B7918EE9}">
  <dimension ref="A1:AK13"/>
  <sheetViews>
    <sheetView tabSelected="1" zoomScale="109"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AI25" sqref="AI25"/>
    </sheetView>
  </sheetViews>
  <sheetFormatPr baseColWidth="10" defaultRowHeight="13"/>
  <cols>
    <col min="1" max="1" width="10.5" style="1" bestFit="1" customWidth="1"/>
    <col min="2" max="3" width="10.83203125" style="1"/>
    <col min="4" max="4" width="12.5" style="1" bestFit="1" customWidth="1"/>
    <col min="5" max="5" width="14.6640625" style="1" bestFit="1" customWidth="1"/>
    <col min="6" max="10" width="10.83203125" style="1"/>
    <col min="11" max="11" width="13.1640625" style="1" bestFit="1" customWidth="1"/>
    <col min="12" max="12" width="13.1640625" style="1" customWidth="1"/>
    <col min="13" max="20" width="10.83203125" style="1"/>
    <col min="21" max="21" width="22.33203125" style="1" bestFit="1" customWidth="1"/>
    <col min="22" max="22" width="14" style="1" bestFit="1" customWidth="1"/>
    <col min="23" max="23" width="12.83203125" style="1" bestFit="1" customWidth="1"/>
    <col min="24" max="24" width="17" style="1" customWidth="1"/>
    <col min="25" max="25" width="11.5" style="1" bestFit="1" customWidth="1"/>
    <col min="26" max="27" width="10.83203125" style="1"/>
    <col min="28" max="28" width="11.6640625" style="1" bestFit="1" customWidth="1"/>
    <col min="29" max="29" width="10.6640625" style="1" bestFit="1" customWidth="1"/>
    <col min="30" max="30" width="11.5" style="1" bestFit="1" customWidth="1"/>
    <col min="31" max="31" width="10.5" style="1" bestFit="1" customWidth="1"/>
    <col min="32" max="32" width="13.1640625" style="1" bestFit="1" customWidth="1"/>
    <col min="33" max="16384" width="10.83203125" style="1"/>
  </cols>
  <sheetData>
    <row r="1" spans="1:37">
      <c r="A1" s="1" t="s">
        <v>0</v>
      </c>
      <c r="B1" s="1" t="s">
        <v>1</v>
      </c>
      <c r="C1" s="1" t="s">
        <v>2</v>
      </c>
      <c r="D1" s="1" t="s">
        <v>24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34</v>
      </c>
      <c r="L1" s="1" t="s">
        <v>35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26</v>
      </c>
      <c r="AC1" s="1" t="s">
        <v>25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36</v>
      </c>
    </row>
    <row r="2" spans="1:37" ht="14">
      <c r="A2" s="1">
        <v>60</v>
      </c>
      <c r="B2" s="1">
        <v>1</v>
      </c>
      <c r="C2" s="2">
        <v>21102</v>
      </c>
      <c r="D2" s="2">
        <v>19373</v>
      </c>
      <c r="E2" s="3">
        <v>0.26667861098442897</v>
      </c>
      <c r="F2" s="4">
        <v>4.5999999999999999E-2</v>
      </c>
      <c r="G2" s="3">
        <v>2.1999999999999999E-2</v>
      </c>
      <c r="H2" s="2">
        <v>4.8144044313364995</v>
      </c>
      <c r="I2" s="2">
        <v>1.0228077759040364</v>
      </c>
      <c r="J2" s="2">
        <v>0.23</v>
      </c>
      <c r="K2" s="11">
        <v>2.8000000000000001E-2</v>
      </c>
      <c r="L2" s="4">
        <v>8.6999999999999994E-2</v>
      </c>
      <c r="M2" s="5">
        <v>0.36299999999999999</v>
      </c>
      <c r="N2" s="6">
        <v>5.28</v>
      </c>
      <c r="O2" s="6">
        <v>11.76</v>
      </c>
      <c r="P2" s="2">
        <v>0.81</v>
      </c>
      <c r="Q2" s="2">
        <v>0.57330000000000003</v>
      </c>
      <c r="R2" s="2">
        <v>0.4128</v>
      </c>
      <c r="S2" s="2">
        <v>6.63</v>
      </c>
      <c r="T2" s="2">
        <v>3.53</v>
      </c>
      <c r="U2" s="2">
        <v>4.12</v>
      </c>
      <c r="V2" s="7">
        <v>110.39912917271408</v>
      </c>
      <c r="W2" s="7">
        <v>1175.9085631349783</v>
      </c>
      <c r="X2" s="2">
        <v>27.82</v>
      </c>
      <c r="Y2" s="2">
        <v>395.23</v>
      </c>
      <c r="Z2" s="2">
        <v>9.99</v>
      </c>
      <c r="AA2" s="2">
        <v>229.66</v>
      </c>
      <c r="AB2" s="8">
        <v>0.32519999999999999</v>
      </c>
      <c r="AC2" s="8">
        <v>5.3199999999999997E-2</v>
      </c>
      <c r="AD2" s="8">
        <v>0.1575</v>
      </c>
      <c r="AE2" s="8">
        <v>2.86E-2</v>
      </c>
      <c r="AF2" s="8">
        <v>3.6799999999999999E-2</v>
      </c>
      <c r="AG2" s="8">
        <v>0.2515</v>
      </c>
      <c r="AH2" s="8">
        <v>8.1799999999999998E-2</v>
      </c>
      <c r="AI2" s="8">
        <v>6.54E-2</v>
      </c>
      <c r="AJ2" s="1">
        <v>14.22</v>
      </c>
      <c r="AK2" s="1">
        <f>H2+0.55*I2</f>
        <v>5.3769487080837193</v>
      </c>
    </row>
    <row r="3" spans="1:37" ht="14">
      <c r="A3" s="1">
        <v>65</v>
      </c>
      <c r="B3" s="1">
        <v>1</v>
      </c>
      <c r="C3" s="9">
        <v>23066</v>
      </c>
      <c r="D3" s="9">
        <v>21711</v>
      </c>
      <c r="E3" s="3">
        <v>0.32079999999999997</v>
      </c>
      <c r="F3" s="10">
        <v>8.8999999999999996E-2</v>
      </c>
      <c r="G3" s="10">
        <v>5.1799999999999999E-2</v>
      </c>
      <c r="H3" s="2">
        <v>5.3814085523844817</v>
      </c>
      <c r="I3" s="1">
        <v>1.0808941412343729</v>
      </c>
      <c r="J3" s="2">
        <v>0.18</v>
      </c>
      <c r="K3" s="11">
        <v>2.8000000000000001E-2</v>
      </c>
      <c r="L3" s="4">
        <v>8.6999999999999994E-2</v>
      </c>
      <c r="M3" s="5">
        <v>0.36299999999999999</v>
      </c>
      <c r="N3" s="6">
        <v>5.28</v>
      </c>
      <c r="O3" s="6">
        <v>11.76</v>
      </c>
      <c r="P3" s="2">
        <v>0.81</v>
      </c>
      <c r="Q3" s="2">
        <v>0.57330000000000003</v>
      </c>
      <c r="R3" s="2">
        <v>0.4128</v>
      </c>
      <c r="S3" s="2">
        <v>6.63</v>
      </c>
      <c r="T3" s="2">
        <v>3.53</v>
      </c>
      <c r="U3" s="2">
        <v>4.12</v>
      </c>
      <c r="V3" s="7">
        <v>100.95</v>
      </c>
      <c r="W3" s="7">
        <v>1569.68</v>
      </c>
      <c r="X3" s="2">
        <v>27.82</v>
      </c>
      <c r="Y3" s="2">
        <v>395.23</v>
      </c>
      <c r="Z3" s="2">
        <v>9.99</v>
      </c>
      <c r="AA3" s="2">
        <v>229.66</v>
      </c>
      <c r="AB3" s="8">
        <v>0.32519999999999999</v>
      </c>
      <c r="AC3" s="8">
        <v>5.3199999999999997E-2</v>
      </c>
      <c r="AD3" s="8">
        <v>0.1575</v>
      </c>
      <c r="AE3" s="8">
        <v>2.86E-2</v>
      </c>
      <c r="AF3" s="8">
        <v>3.6799999999999999E-2</v>
      </c>
      <c r="AG3" s="8">
        <v>0.2515</v>
      </c>
      <c r="AH3" s="8">
        <v>8.1799999999999998E-2</v>
      </c>
      <c r="AI3" s="8">
        <v>6.54E-2</v>
      </c>
      <c r="AJ3" s="1">
        <v>14.22</v>
      </c>
      <c r="AK3" s="1">
        <f t="shared" ref="AK3:AK13" si="0">H3+0.55*I3</f>
        <v>5.9759003300633866</v>
      </c>
    </row>
    <row r="4" spans="1:37" ht="14">
      <c r="A4" s="1">
        <v>70</v>
      </c>
      <c r="B4" s="1">
        <v>1</v>
      </c>
      <c r="C4" s="9">
        <v>19472</v>
      </c>
      <c r="D4" s="9">
        <v>20118</v>
      </c>
      <c r="E4" s="3">
        <v>0.40429999999999999</v>
      </c>
      <c r="F4" s="10">
        <v>0.36499999999999999</v>
      </c>
      <c r="G4" s="10">
        <v>6.4699999999999994E-2</v>
      </c>
      <c r="H4" s="2">
        <v>5.1541362019678871</v>
      </c>
      <c r="I4" s="1">
        <v>1.5927115805421785</v>
      </c>
      <c r="J4" s="2">
        <v>0.38</v>
      </c>
      <c r="K4" s="11">
        <v>2.8000000000000001E-2</v>
      </c>
      <c r="L4" s="4">
        <v>8.6999999999999994E-2</v>
      </c>
      <c r="M4" s="5">
        <v>0.36299999999999999</v>
      </c>
      <c r="N4" s="6">
        <v>5.28</v>
      </c>
      <c r="O4" s="6">
        <v>11.76</v>
      </c>
      <c r="P4" s="2">
        <v>0.81</v>
      </c>
      <c r="Q4" s="2">
        <v>0.57330000000000003</v>
      </c>
      <c r="R4" s="2">
        <v>0.4128</v>
      </c>
      <c r="S4" s="2">
        <v>6.63</v>
      </c>
      <c r="T4" s="2">
        <v>3.53</v>
      </c>
      <c r="U4" s="2">
        <v>4.12</v>
      </c>
      <c r="V4" s="7">
        <v>107.32</v>
      </c>
      <c r="W4" s="7">
        <v>1676.65</v>
      </c>
      <c r="X4" s="2">
        <v>27.82</v>
      </c>
      <c r="Y4" s="2">
        <v>395.23</v>
      </c>
      <c r="Z4" s="2">
        <v>9.99</v>
      </c>
      <c r="AA4" s="2">
        <v>229.66</v>
      </c>
      <c r="AB4" s="8">
        <v>0.32519999999999999</v>
      </c>
      <c r="AC4" s="8">
        <v>5.3199999999999997E-2</v>
      </c>
      <c r="AD4" s="8">
        <v>0.1575</v>
      </c>
      <c r="AE4" s="8">
        <v>2.86E-2</v>
      </c>
      <c r="AF4" s="8">
        <v>3.6799999999999999E-2</v>
      </c>
      <c r="AG4" s="8">
        <v>0.2515</v>
      </c>
      <c r="AH4" s="8">
        <v>8.1799999999999998E-2</v>
      </c>
      <c r="AI4" s="8">
        <v>6.54E-2</v>
      </c>
      <c r="AJ4" s="1">
        <v>14.22</v>
      </c>
      <c r="AK4" s="1">
        <f t="shared" si="0"/>
        <v>6.0301275712660853</v>
      </c>
    </row>
    <row r="5" spans="1:37" ht="14">
      <c r="A5" s="1">
        <v>74</v>
      </c>
      <c r="B5" s="1">
        <v>1</v>
      </c>
      <c r="C5" s="9">
        <v>11616</v>
      </c>
      <c r="D5" s="9">
        <v>12096</v>
      </c>
      <c r="E5" s="3">
        <v>0.46800000000000003</v>
      </c>
      <c r="F5" s="10">
        <v>0.45</v>
      </c>
      <c r="G5" s="10">
        <v>6.5199999999999994E-2</v>
      </c>
      <c r="H5" s="2">
        <v>4.7797873724800688</v>
      </c>
      <c r="I5" s="1">
        <v>1.9794027437319948</v>
      </c>
      <c r="J5" s="2">
        <v>0.5</v>
      </c>
      <c r="K5" s="11">
        <v>2.8000000000000001E-2</v>
      </c>
      <c r="L5" s="4">
        <v>8.6999999999999994E-2</v>
      </c>
      <c r="M5" s="5">
        <v>0.36299999999999999</v>
      </c>
      <c r="N5" s="6">
        <v>5.28</v>
      </c>
      <c r="O5" s="6">
        <v>11.76</v>
      </c>
      <c r="P5" s="2">
        <v>0.77</v>
      </c>
      <c r="Q5" s="2">
        <v>0.57330000000000003</v>
      </c>
      <c r="R5" s="2">
        <v>0.4128</v>
      </c>
      <c r="S5" s="2">
        <v>6.63</v>
      </c>
      <c r="T5" s="2">
        <v>3.53</v>
      </c>
      <c r="U5" s="2">
        <v>4.12</v>
      </c>
      <c r="V5" s="7">
        <v>101.19</v>
      </c>
      <c r="W5" s="7">
        <v>1518.36</v>
      </c>
      <c r="X5" s="2">
        <v>27.09</v>
      </c>
      <c r="Y5" s="2">
        <v>384.84</v>
      </c>
      <c r="Z5" s="2">
        <v>9.99</v>
      </c>
      <c r="AA5" s="2">
        <v>229.66</v>
      </c>
      <c r="AB5" s="8">
        <v>0.32519999999999999</v>
      </c>
      <c r="AC5" s="8">
        <v>5.3199999999999997E-2</v>
      </c>
      <c r="AD5" s="8">
        <v>0.1575</v>
      </c>
      <c r="AE5" s="8">
        <v>2.86E-2</v>
      </c>
      <c r="AF5" s="8">
        <v>3.6799999999999999E-2</v>
      </c>
      <c r="AG5" s="8">
        <v>0.2515</v>
      </c>
      <c r="AH5" s="8">
        <v>8.1799999999999998E-2</v>
      </c>
      <c r="AI5" s="8">
        <v>6.54E-2</v>
      </c>
      <c r="AJ5" s="1">
        <v>14.22</v>
      </c>
      <c r="AK5" s="1">
        <f t="shared" si="0"/>
        <v>5.8684588815326659</v>
      </c>
    </row>
    <row r="6" spans="1:37" ht="14">
      <c r="A6" s="1">
        <v>80</v>
      </c>
      <c r="B6" s="1">
        <v>1</v>
      </c>
      <c r="C6" s="9">
        <v>7656</v>
      </c>
      <c r="D6" s="9">
        <v>8005</v>
      </c>
      <c r="E6" s="3">
        <v>0.501</v>
      </c>
      <c r="F6" s="10">
        <v>0.34</v>
      </c>
      <c r="G6" s="10">
        <v>4.5900000000000003E-2</v>
      </c>
      <c r="H6" s="2">
        <v>7.7289665062813944</v>
      </c>
      <c r="I6" s="1">
        <v>3.2699391501718069</v>
      </c>
      <c r="J6" s="2">
        <v>0.55000000000000004</v>
      </c>
      <c r="K6" s="11">
        <v>2.8000000000000001E-2</v>
      </c>
      <c r="L6" s="4">
        <v>8.6999999999999994E-2</v>
      </c>
      <c r="M6" s="5">
        <v>0.36299999999999999</v>
      </c>
      <c r="N6" s="6">
        <v>5.28</v>
      </c>
      <c r="O6" s="6">
        <v>11.76</v>
      </c>
      <c r="P6" s="2">
        <v>0.77</v>
      </c>
      <c r="Q6" s="2">
        <v>0.57330000000000003</v>
      </c>
      <c r="R6" s="2">
        <v>0.4128</v>
      </c>
      <c r="S6" s="2">
        <v>6.63</v>
      </c>
      <c r="T6" s="2">
        <v>3.53</v>
      </c>
      <c r="U6" s="2">
        <v>4.12</v>
      </c>
      <c r="V6" s="7">
        <v>104.8</v>
      </c>
      <c r="W6" s="7">
        <v>1763.52</v>
      </c>
      <c r="X6" s="2">
        <v>26.98</v>
      </c>
      <c r="Y6" s="2">
        <v>383.21</v>
      </c>
      <c r="Z6" s="2">
        <v>9.99</v>
      </c>
      <c r="AA6" s="2">
        <v>229.66</v>
      </c>
      <c r="AB6" s="8">
        <v>0.32519999999999999</v>
      </c>
      <c r="AC6" s="8">
        <v>5.3199999999999997E-2</v>
      </c>
      <c r="AD6" s="8">
        <v>0.1575</v>
      </c>
      <c r="AE6" s="8">
        <v>2.86E-2</v>
      </c>
      <c r="AF6" s="8">
        <v>3.6799999999999999E-2</v>
      </c>
      <c r="AG6" s="8">
        <v>0.2515</v>
      </c>
      <c r="AH6" s="8">
        <v>8.1799999999999998E-2</v>
      </c>
      <c r="AI6" s="8">
        <v>6.54E-2</v>
      </c>
      <c r="AJ6" s="1">
        <v>14.22</v>
      </c>
      <c r="AK6" s="1">
        <f t="shared" si="0"/>
        <v>9.5274330388758877</v>
      </c>
    </row>
    <row r="7" spans="1:37" ht="14">
      <c r="A7" s="1">
        <v>85</v>
      </c>
      <c r="B7" s="1">
        <v>1</v>
      </c>
      <c r="C7" s="9">
        <v>7083</v>
      </c>
      <c r="D7" s="9">
        <v>7850</v>
      </c>
      <c r="E7" s="3">
        <v>0.4632</v>
      </c>
      <c r="F7" s="10">
        <v>9.8000000000000004E-2</v>
      </c>
      <c r="G7" s="10">
        <v>1.8100000000000002E-2</v>
      </c>
      <c r="H7" s="2">
        <v>9.3241906565311155</v>
      </c>
      <c r="I7" s="1">
        <v>4.308065872821718</v>
      </c>
      <c r="J7" s="2">
        <v>0.57999999999999996</v>
      </c>
      <c r="K7" s="11">
        <v>2.8000000000000001E-2</v>
      </c>
      <c r="L7" s="4">
        <v>8.6999999999999994E-2</v>
      </c>
      <c r="M7" s="5">
        <v>0.36299999999999999</v>
      </c>
      <c r="N7" s="6">
        <v>5.28</v>
      </c>
      <c r="O7" s="6">
        <v>11.76</v>
      </c>
      <c r="P7" s="2">
        <v>0.77</v>
      </c>
      <c r="Q7" s="2">
        <v>0.57330000000000003</v>
      </c>
      <c r="R7" s="2">
        <v>0.4128</v>
      </c>
      <c r="S7" s="2">
        <v>6.63</v>
      </c>
      <c r="T7" s="2">
        <v>3.53</v>
      </c>
      <c r="U7" s="2">
        <v>4.12</v>
      </c>
      <c r="V7" s="7">
        <v>99.5</v>
      </c>
      <c r="W7" s="7">
        <v>2474.8000000000002</v>
      </c>
      <c r="X7" s="2">
        <v>93.03</v>
      </c>
      <c r="Y7" s="2">
        <v>360.96</v>
      </c>
      <c r="Z7" s="2">
        <v>9.99</v>
      </c>
      <c r="AA7" s="2">
        <v>229.66</v>
      </c>
      <c r="AB7" s="8">
        <v>0.32519999999999999</v>
      </c>
      <c r="AC7" s="8">
        <v>5.3199999999999997E-2</v>
      </c>
      <c r="AD7" s="8">
        <v>0.1575</v>
      </c>
      <c r="AE7" s="8">
        <v>2.86E-2</v>
      </c>
      <c r="AF7" s="8">
        <v>3.6799999999999999E-2</v>
      </c>
      <c r="AG7" s="8">
        <v>0.2515</v>
      </c>
      <c r="AH7" s="8">
        <v>8.1799999999999998E-2</v>
      </c>
      <c r="AI7" s="8">
        <v>6.54E-2</v>
      </c>
      <c r="AJ7" s="1">
        <v>14.22</v>
      </c>
      <c r="AK7" s="1">
        <f t="shared" si="0"/>
        <v>11.693626886583061</v>
      </c>
    </row>
    <row r="8" spans="1:37" ht="14">
      <c r="A8" s="1">
        <v>60</v>
      </c>
      <c r="B8" s="1">
        <v>0</v>
      </c>
      <c r="C8" s="2">
        <v>58027</v>
      </c>
      <c r="D8" s="2">
        <v>53023</v>
      </c>
      <c r="E8" s="3">
        <v>0.26667861098442897</v>
      </c>
      <c r="F8" s="4">
        <v>4.5999999999999999E-2</v>
      </c>
      <c r="G8" s="3">
        <v>2.1999999999999999E-2</v>
      </c>
      <c r="H8" s="1">
        <v>4.1266563232757898</v>
      </c>
      <c r="I8" s="2">
        <v>0.5068576245587143</v>
      </c>
      <c r="J8" s="2">
        <v>0.13</v>
      </c>
      <c r="K8" s="11">
        <v>2.8000000000000001E-2</v>
      </c>
      <c r="L8" s="4">
        <v>7.5999999999999998E-2</v>
      </c>
      <c r="M8" s="5">
        <v>0.36299999999999999</v>
      </c>
      <c r="N8" s="6">
        <v>4.71</v>
      </c>
      <c r="O8" s="6">
        <v>7.46</v>
      </c>
      <c r="P8" s="2">
        <v>0.81</v>
      </c>
      <c r="Q8" s="2">
        <v>0.57330000000000003</v>
      </c>
      <c r="R8" s="2">
        <v>0.4128</v>
      </c>
      <c r="S8" s="2">
        <v>6.63</v>
      </c>
      <c r="T8" s="2">
        <v>3.53</v>
      </c>
      <c r="U8" s="2">
        <v>4.12</v>
      </c>
      <c r="V8" s="7">
        <v>99.756168359941952</v>
      </c>
      <c r="W8" s="7">
        <v>1624.9782293178521</v>
      </c>
      <c r="X8" s="2">
        <v>24.82</v>
      </c>
      <c r="Y8" s="2">
        <v>250.71</v>
      </c>
      <c r="Z8" s="2">
        <v>9.99</v>
      </c>
      <c r="AA8" s="2">
        <v>229.66</v>
      </c>
      <c r="AB8" s="8">
        <v>0.32519999999999999</v>
      </c>
      <c r="AC8" s="8">
        <v>5.3199999999999997E-2</v>
      </c>
      <c r="AD8" s="8">
        <v>0.1575</v>
      </c>
      <c r="AE8" s="8">
        <v>2.86E-2</v>
      </c>
      <c r="AF8" s="8">
        <v>3.6799999999999999E-2</v>
      </c>
      <c r="AG8" s="8">
        <v>0.2515</v>
      </c>
      <c r="AH8" s="8">
        <v>8.1799999999999998E-2</v>
      </c>
      <c r="AI8" s="8">
        <v>6.54E-2</v>
      </c>
      <c r="AJ8" s="1">
        <v>14.22</v>
      </c>
      <c r="AK8" s="1">
        <f t="shared" si="0"/>
        <v>4.405428016783083</v>
      </c>
    </row>
    <row r="9" spans="1:37" ht="14">
      <c r="A9" s="1">
        <v>65</v>
      </c>
      <c r="B9" s="1">
        <v>0</v>
      </c>
      <c r="C9" s="1">
        <v>48835</v>
      </c>
      <c r="D9" s="1">
        <v>45967</v>
      </c>
      <c r="E9" s="3">
        <v>0.32079999999999997</v>
      </c>
      <c r="F9" s="10">
        <v>8.8999999999999996E-2</v>
      </c>
      <c r="G9" s="10">
        <v>5.1799999999999999E-2</v>
      </c>
      <c r="H9" s="2">
        <v>3.9244951583550627</v>
      </c>
      <c r="I9" s="2">
        <v>0.70851677179897821</v>
      </c>
      <c r="J9" s="2">
        <v>0.18</v>
      </c>
      <c r="K9" s="11">
        <v>2.8000000000000001E-2</v>
      </c>
      <c r="L9" s="4">
        <v>7.5999999999999998E-2</v>
      </c>
      <c r="M9" s="5">
        <v>0.36299999999999999</v>
      </c>
      <c r="N9" s="6">
        <v>4.71</v>
      </c>
      <c r="O9" s="6">
        <v>7.46</v>
      </c>
      <c r="P9" s="2">
        <v>0.81</v>
      </c>
      <c r="Q9" s="2">
        <v>0.57330000000000003</v>
      </c>
      <c r="R9" s="2">
        <v>0.4128</v>
      </c>
      <c r="S9" s="2">
        <v>6.63</v>
      </c>
      <c r="T9" s="2">
        <v>3.53</v>
      </c>
      <c r="U9" s="2">
        <v>4.12</v>
      </c>
      <c r="V9" s="2">
        <v>93.95</v>
      </c>
      <c r="W9" s="7">
        <v>1236.1199999999999</v>
      </c>
      <c r="X9" s="2">
        <v>24.82</v>
      </c>
      <c r="Y9" s="2">
        <v>250.71</v>
      </c>
      <c r="Z9" s="2">
        <v>9.99</v>
      </c>
      <c r="AA9" s="2">
        <v>229.66</v>
      </c>
      <c r="AB9" s="8">
        <v>0.32519999999999999</v>
      </c>
      <c r="AC9" s="8">
        <v>5.3199999999999997E-2</v>
      </c>
      <c r="AD9" s="8">
        <v>0.1575</v>
      </c>
      <c r="AE9" s="8">
        <v>2.86E-2</v>
      </c>
      <c r="AF9" s="8">
        <v>3.6799999999999999E-2</v>
      </c>
      <c r="AG9" s="8">
        <v>0.2515</v>
      </c>
      <c r="AH9" s="8">
        <v>8.1799999999999998E-2</v>
      </c>
      <c r="AI9" s="8">
        <v>6.54E-2</v>
      </c>
      <c r="AJ9" s="1">
        <v>14.22</v>
      </c>
      <c r="AK9" s="1">
        <f t="shared" si="0"/>
        <v>4.3141793828445003</v>
      </c>
    </row>
    <row r="10" spans="1:37" ht="14">
      <c r="A10" s="1">
        <v>70</v>
      </c>
      <c r="B10" s="1">
        <v>0</v>
      </c>
      <c r="C10" s="1">
        <v>28691</v>
      </c>
      <c r="D10" s="1">
        <v>29642</v>
      </c>
      <c r="E10" s="3">
        <v>0.40429999999999999</v>
      </c>
      <c r="F10" s="10">
        <v>0.36499999999999999</v>
      </c>
      <c r="G10" s="10">
        <v>6.4699999999999994E-2</v>
      </c>
      <c r="H10" s="2">
        <v>3.5027111339811796</v>
      </c>
      <c r="I10" s="2">
        <v>1.262830692666268</v>
      </c>
      <c r="J10" s="2">
        <v>0.33</v>
      </c>
      <c r="K10" s="11">
        <v>2.8000000000000001E-2</v>
      </c>
      <c r="L10" s="4">
        <v>7.5999999999999998E-2</v>
      </c>
      <c r="M10" s="5">
        <v>0.36299999999999999</v>
      </c>
      <c r="N10" s="6">
        <v>4.71</v>
      </c>
      <c r="O10" s="6">
        <v>7.46</v>
      </c>
      <c r="P10" s="2">
        <v>0.81</v>
      </c>
      <c r="Q10" s="2">
        <v>0.57330000000000003</v>
      </c>
      <c r="R10" s="2">
        <v>0.4128</v>
      </c>
      <c r="S10" s="2">
        <v>6.63</v>
      </c>
      <c r="T10" s="2">
        <v>3.53</v>
      </c>
      <c r="U10" s="2">
        <v>4.12</v>
      </c>
      <c r="V10" s="2">
        <v>113.07</v>
      </c>
      <c r="W10" s="7">
        <v>1615.88</v>
      </c>
      <c r="X10" s="2">
        <v>24.82</v>
      </c>
      <c r="Y10" s="2">
        <v>250.71</v>
      </c>
      <c r="Z10" s="2">
        <v>9.99</v>
      </c>
      <c r="AA10" s="2">
        <v>229.66</v>
      </c>
      <c r="AB10" s="8">
        <v>0.32519999999999999</v>
      </c>
      <c r="AC10" s="8">
        <v>5.3199999999999997E-2</v>
      </c>
      <c r="AD10" s="8">
        <v>0.1575</v>
      </c>
      <c r="AE10" s="8">
        <v>2.86E-2</v>
      </c>
      <c r="AF10" s="8">
        <v>3.6799999999999999E-2</v>
      </c>
      <c r="AG10" s="8">
        <v>0.2515</v>
      </c>
      <c r="AH10" s="8">
        <v>8.1799999999999998E-2</v>
      </c>
      <c r="AI10" s="8">
        <v>6.54E-2</v>
      </c>
      <c r="AJ10" s="1">
        <v>14.22</v>
      </c>
      <c r="AK10" s="1">
        <f t="shared" si="0"/>
        <v>4.1972680149476274</v>
      </c>
    </row>
    <row r="11" spans="1:37" ht="14">
      <c r="A11" s="1">
        <v>74</v>
      </c>
      <c r="B11" s="1">
        <v>0</v>
      </c>
      <c r="C11" s="1">
        <v>13204</v>
      </c>
      <c r="D11" s="1">
        <v>13750</v>
      </c>
      <c r="E11" s="3">
        <v>0.46800000000000003</v>
      </c>
      <c r="F11" s="10">
        <v>0.45</v>
      </c>
      <c r="G11" s="10">
        <v>6.5199999999999994E-2</v>
      </c>
      <c r="H11" s="2">
        <v>4.0083395084561761</v>
      </c>
      <c r="I11" s="2">
        <v>1.2354362477550644</v>
      </c>
      <c r="J11" s="2">
        <v>0.2</v>
      </c>
      <c r="K11" s="11">
        <v>2.8000000000000001E-2</v>
      </c>
      <c r="L11" s="4">
        <v>7.5999999999999998E-2</v>
      </c>
      <c r="M11" s="5">
        <v>0.36299999999999999</v>
      </c>
      <c r="N11" s="6">
        <v>4.71</v>
      </c>
      <c r="O11" s="6">
        <v>7.46</v>
      </c>
      <c r="P11" s="2">
        <v>0.77</v>
      </c>
      <c r="Q11" s="2">
        <v>0.57330000000000003</v>
      </c>
      <c r="R11" s="2">
        <v>0.4128</v>
      </c>
      <c r="S11" s="2">
        <v>6.63</v>
      </c>
      <c r="T11" s="2">
        <v>3.53</v>
      </c>
      <c r="U11" s="2">
        <v>4.12</v>
      </c>
      <c r="V11" s="2">
        <v>94.36</v>
      </c>
      <c r="W11" s="7">
        <v>1903.85</v>
      </c>
      <c r="X11" s="2">
        <v>24.17</v>
      </c>
      <c r="Y11" s="2">
        <v>244.12</v>
      </c>
      <c r="Z11" s="2">
        <v>9.99</v>
      </c>
      <c r="AA11" s="2">
        <v>229.66</v>
      </c>
      <c r="AB11" s="8">
        <v>0.32519999999999999</v>
      </c>
      <c r="AC11" s="8">
        <v>5.3199999999999997E-2</v>
      </c>
      <c r="AD11" s="8">
        <v>0.1575</v>
      </c>
      <c r="AE11" s="8">
        <v>2.86E-2</v>
      </c>
      <c r="AF11" s="8">
        <v>3.6799999999999999E-2</v>
      </c>
      <c r="AG11" s="8">
        <v>0.2515</v>
      </c>
      <c r="AH11" s="8">
        <v>8.1799999999999998E-2</v>
      </c>
      <c r="AI11" s="8">
        <v>6.54E-2</v>
      </c>
      <c r="AJ11" s="1">
        <v>14.22</v>
      </c>
      <c r="AK11" s="1">
        <f t="shared" si="0"/>
        <v>4.6878294447214621</v>
      </c>
    </row>
    <row r="12" spans="1:37" ht="14">
      <c r="A12" s="1">
        <v>80</v>
      </c>
      <c r="B12" s="1">
        <v>0</v>
      </c>
      <c r="C12" s="1">
        <v>7626</v>
      </c>
      <c r="D12" s="1">
        <v>7974</v>
      </c>
      <c r="E12" s="3">
        <v>0.501</v>
      </c>
      <c r="F12" s="10">
        <v>0.34</v>
      </c>
      <c r="G12" s="10">
        <v>4.5900000000000003E-2</v>
      </c>
      <c r="H12" s="2">
        <v>6.3536617649256506</v>
      </c>
      <c r="I12" s="2">
        <v>2.5683384967831357</v>
      </c>
      <c r="J12" s="2">
        <v>0.55000000000000004</v>
      </c>
      <c r="K12" s="11">
        <v>2.8000000000000001E-2</v>
      </c>
      <c r="L12" s="4">
        <v>7.5999999999999998E-2</v>
      </c>
      <c r="M12" s="5">
        <v>0.36299999999999999</v>
      </c>
      <c r="N12" s="6">
        <v>4.71</v>
      </c>
      <c r="O12" s="6">
        <v>7.46</v>
      </c>
      <c r="P12" s="2">
        <v>0.77</v>
      </c>
      <c r="Q12" s="2">
        <v>0.57330000000000003</v>
      </c>
      <c r="R12" s="2">
        <v>0.4128</v>
      </c>
      <c r="S12" s="2">
        <v>6.63</v>
      </c>
      <c r="T12" s="2">
        <v>3.53</v>
      </c>
      <c r="U12" s="2">
        <v>4.12</v>
      </c>
      <c r="V12" s="2">
        <v>96.46</v>
      </c>
      <c r="W12" s="7">
        <v>1727.75</v>
      </c>
      <c r="X12" s="2">
        <v>24.07</v>
      </c>
      <c r="Y12" s="2">
        <v>243.09</v>
      </c>
      <c r="Z12" s="2">
        <v>9.99</v>
      </c>
      <c r="AA12" s="2">
        <v>229.66</v>
      </c>
      <c r="AB12" s="8">
        <v>0.32519999999999999</v>
      </c>
      <c r="AC12" s="8">
        <v>5.3199999999999997E-2</v>
      </c>
      <c r="AD12" s="8">
        <v>0.1575</v>
      </c>
      <c r="AE12" s="8">
        <v>2.86E-2</v>
      </c>
      <c r="AF12" s="8">
        <v>3.6799999999999999E-2</v>
      </c>
      <c r="AG12" s="8">
        <v>0.2515</v>
      </c>
      <c r="AH12" s="8">
        <v>8.1799999999999998E-2</v>
      </c>
      <c r="AI12" s="8">
        <v>6.54E-2</v>
      </c>
      <c r="AJ12" s="1">
        <v>14.22</v>
      </c>
      <c r="AK12" s="1">
        <f t="shared" si="0"/>
        <v>7.7662479381563756</v>
      </c>
    </row>
    <row r="13" spans="1:37" ht="14">
      <c r="A13" s="1">
        <v>85</v>
      </c>
      <c r="B13" s="1">
        <v>0</v>
      </c>
      <c r="C13" s="1">
        <v>8208</v>
      </c>
      <c r="D13" s="1">
        <v>9097</v>
      </c>
      <c r="E13" s="3">
        <v>0.4632</v>
      </c>
      <c r="F13" s="10">
        <v>9.8000000000000004E-2</v>
      </c>
      <c r="G13" s="10">
        <v>1.8100000000000002E-2</v>
      </c>
      <c r="H13" s="2">
        <v>6.4171919179007482</v>
      </c>
      <c r="I13" s="2">
        <v>4.4103002230680488</v>
      </c>
      <c r="J13" s="2">
        <v>1.1299999999999999</v>
      </c>
      <c r="K13" s="11">
        <v>2.8000000000000001E-2</v>
      </c>
      <c r="L13" s="4">
        <v>7.5999999999999998E-2</v>
      </c>
      <c r="M13" s="5">
        <v>0.36299999999999999</v>
      </c>
      <c r="N13" s="6">
        <v>4.71</v>
      </c>
      <c r="O13" s="6">
        <v>7.46</v>
      </c>
      <c r="P13" s="2">
        <v>0.77</v>
      </c>
      <c r="Q13" s="2">
        <v>0.57330000000000003</v>
      </c>
      <c r="R13" s="2">
        <v>0.4128</v>
      </c>
      <c r="S13" s="2">
        <v>6.63</v>
      </c>
      <c r="T13" s="2">
        <v>3.53</v>
      </c>
      <c r="U13" s="2">
        <v>4.12</v>
      </c>
      <c r="V13" s="2">
        <v>118.63</v>
      </c>
      <c r="W13" s="7">
        <v>1792.8</v>
      </c>
      <c r="X13" s="2">
        <v>82.98</v>
      </c>
      <c r="Y13" s="2">
        <v>228.98</v>
      </c>
      <c r="Z13" s="2">
        <v>9.99</v>
      </c>
      <c r="AA13" s="2">
        <v>229.66</v>
      </c>
      <c r="AB13" s="8">
        <v>0.32519999999999999</v>
      </c>
      <c r="AC13" s="8">
        <v>5.3199999999999997E-2</v>
      </c>
      <c r="AD13" s="8">
        <v>0.1575</v>
      </c>
      <c r="AE13" s="8">
        <v>2.86E-2</v>
      </c>
      <c r="AF13" s="8">
        <v>3.6799999999999999E-2</v>
      </c>
      <c r="AG13" s="8">
        <v>0.2515</v>
      </c>
      <c r="AH13" s="8">
        <v>8.1799999999999998E-2</v>
      </c>
      <c r="AI13" s="8">
        <v>6.54E-2</v>
      </c>
      <c r="AJ13" s="1">
        <v>14.22</v>
      </c>
      <c r="AK13" s="1">
        <f t="shared" si="0"/>
        <v>8.842857040588175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 Zhang</dc:creator>
  <cp:lastModifiedBy>Xian Zhang</cp:lastModifiedBy>
  <dcterms:created xsi:type="dcterms:W3CDTF">2024-10-07T15:20:55Z</dcterms:created>
  <dcterms:modified xsi:type="dcterms:W3CDTF">2025-04-20T13:57:40Z</dcterms:modified>
</cp:coreProperties>
</file>