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319DE9EC-F6F0-4657-BD04-80D8D7A09D2A}" xr6:coauthVersionLast="45" xr6:coauthVersionMax="45" xr10:uidLastSave="{00000000-0000-0000-0000-000000000000}"/>
  <bookViews>
    <workbookView xWindow="23880" yWindow="-120" windowWidth="29040" windowHeight="176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" i="1" l="1"/>
  <c r="I16" i="1"/>
  <c r="H19" i="1"/>
  <c r="H16" i="1"/>
  <c r="H13" i="1"/>
  <c r="E14" i="1"/>
  <c r="F14" i="1" s="1"/>
  <c r="G14" i="1" s="1"/>
  <c r="D15" i="1"/>
  <c r="E15" i="1" s="1"/>
  <c r="F15" i="1" s="1"/>
  <c r="G15" i="1" s="1"/>
  <c r="D14" i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D20" i="1"/>
  <c r="E20" i="1" s="1"/>
  <c r="F20" i="1" s="1"/>
  <c r="G20" i="1" s="1"/>
  <c r="D21" i="1"/>
  <c r="E21" i="1" s="1"/>
  <c r="F21" i="1" s="1"/>
  <c r="G21" i="1" s="1"/>
  <c r="D13" i="1"/>
  <c r="E13" i="1" s="1"/>
  <c r="F13" i="1" s="1"/>
  <c r="G13" i="1" s="1"/>
</calcChain>
</file>

<file path=xl/sharedStrings.xml><?xml version="1.0" encoding="utf-8"?>
<sst xmlns="http://schemas.openxmlformats.org/spreadsheetml/2006/main" count="46" uniqueCount="22">
  <si>
    <t>Sample Name</t>
  </si>
  <si>
    <t>Target Name</t>
  </si>
  <si>
    <t>Ct Mean</t>
  </si>
  <si>
    <t>Delta Ct Mean</t>
  </si>
  <si>
    <t>Delta Delta Ct</t>
  </si>
  <si>
    <t>2power</t>
    <phoneticPr fontId="1" type="noConversion"/>
  </si>
  <si>
    <t>1/2power (final value)</t>
    <phoneticPr fontId="1" type="noConversion"/>
  </si>
  <si>
    <t xml:space="preserve">  </t>
    <phoneticPr fontId="1" type="noConversion"/>
  </si>
  <si>
    <t>GAPDH</t>
    <phoneticPr fontId="1" type="noConversion"/>
  </si>
  <si>
    <t xml:space="preserve">hP1-3 </t>
    <phoneticPr fontId="1" type="noConversion"/>
  </si>
  <si>
    <t>hP1-3</t>
  </si>
  <si>
    <t>scr-1</t>
  </si>
  <si>
    <t>scr-2</t>
  </si>
  <si>
    <t>scr-3</t>
  </si>
  <si>
    <t>P1 #1-1</t>
  </si>
  <si>
    <t>P1 #1-2</t>
  </si>
  <si>
    <t>P1 #1-3</t>
  </si>
  <si>
    <t>P1 #5-1</t>
  </si>
  <si>
    <t>P1 #5-2</t>
  </si>
  <si>
    <t>P1 #5-3</t>
  </si>
  <si>
    <t>average</t>
  </si>
  <si>
    <t>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</si>
</sst>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0"/>
    <numFmt numFmtId="165" formatCode="#,##0.000_ "/>
    <numFmt numFmtId="166" formatCode="#,##0.000000000000000_ "/>
    <numFmt numFmtId="167" formatCode="#,##0.00_ "/>
    <numFmt numFmtId="168" formatCode="#,##0.0000000000000_ "/>
    <numFmt numFmtId="169" formatCode="#,##0.00000000000000_ "/>
    <numFmt numFmtId="170" formatCode="#,##0.000000000000_ "/>
  </numFmts>
  <fonts count="5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11"/>
      <name val="Arial"/>
      <family val="2"/>
    </font>
    <font>
      <b/>
      <sz val="11"/>
      <color rgb="FFFF0000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/>
    <xf numFmtId="164" fontId="0" fillId="0" borderId="0" xfId="0" applyNumberFormat="1" applyAlignment="1"/>
    <xf numFmtId="165" fontId="0" fillId="0" borderId="0" xfId="0" applyNumberFormat="1">
      <alignment vertical="center"/>
    </xf>
    <xf numFmtId="166" fontId="0" fillId="0" borderId="0" xfId="0" applyNumberFormat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ill="1" applyAlignment="1"/>
    <xf numFmtId="169" fontId="0" fillId="0" borderId="0" xfId="0" applyNumberFormat="1">
      <alignment vertical="center"/>
    </xf>
    <xf numFmtId="0" fontId="3" fillId="0" borderId="0" xfId="0" applyFont="1" applyAlignment="1"/>
    <xf numFmtId="169" fontId="0" fillId="0" borderId="0" xfId="0" applyNumberFormat="1" applyAlignment="1"/>
    <xf numFmtId="164" fontId="0" fillId="0" borderId="0" xfId="0" applyNumberFormat="1" applyFill="1" applyAlignment="1"/>
    <xf numFmtId="165" fontId="0" fillId="0" borderId="0" xfId="0" applyNumberFormat="1" applyFill="1">
      <alignment vertical="center"/>
    </xf>
    <xf numFmtId="168" fontId="0" fillId="0" borderId="0" xfId="0" applyNumberFormat="1" applyFill="1">
      <alignment vertical="center"/>
    </xf>
    <xf numFmtId="0" fontId="3" fillId="0" borderId="0" xfId="0" applyFont="1" applyFill="1" applyAlignment="1"/>
    <xf numFmtId="165" fontId="3" fillId="0" borderId="0" xfId="0" applyNumberFormat="1" applyFont="1" applyFill="1" applyAlignment="1"/>
    <xf numFmtId="169" fontId="0" fillId="0" borderId="0" xfId="0" applyNumberFormat="1" applyFill="1">
      <alignment vertical="center"/>
    </xf>
    <xf numFmtId="167" fontId="0" fillId="0" borderId="0" xfId="0" applyNumberFormat="1">
      <alignment vertical="center"/>
    </xf>
    <xf numFmtId="0" fontId="4" fillId="0" borderId="0" xfId="0" applyFont="1" applyFill="1" applyAlignment="1"/>
    <xf numFmtId="170" fontId="0" fillId="0" borderId="0" xfId="0" applyNumberFormat="1" applyAlignment="1"/>
    <xf numFmtId="0" fontId="0" fillId="2" borderId="0" xfId="0" applyFill="1" applyAlignment="1"/>
    <xf numFmtId="164" fontId="0" fillId="2" borderId="0" xfId="0" applyNumberFormat="1" applyFill="1" applyAlignment="1"/>
    <xf numFmtId="169" fontId="0" fillId="2" borderId="0" xfId="0" applyNumberFormat="1" applyFill="1">
      <alignment vertical="center"/>
    </xf>
    <xf numFmtId="165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3" borderId="0" xfId="0" applyFill="1" applyAlignment="1"/>
    <xf numFmtId="164" fontId="0" fillId="3" borderId="0" xfId="0" applyNumberFormat="1" applyFill="1" applyAlignment="1"/>
    <xf numFmtId="169" fontId="0" fillId="3" borderId="0" xfId="0" applyNumberFormat="1" applyFill="1">
      <alignment vertical="center"/>
    </xf>
    <xf numFmtId="165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0" fillId="4" borderId="0" xfId="0" applyFill="1" applyAlignment="1"/>
    <xf numFmtId="164" fontId="0" fillId="4" borderId="0" xfId="0" applyNumberFormat="1" applyFill="1" applyAlignment="1"/>
    <xf numFmtId="169" fontId="0" fillId="4" borderId="0" xfId="0" applyNumberFormat="1" applyFill="1">
      <alignment vertical="center"/>
    </xf>
    <xf numFmtId="165" fontId="0" fillId="4" borderId="0" xfId="0" applyNumberFormat="1" applyFill="1">
      <alignment vertical="center"/>
    </xf>
    <xf numFmtId="0" fontId="0" fillId="4" borderId="0" xfId="0" applyFill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5"/>
  <sheetViews>
    <sheetView tabSelected="1" workbookViewId="0">
      <selection activeCell="L17" sqref="L17"/>
    </sheetView>
  </sheetViews>
  <sheetFormatPr defaultRowHeight="15"/>
  <cols>
    <col min="1" max="1" width="20.42578125" bestFit="1" customWidth="1"/>
    <col min="2" max="2" width="12.140625" customWidth="1"/>
    <col min="3" max="3" width="8.28515625" customWidth="1"/>
    <col min="4" max="4" width="18.85546875" customWidth="1"/>
    <col min="5" max="5" width="19.5703125" customWidth="1"/>
    <col min="6" max="6" width="18.42578125" bestFit="1" customWidth="1"/>
    <col min="7" max="7" width="24.42578125" customWidth="1"/>
    <col min="12" max="12" width="24.28515625" customWidth="1"/>
    <col min="13" max="13" width="18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I1" s="18"/>
      <c r="L1" s="7"/>
      <c r="M1" s="7"/>
    </row>
    <row r="2" spans="1:13">
      <c r="A2" s="1" t="s">
        <v>11</v>
      </c>
      <c r="B2" s="1" t="s">
        <v>8</v>
      </c>
      <c r="C2" s="2">
        <v>18.111801147460938</v>
      </c>
      <c r="D2" s="19"/>
      <c r="F2" s="5"/>
      <c r="I2" s="7"/>
      <c r="J2" s="7"/>
      <c r="K2" s="7"/>
    </row>
    <row r="3" spans="1:13">
      <c r="A3" s="1" t="s">
        <v>12</v>
      </c>
      <c r="B3" s="1" t="s">
        <v>8</v>
      </c>
      <c r="C3" s="2">
        <v>18.202943801879883</v>
      </c>
      <c r="D3" s="10"/>
      <c r="F3" s="5"/>
    </row>
    <row r="4" spans="1:13">
      <c r="A4" s="1" t="s">
        <v>13</v>
      </c>
      <c r="B4" s="1" t="s">
        <v>8</v>
      </c>
      <c r="C4" s="2">
        <v>18.280550003051758</v>
      </c>
      <c r="F4" s="5"/>
    </row>
    <row r="5" spans="1:13">
      <c r="A5" s="1" t="s">
        <v>14</v>
      </c>
      <c r="B5" s="1" t="s">
        <v>8</v>
      </c>
      <c r="C5" s="2">
        <v>18.654829025268555</v>
      </c>
      <c r="D5" s="8"/>
      <c r="F5" s="5"/>
      <c r="I5" s="7"/>
      <c r="J5" s="7"/>
      <c r="K5" s="7"/>
    </row>
    <row r="6" spans="1:13">
      <c r="A6" s="1" t="s">
        <v>15</v>
      </c>
      <c r="B6" s="1" t="s">
        <v>8</v>
      </c>
      <c r="C6" s="2">
        <v>18.298974990844727</v>
      </c>
      <c r="F6" s="5"/>
      <c r="I6" s="1"/>
    </row>
    <row r="7" spans="1:13">
      <c r="A7" s="1" t="s">
        <v>16</v>
      </c>
      <c r="B7" s="1" t="s">
        <v>8</v>
      </c>
      <c r="C7" s="2">
        <v>18.20478630065918</v>
      </c>
      <c r="I7" s="1"/>
    </row>
    <row r="8" spans="1:13">
      <c r="A8" s="1" t="s">
        <v>17</v>
      </c>
      <c r="B8" s="1" t="s">
        <v>8</v>
      </c>
      <c r="C8" s="2">
        <v>18.77723503112793</v>
      </c>
      <c r="I8" s="7"/>
      <c r="J8" s="7"/>
      <c r="K8" s="7"/>
    </row>
    <row r="9" spans="1:13">
      <c r="A9" s="1" t="s">
        <v>18</v>
      </c>
      <c r="B9" s="1" t="s">
        <v>8</v>
      </c>
      <c r="C9" s="2">
        <v>18.317415237426758</v>
      </c>
      <c r="I9" s="7"/>
    </row>
    <row r="10" spans="1:13">
      <c r="A10" s="1" t="s">
        <v>19</v>
      </c>
      <c r="B10" s="1" t="s">
        <v>8</v>
      </c>
      <c r="C10" s="2">
        <v>17.760597229003906</v>
      </c>
    </row>
    <row r="11" spans="1:13">
      <c r="A11" s="5"/>
      <c r="B11" s="7"/>
      <c r="C11" s="1"/>
      <c r="D11" s="3"/>
      <c r="E11" s="3"/>
      <c r="G11" s="5"/>
      <c r="I11" s="7"/>
      <c r="J11" s="7"/>
      <c r="K11" s="7"/>
    </row>
    <row r="12" spans="1:13">
      <c r="A12" s="7"/>
      <c r="B12" s="7"/>
      <c r="C12" s="11"/>
      <c r="D12" s="16"/>
      <c r="E12" s="12"/>
      <c r="F12" s="5"/>
      <c r="G12" s="5"/>
      <c r="H12" t="s">
        <v>20</v>
      </c>
      <c r="I12" s="7" t="s">
        <v>21</v>
      </c>
      <c r="M12" s="4"/>
    </row>
    <row r="13" spans="1:13">
      <c r="A13" s="20" t="s">
        <v>11</v>
      </c>
      <c r="B13" s="20" t="s">
        <v>9</v>
      </c>
      <c r="C13" s="21">
        <v>26.631088256835938</v>
      </c>
      <c r="D13" s="22">
        <f>C13-C2</f>
        <v>8.519287109375</v>
      </c>
      <c r="E13" s="23">
        <f>D13-8.46772</f>
        <v>5.1567109375000086E-2</v>
      </c>
      <c r="F13" s="24">
        <f>POWER(2,E13)</f>
        <v>1.0363900783489031</v>
      </c>
      <c r="G13" s="24">
        <f>1/F13</f>
        <v>0.96488766236851964</v>
      </c>
      <c r="H13" s="6">
        <f>AVERAGE(G13:G15)</f>
        <v>1.0003182939957223</v>
      </c>
    </row>
    <row r="14" spans="1:13">
      <c r="A14" s="20" t="s">
        <v>12</v>
      </c>
      <c r="B14" s="20" t="s">
        <v>9</v>
      </c>
      <c r="C14" s="21">
        <v>26.642675399780273</v>
      </c>
      <c r="D14" s="22">
        <f t="shared" ref="D14:D21" si="0">C14-C3</f>
        <v>8.4397315979003906</v>
      </c>
      <c r="E14" s="23">
        <f t="shared" ref="E14:E21" si="1">D14-8.46772</f>
        <v>-2.7988402099609289E-2</v>
      </c>
      <c r="F14" s="24">
        <f t="shared" ref="F14:F21" si="2">POWER(2,E14)</f>
        <v>0.98078688855361407</v>
      </c>
      <c r="G14" s="24">
        <f t="shared" ref="G14:G21" si="3">1/F14</f>
        <v>1.0195894864323889</v>
      </c>
      <c r="H14" s="6"/>
    </row>
    <row r="15" spans="1:13">
      <c r="A15" s="20" t="s">
        <v>13</v>
      </c>
      <c r="B15" s="20" t="s">
        <v>9</v>
      </c>
      <c r="C15" s="21">
        <v>26.724691390991211</v>
      </c>
      <c r="D15" s="22">
        <f>C15-C4</f>
        <v>8.4441413879394531</v>
      </c>
      <c r="E15" s="23">
        <f t="shared" si="1"/>
        <v>-2.3578612060546789E-2</v>
      </c>
      <c r="F15" s="24">
        <f t="shared" si="2"/>
        <v>0.98378938106729896</v>
      </c>
      <c r="G15" s="24">
        <f t="shared" si="3"/>
        <v>1.0164777331862582</v>
      </c>
    </row>
    <row r="16" spans="1:13">
      <c r="A16" s="25" t="s">
        <v>14</v>
      </c>
      <c r="B16" s="25" t="s">
        <v>9</v>
      </c>
      <c r="C16" s="26">
        <v>28.020187377929688</v>
      </c>
      <c r="D16" s="27">
        <f t="shared" si="0"/>
        <v>9.3653583526611328</v>
      </c>
      <c r="E16" s="28">
        <f t="shared" si="1"/>
        <v>0.8976383526611329</v>
      </c>
      <c r="F16" s="29">
        <f t="shared" si="2"/>
        <v>1.8630137893996639</v>
      </c>
      <c r="G16" s="29">
        <f t="shared" si="3"/>
        <v>0.5367646797301695</v>
      </c>
      <c r="H16" s="6">
        <f>AVERAGE(G16:G18)</f>
        <v>0.53729643867390886</v>
      </c>
      <c r="I16">
        <f>TTEST(G13:G15,G16:G18,2,3)</f>
        <v>1.7474331834063146E-4</v>
      </c>
    </row>
    <row r="17" spans="1:14">
      <c r="A17" s="25" t="s">
        <v>15</v>
      </c>
      <c r="B17" s="25" t="s">
        <v>10</v>
      </c>
      <c r="C17" s="26">
        <v>27.620065689086914</v>
      </c>
      <c r="D17" s="27">
        <f t="shared" si="0"/>
        <v>9.3210906982421875</v>
      </c>
      <c r="E17" s="28">
        <f t="shared" si="1"/>
        <v>0.85337069824218759</v>
      </c>
      <c r="F17" s="29">
        <f t="shared" si="2"/>
        <v>1.806717193833784</v>
      </c>
      <c r="G17" s="29">
        <f t="shared" si="3"/>
        <v>0.55349005556206543</v>
      </c>
      <c r="H17" s="5"/>
    </row>
    <row r="18" spans="1:14">
      <c r="A18" s="25" t="s">
        <v>16</v>
      </c>
      <c r="B18" s="25" t="s">
        <v>10</v>
      </c>
      <c r="C18" s="26">
        <v>27.611394882202148</v>
      </c>
      <c r="D18" s="27">
        <f t="shared" si="0"/>
        <v>9.4066085815429688</v>
      </c>
      <c r="E18" s="28">
        <f t="shared" si="1"/>
        <v>0.93888858154296884</v>
      </c>
      <c r="F18" s="29">
        <f t="shared" si="2"/>
        <v>1.9170508186047168</v>
      </c>
      <c r="G18" s="29">
        <f t="shared" si="3"/>
        <v>0.52163458072949154</v>
      </c>
      <c r="H18" s="5"/>
      <c r="N18" t="s">
        <v>7</v>
      </c>
    </row>
    <row r="19" spans="1:14">
      <c r="A19" s="30" t="s">
        <v>17</v>
      </c>
      <c r="B19" s="30" t="s">
        <v>10</v>
      </c>
      <c r="C19" s="31">
        <v>28.899688720703125</v>
      </c>
      <c r="D19" s="32">
        <f t="shared" si="0"/>
        <v>10.122453689575195</v>
      </c>
      <c r="E19" s="33">
        <f t="shared" si="1"/>
        <v>1.6547336895751954</v>
      </c>
      <c r="F19" s="34">
        <f t="shared" si="2"/>
        <v>3.1486506359033526</v>
      </c>
      <c r="G19" s="34">
        <f t="shared" si="3"/>
        <v>0.3175963660741607</v>
      </c>
      <c r="H19" s="6">
        <f>AVERAGE(G19:G21)</f>
        <v>0.27960783349336826</v>
      </c>
      <c r="I19">
        <f>TTEST(G13:G15,G19:G21,2,3)</f>
        <v>7.008644687812336E-4</v>
      </c>
    </row>
    <row r="20" spans="1:14">
      <c r="A20" s="30" t="s">
        <v>18</v>
      </c>
      <c r="B20" s="30" t="s">
        <v>10</v>
      </c>
      <c r="C20" s="31">
        <v>28.429040908813477</v>
      </c>
      <c r="D20" s="32">
        <f t="shared" si="0"/>
        <v>10.111625671386719</v>
      </c>
      <c r="E20" s="33">
        <f t="shared" si="1"/>
        <v>1.6439056713867188</v>
      </c>
      <c r="F20" s="34">
        <f t="shared" si="2"/>
        <v>3.1251071832125872</v>
      </c>
      <c r="G20" s="34">
        <f t="shared" si="3"/>
        <v>0.31998902481546482</v>
      </c>
      <c r="H20" s="5"/>
    </row>
    <row r="21" spans="1:14">
      <c r="A21" s="30" t="s">
        <v>19</v>
      </c>
      <c r="B21" s="30" t="s">
        <v>10</v>
      </c>
      <c r="C21" s="31">
        <v>28.541341781616211</v>
      </c>
      <c r="D21" s="32">
        <f t="shared" si="0"/>
        <v>10.780744552612305</v>
      </c>
      <c r="E21" s="33">
        <f t="shared" si="1"/>
        <v>2.3130245526123048</v>
      </c>
      <c r="F21" s="34">
        <f t="shared" si="2"/>
        <v>4.9692376957575579</v>
      </c>
      <c r="G21" s="34">
        <f t="shared" si="3"/>
        <v>0.20123810959047925</v>
      </c>
      <c r="H21" s="5"/>
    </row>
    <row r="22" spans="1:14">
      <c r="B22" s="1"/>
      <c r="C22" s="11"/>
      <c r="D22" s="5"/>
      <c r="E22" s="12"/>
      <c r="F22" s="5"/>
      <c r="G22" s="5"/>
      <c r="H22" s="7"/>
    </row>
    <row r="23" spans="1:14">
      <c r="B23" s="1"/>
      <c r="C23" s="2"/>
      <c r="D23" s="5"/>
      <c r="E23" s="13"/>
      <c r="F23" s="5"/>
      <c r="G23" s="5"/>
      <c r="H23" s="7"/>
    </row>
    <row r="24" spans="1:14">
      <c r="B24" s="1"/>
      <c r="C24" s="2"/>
      <c r="D24" s="5"/>
      <c r="E24" s="13"/>
      <c r="F24" s="5"/>
      <c r="G24" s="5"/>
      <c r="H24" s="5"/>
    </row>
    <row r="25" spans="1:14">
      <c r="B25" s="1"/>
      <c r="C25" s="2"/>
      <c r="D25" s="5"/>
      <c r="E25" s="13"/>
      <c r="F25" s="5"/>
      <c r="G25" s="5"/>
      <c r="H25" s="5"/>
    </row>
    <row r="26" spans="1:14">
      <c r="B26" s="1"/>
      <c r="C26" s="2"/>
      <c r="D26" s="5"/>
      <c r="E26" s="13"/>
      <c r="F26" s="5"/>
      <c r="G26" s="5"/>
      <c r="H26" s="5"/>
    </row>
    <row r="27" spans="1:14">
      <c r="B27" s="1"/>
      <c r="C27" s="11"/>
      <c r="D27" s="5"/>
      <c r="E27" s="13"/>
      <c r="F27" s="5"/>
      <c r="G27" s="5"/>
      <c r="H27" s="5"/>
    </row>
    <row r="28" spans="1:14">
      <c r="C28" s="2"/>
      <c r="D28" s="16"/>
      <c r="E28" s="13"/>
      <c r="F28" s="5"/>
      <c r="G28" s="5"/>
      <c r="H28" s="5"/>
    </row>
    <row r="29" spans="1:14">
      <c r="C29" s="2"/>
      <c r="D29" s="16"/>
      <c r="E29" s="13"/>
      <c r="F29" s="5"/>
      <c r="G29" s="5"/>
      <c r="H29" s="5"/>
    </row>
    <row r="30" spans="1:14">
      <c r="B30" s="1"/>
      <c r="C30" s="2"/>
      <c r="D30" s="16"/>
      <c r="E30" s="13"/>
      <c r="F30" s="5"/>
      <c r="G30" s="5"/>
      <c r="H30" s="5"/>
    </row>
    <row r="31" spans="1:14">
      <c r="B31" s="1"/>
      <c r="C31" s="2"/>
      <c r="D31" s="16"/>
      <c r="E31" s="13"/>
      <c r="F31" s="5"/>
      <c r="G31" s="5"/>
      <c r="H31" s="5"/>
    </row>
    <row r="32" spans="1:14">
      <c r="B32" s="1"/>
      <c r="C32" s="11"/>
      <c r="D32" s="5"/>
      <c r="E32" s="13"/>
      <c r="F32" s="5"/>
      <c r="G32" s="5"/>
      <c r="H32" s="5"/>
    </row>
    <row r="33" spans="1:12">
      <c r="E33" s="5"/>
      <c r="F33" s="5"/>
      <c r="G33" s="5"/>
      <c r="H33" s="5"/>
      <c r="I33" s="9"/>
      <c r="J33" s="9"/>
      <c r="K33" s="9"/>
      <c r="L33" s="9"/>
    </row>
    <row r="34" spans="1:12">
      <c r="E34" s="13"/>
      <c r="F34" s="5"/>
      <c r="G34" s="5"/>
      <c r="H34" s="5"/>
      <c r="I34" s="9"/>
      <c r="J34" s="9"/>
      <c r="K34" s="9"/>
      <c r="L34" s="9"/>
    </row>
    <row r="35" spans="1:12">
      <c r="B35" s="1"/>
      <c r="C35" s="11"/>
      <c r="D35" s="14"/>
      <c r="E35" s="13"/>
      <c r="F35" s="5"/>
      <c r="G35" s="5"/>
      <c r="H35" s="5"/>
      <c r="I35" s="9"/>
      <c r="J35" s="9"/>
      <c r="K35" s="9"/>
      <c r="L35" s="9"/>
    </row>
    <row r="36" spans="1:12">
      <c r="B36" s="1"/>
      <c r="C36" s="2"/>
      <c r="D36" s="16"/>
      <c r="E36" s="13"/>
      <c r="F36" s="5"/>
      <c r="G36" s="5"/>
      <c r="H36" s="5"/>
    </row>
    <row r="37" spans="1:12">
      <c r="B37" s="1"/>
      <c r="C37" s="2"/>
      <c r="D37" s="16"/>
      <c r="E37" s="13"/>
      <c r="F37" s="5"/>
      <c r="G37" s="5"/>
      <c r="H37" s="5"/>
      <c r="I37" s="9"/>
    </row>
    <row r="38" spans="1:12">
      <c r="B38" s="1"/>
      <c r="C38" s="2"/>
      <c r="D38" s="16"/>
      <c r="E38" s="13"/>
      <c r="F38" s="5"/>
      <c r="G38" s="5"/>
      <c r="H38" s="5"/>
      <c r="I38" s="9"/>
    </row>
    <row r="39" spans="1:12">
      <c r="B39" s="1"/>
      <c r="C39" s="2"/>
      <c r="D39" s="16"/>
      <c r="E39" s="13"/>
      <c r="F39" s="5"/>
      <c r="G39" s="5"/>
      <c r="H39" s="5"/>
      <c r="I39" s="9"/>
    </row>
    <row r="40" spans="1:12">
      <c r="B40" s="1"/>
      <c r="C40" s="11"/>
      <c r="D40" s="17"/>
      <c r="E40" s="13"/>
      <c r="F40" s="5"/>
      <c r="G40" s="5"/>
      <c r="H40" s="5"/>
      <c r="I40" s="9"/>
    </row>
    <row r="41" spans="1:12">
      <c r="B41" s="1"/>
      <c r="C41" s="11"/>
      <c r="D41" s="17"/>
      <c r="E41" s="13"/>
      <c r="F41" s="5"/>
      <c r="G41" s="5"/>
      <c r="H41" s="5"/>
      <c r="I41" s="9"/>
    </row>
    <row r="42" spans="1:12">
      <c r="C42" s="11"/>
      <c r="D42" s="15"/>
      <c r="E42" s="13"/>
      <c r="F42" s="5"/>
      <c r="G42" s="5"/>
      <c r="H42" s="5"/>
      <c r="I42" s="9"/>
    </row>
    <row r="43" spans="1:12">
      <c r="C43" s="11"/>
      <c r="D43" s="15"/>
      <c r="E43" s="13"/>
      <c r="F43" s="5"/>
      <c r="G43" s="5"/>
      <c r="H43" s="5"/>
      <c r="I43" s="9"/>
    </row>
    <row r="44" spans="1:12">
      <c r="C44" s="11"/>
      <c r="D44" s="15"/>
      <c r="E44" s="13"/>
      <c r="F44" s="5"/>
      <c r="G44" s="5"/>
      <c r="H44" s="5"/>
      <c r="I44" s="9"/>
    </row>
    <row r="45" spans="1:12">
      <c r="B45" s="7"/>
      <c r="C45" s="11"/>
      <c r="D45" s="15"/>
      <c r="E45" s="13"/>
      <c r="F45" s="5"/>
      <c r="G45" s="5"/>
      <c r="H45" s="5"/>
      <c r="I45" s="9"/>
    </row>
    <row r="46" spans="1:12">
      <c r="B46" s="7"/>
      <c r="C46" s="11"/>
      <c r="D46" s="15"/>
      <c r="E46" s="13"/>
      <c r="F46" s="5"/>
      <c r="G46" s="5"/>
      <c r="H46" s="5"/>
      <c r="I46" s="9"/>
    </row>
    <row r="47" spans="1:12">
      <c r="B47" s="7"/>
      <c r="C47" s="11"/>
      <c r="D47" s="15"/>
      <c r="E47" s="13"/>
      <c r="F47" s="5"/>
      <c r="G47" s="5"/>
      <c r="H47" s="5"/>
      <c r="I47" s="9"/>
    </row>
    <row r="48" spans="1:12">
      <c r="A48" s="5"/>
      <c r="B48" s="7"/>
      <c r="C48" s="11"/>
      <c r="D48" s="15"/>
      <c r="E48" s="13"/>
      <c r="F48" s="5"/>
      <c r="G48" s="5"/>
      <c r="H48" s="5"/>
      <c r="I48" s="9"/>
    </row>
    <row r="49" spans="1:8">
      <c r="A49" s="5"/>
      <c r="B49" s="7"/>
      <c r="C49" s="11"/>
      <c r="D49" s="15"/>
      <c r="E49" s="13"/>
      <c r="F49" s="5"/>
      <c r="G49" s="5"/>
      <c r="H49" s="5"/>
    </row>
    <row r="50" spans="1:8">
      <c r="A50" s="5"/>
      <c r="B50" s="7"/>
      <c r="C50" s="11"/>
      <c r="D50" s="15"/>
      <c r="E50" s="13"/>
      <c r="F50" s="5"/>
      <c r="G50" s="5"/>
      <c r="H50" s="5"/>
    </row>
    <row r="51" spans="1:8">
      <c r="A51" s="5"/>
      <c r="B51" s="7"/>
      <c r="C51" s="11"/>
      <c r="D51" s="15"/>
      <c r="E51" s="16"/>
      <c r="F51" s="5"/>
      <c r="G51" s="5"/>
      <c r="H51" s="5"/>
    </row>
    <row r="52" spans="1:8">
      <c r="A52" s="5"/>
      <c r="B52" s="7"/>
      <c r="C52" s="11"/>
      <c r="D52" s="15"/>
      <c r="E52" s="16"/>
      <c r="F52" s="5"/>
      <c r="G52" s="5"/>
      <c r="H52" s="5"/>
    </row>
    <row r="53" spans="1:8">
      <c r="A53" s="5"/>
      <c r="B53" s="7"/>
      <c r="C53" s="11"/>
      <c r="D53" s="15"/>
      <c r="E53" s="16"/>
      <c r="F53" s="5"/>
      <c r="G53" s="5"/>
      <c r="H53" s="5"/>
    </row>
    <row r="54" spans="1:8">
      <c r="A54" s="5"/>
      <c r="B54" s="7"/>
      <c r="C54" s="11"/>
      <c r="D54" s="15"/>
      <c r="E54" s="12"/>
      <c r="F54" s="5"/>
      <c r="G54" s="5"/>
      <c r="H54" s="5"/>
    </row>
    <row r="55" spans="1:8">
      <c r="A55" s="5"/>
      <c r="B55" s="7"/>
      <c r="C55" s="11"/>
      <c r="D55" s="15"/>
      <c r="E55" s="12"/>
      <c r="F55" s="5"/>
      <c r="G55" s="5"/>
      <c r="H55" s="5"/>
    </row>
    <row r="56" spans="1:8">
      <c r="A56" s="5"/>
      <c r="B56" s="7"/>
      <c r="C56" s="11"/>
      <c r="D56" s="15"/>
      <c r="E56" s="12"/>
      <c r="F56" s="5"/>
      <c r="G56" s="5"/>
      <c r="H56" s="5"/>
    </row>
    <row r="57" spans="1:8">
      <c r="A57" s="5"/>
      <c r="B57" s="7"/>
      <c r="C57" s="11"/>
      <c r="D57" s="15"/>
      <c r="E57" s="12"/>
      <c r="F57" s="5"/>
      <c r="G57" s="5"/>
      <c r="H57" s="5"/>
    </row>
    <row r="58" spans="1:8">
      <c r="A58" s="5"/>
      <c r="B58" s="7"/>
      <c r="C58" s="11"/>
      <c r="D58" s="15"/>
      <c r="E58" s="12"/>
      <c r="F58" s="5"/>
      <c r="G58" s="5"/>
      <c r="H58" s="5"/>
    </row>
    <row r="59" spans="1:8">
      <c r="A59" s="5"/>
      <c r="B59" s="7"/>
      <c r="C59" s="11"/>
      <c r="D59" s="15"/>
      <c r="E59" s="12"/>
      <c r="F59" s="5"/>
      <c r="G59" s="5"/>
      <c r="H59" s="5"/>
    </row>
    <row r="60" spans="1:8">
      <c r="A60" s="5"/>
      <c r="B60" s="7"/>
      <c r="C60" s="11"/>
      <c r="D60" s="15"/>
      <c r="E60" s="12"/>
      <c r="F60" s="5"/>
      <c r="G60" s="5"/>
      <c r="H60" s="5"/>
    </row>
    <row r="61" spans="1:8">
      <c r="A61" s="5"/>
      <c r="B61" s="7"/>
      <c r="C61" s="11"/>
      <c r="D61" s="15"/>
      <c r="E61" s="12"/>
      <c r="F61" s="5"/>
      <c r="G61" s="5"/>
      <c r="H61" s="5"/>
    </row>
    <row r="62" spans="1:8">
      <c r="A62" s="5"/>
      <c r="B62" s="7"/>
      <c r="C62" s="11"/>
      <c r="D62" s="15"/>
      <c r="E62" s="12"/>
      <c r="F62" s="5"/>
      <c r="G62" s="5"/>
      <c r="H62" s="5"/>
    </row>
    <row r="63" spans="1:8">
      <c r="A63" s="5"/>
      <c r="B63" s="7"/>
      <c r="C63" s="11"/>
      <c r="D63" s="15"/>
      <c r="E63" s="12"/>
      <c r="F63" s="5"/>
      <c r="G63" s="5"/>
      <c r="H63" s="5"/>
    </row>
    <row r="64" spans="1:8">
      <c r="A64" s="5"/>
      <c r="B64" s="7"/>
      <c r="C64" s="11"/>
      <c r="D64" s="15"/>
      <c r="E64" s="12"/>
      <c r="F64" s="5"/>
      <c r="G64" s="5"/>
      <c r="H64" s="5"/>
    </row>
    <row r="65" spans="1:8">
      <c r="A65" s="5"/>
      <c r="B65" s="7"/>
      <c r="C65" s="11"/>
      <c r="D65" s="15"/>
      <c r="E65" s="12"/>
      <c r="F65" s="5"/>
      <c r="G65" s="5"/>
      <c r="H65" s="5"/>
    </row>
    <row r="66" spans="1:8">
      <c r="A66" s="5"/>
      <c r="B66" s="7"/>
      <c r="C66" s="11"/>
      <c r="D66" s="15"/>
      <c r="E66" s="12"/>
      <c r="F66" s="5"/>
      <c r="G66" s="5"/>
      <c r="H66" s="5"/>
    </row>
    <row r="67" spans="1:8">
      <c r="A67" s="5"/>
      <c r="B67" s="7"/>
      <c r="C67" s="11"/>
      <c r="D67" s="15"/>
      <c r="E67" s="12"/>
      <c r="F67" s="5"/>
      <c r="G67" s="5"/>
      <c r="H67" s="5"/>
    </row>
    <row r="68" spans="1:8">
      <c r="A68" s="5"/>
      <c r="B68" s="7"/>
      <c r="C68" s="11"/>
      <c r="D68" s="15"/>
      <c r="E68" s="12"/>
      <c r="F68" s="5"/>
      <c r="G68" s="5"/>
      <c r="H68" s="5"/>
    </row>
    <row r="69" spans="1:8">
      <c r="A69" s="5"/>
      <c r="B69" s="7"/>
      <c r="C69" s="11"/>
      <c r="D69" s="15"/>
      <c r="E69" s="12"/>
      <c r="F69" s="5"/>
      <c r="G69" s="5"/>
      <c r="H69" s="5"/>
    </row>
    <row r="70" spans="1:8">
      <c r="A70" s="5"/>
      <c r="B70" s="7"/>
      <c r="C70" s="11"/>
      <c r="D70" s="15"/>
      <c r="E70" s="12"/>
      <c r="F70" s="5"/>
      <c r="G70" s="5"/>
      <c r="H70" s="5"/>
    </row>
    <row r="71" spans="1:8">
      <c r="A71" s="5"/>
      <c r="B71" s="7"/>
      <c r="C71" s="11"/>
      <c r="D71" s="15"/>
      <c r="E71" s="12"/>
      <c r="F71" s="5"/>
      <c r="G71" s="5"/>
      <c r="H71" s="5"/>
    </row>
    <row r="72" spans="1:8">
      <c r="A72" s="5"/>
      <c r="B72" s="7"/>
      <c r="C72" s="11"/>
      <c r="D72" s="15"/>
      <c r="E72" s="12"/>
      <c r="F72" s="5"/>
      <c r="G72" s="5"/>
      <c r="H72" s="5"/>
    </row>
    <row r="73" spans="1:8">
      <c r="A73" s="5"/>
      <c r="B73" s="7"/>
      <c r="C73" s="11"/>
      <c r="D73" s="15"/>
      <c r="E73" s="12"/>
      <c r="F73" s="5"/>
      <c r="G73" s="5"/>
      <c r="H73" s="5"/>
    </row>
    <row r="74" spans="1:8">
      <c r="A74" s="5"/>
      <c r="B74" s="7"/>
      <c r="C74" s="11"/>
      <c r="D74" s="15"/>
      <c r="E74" s="12"/>
      <c r="F74" s="5"/>
      <c r="G74" s="5"/>
      <c r="H74" s="5"/>
    </row>
    <row r="75" spans="1:8">
      <c r="A75" s="5"/>
      <c r="B75" s="5"/>
      <c r="C75" s="5"/>
      <c r="D75" s="5"/>
      <c r="E75" s="5"/>
      <c r="F75" s="5"/>
      <c r="G75" s="5"/>
      <c r="H75" s="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L3"/>
    </sheetView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2020-10-05T18:38:13Z</dcterms:modified>
</cp:coreProperties>
</file>