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Khazanah\Productivity Convergence\"/>
    </mc:Choice>
  </mc:AlternateContent>
  <bookViews>
    <workbookView xWindow="0" yWindow="0" windowWidth="20490" windowHeight="6930"/>
  </bookViews>
  <sheets>
    <sheet name="ag" sheetId="1" r:id="rId1"/>
    <sheet name="employ " sheetId="34" r:id="rId2"/>
  </sheets>
  <calcPr calcId="171027"/>
</workbook>
</file>

<file path=xl/calcChain.xml><?xml version="1.0" encoding="utf-8"?>
<calcChain xmlns="http://schemas.openxmlformats.org/spreadsheetml/2006/main">
  <c r="B9" i="1" l="1"/>
  <c r="AC10" i="1" l="1"/>
  <c r="AC11" i="1"/>
  <c r="AC12" i="1"/>
  <c r="AC13" i="1"/>
  <c r="AC14" i="1"/>
  <c r="AC15" i="1"/>
  <c r="AC16" i="1"/>
  <c r="AC17" i="1"/>
  <c r="AC18" i="1"/>
  <c r="AC19" i="1"/>
  <c r="AC20" i="1"/>
  <c r="AC9" i="1"/>
  <c r="Y20" i="1"/>
  <c r="AA10" i="1"/>
  <c r="AA11" i="1"/>
  <c r="AA12" i="1"/>
  <c r="AA13" i="1"/>
  <c r="AA14" i="1"/>
  <c r="AA15" i="1"/>
  <c r="AA16" i="1"/>
  <c r="AA17" i="1"/>
  <c r="AA18" i="1"/>
  <c r="AA19" i="1"/>
  <c r="AA20" i="1"/>
  <c r="AA9" i="1"/>
  <c r="Y10" i="1"/>
  <c r="Y11" i="1"/>
  <c r="Y12" i="1"/>
  <c r="Y13" i="1"/>
  <c r="Y14" i="1"/>
  <c r="Y15" i="1"/>
  <c r="Y16" i="1"/>
  <c r="Y17" i="1"/>
  <c r="Y18" i="1"/>
  <c r="Y19" i="1"/>
  <c r="Y9" i="1"/>
  <c r="W10" i="1"/>
  <c r="W11" i="1"/>
  <c r="W12" i="1"/>
  <c r="W13" i="1"/>
  <c r="W14" i="1"/>
  <c r="W15" i="1"/>
  <c r="W16" i="1"/>
  <c r="W17" i="1"/>
  <c r="W18" i="1"/>
  <c r="W19" i="1"/>
  <c r="W20" i="1"/>
  <c r="W9" i="1"/>
  <c r="U10" i="1"/>
  <c r="U11" i="1"/>
  <c r="U12" i="1"/>
  <c r="U13" i="1"/>
  <c r="U14" i="1"/>
  <c r="U15" i="1"/>
  <c r="U16" i="1"/>
  <c r="U17" i="1"/>
  <c r="U18" i="1"/>
  <c r="U19" i="1"/>
  <c r="U20" i="1"/>
  <c r="U9" i="1"/>
  <c r="S10" i="1"/>
  <c r="S11" i="1"/>
  <c r="S12" i="1"/>
  <c r="S13" i="1"/>
  <c r="S14" i="1"/>
  <c r="S15" i="1"/>
  <c r="S16" i="1"/>
  <c r="S17" i="1"/>
  <c r="S18" i="1"/>
  <c r="S19" i="1"/>
  <c r="S20" i="1"/>
  <c r="S9" i="1"/>
  <c r="Q10" i="1"/>
  <c r="Q11" i="1"/>
  <c r="Q12" i="1"/>
  <c r="Q13" i="1"/>
  <c r="Q14" i="1"/>
  <c r="Q15" i="1"/>
  <c r="Q16" i="1"/>
  <c r="Q17" i="1"/>
  <c r="Q18" i="1"/>
  <c r="Q19" i="1"/>
  <c r="Q20" i="1"/>
  <c r="Q9" i="1"/>
  <c r="O10" i="1"/>
  <c r="O11" i="1"/>
  <c r="O12" i="1"/>
  <c r="O13" i="1"/>
  <c r="O14" i="1"/>
  <c r="O15" i="1"/>
  <c r="O16" i="1"/>
  <c r="O17" i="1"/>
  <c r="O18" i="1"/>
  <c r="O19" i="1"/>
  <c r="O20" i="1"/>
  <c r="O9" i="1"/>
  <c r="M10" i="1"/>
  <c r="M11" i="1"/>
  <c r="M12" i="1"/>
  <c r="M13" i="1"/>
  <c r="M14" i="1"/>
  <c r="M15" i="1"/>
  <c r="M16" i="1"/>
  <c r="M17" i="1"/>
  <c r="M18" i="1"/>
  <c r="M19" i="1"/>
  <c r="M20" i="1"/>
  <c r="M9" i="1"/>
  <c r="K10" i="1"/>
  <c r="K11" i="1"/>
  <c r="K12" i="1"/>
  <c r="K13" i="1"/>
  <c r="K14" i="1"/>
  <c r="K15" i="1"/>
  <c r="K16" i="1"/>
  <c r="K17" i="1"/>
  <c r="K18" i="1"/>
  <c r="K19" i="1"/>
  <c r="K20" i="1"/>
  <c r="K9" i="1"/>
  <c r="I10" i="1"/>
  <c r="I11" i="1"/>
  <c r="I12" i="1"/>
  <c r="I13" i="1"/>
  <c r="I14" i="1"/>
  <c r="I15" i="1"/>
  <c r="I16" i="1"/>
  <c r="I17" i="1"/>
  <c r="I18" i="1"/>
  <c r="I19" i="1"/>
  <c r="I20" i="1"/>
  <c r="I9" i="1"/>
  <c r="G10" i="1"/>
  <c r="G11" i="1"/>
  <c r="G12" i="1"/>
  <c r="G13" i="1"/>
  <c r="G14" i="1"/>
  <c r="G15" i="1"/>
  <c r="G16" i="1"/>
  <c r="G17" i="1"/>
  <c r="G18" i="1"/>
  <c r="G19" i="1"/>
  <c r="G20" i="1"/>
  <c r="G9" i="1"/>
  <c r="E10" i="1"/>
  <c r="E11" i="1"/>
  <c r="E12" i="1"/>
  <c r="E13" i="1"/>
  <c r="E14" i="1"/>
  <c r="E15" i="1"/>
  <c r="E16" i="1"/>
  <c r="E17" i="1"/>
  <c r="E18" i="1"/>
  <c r="E19" i="1"/>
  <c r="E20" i="1"/>
  <c r="E9" i="1"/>
  <c r="C10" i="1"/>
  <c r="C11" i="1"/>
  <c r="C12" i="1"/>
  <c r="C13" i="1"/>
  <c r="C14" i="1"/>
  <c r="C15" i="1"/>
  <c r="C16" i="1"/>
  <c r="C17" i="1"/>
  <c r="C18" i="1"/>
  <c r="C19" i="1"/>
  <c r="C20" i="1"/>
  <c r="C9" i="1"/>
  <c r="AB9" i="1" l="1"/>
  <c r="Z9" i="1"/>
  <c r="X9" i="1"/>
  <c r="V9" i="1"/>
  <c r="T9" i="1"/>
  <c r="R9" i="1"/>
  <c r="P9" i="1"/>
  <c r="N9" i="1"/>
  <c r="AC6" i="1" l="1"/>
  <c r="AB13" i="1" s="1"/>
  <c r="AC5" i="1"/>
  <c r="AC4" i="1"/>
  <c r="AC3" i="1"/>
  <c r="AC2" i="1"/>
  <c r="AA6" i="1"/>
  <c r="Z13" i="1" s="1"/>
  <c r="AA5" i="1"/>
  <c r="AA4" i="1"/>
  <c r="AA3" i="1"/>
  <c r="AA2" i="1"/>
  <c r="Y6" i="1"/>
  <c r="X13" i="1" s="1"/>
  <c r="Y5" i="1"/>
  <c r="Y4" i="1"/>
  <c r="Y3" i="1"/>
  <c r="Y2" i="1"/>
  <c r="W6" i="1"/>
  <c r="V13" i="1" s="1"/>
  <c r="W5" i="1"/>
  <c r="W4" i="1"/>
  <c r="W3" i="1"/>
  <c r="W2" i="1"/>
  <c r="U6" i="1"/>
  <c r="T13" i="1" s="1"/>
  <c r="U5" i="1"/>
  <c r="U4" i="1"/>
  <c r="U3" i="1"/>
  <c r="U2" i="1"/>
  <c r="S6" i="1"/>
  <c r="R13" i="1" s="1"/>
  <c r="S5" i="1"/>
  <c r="S4" i="1"/>
  <c r="S3" i="1"/>
  <c r="S2" i="1"/>
  <c r="Q6" i="1"/>
  <c r="P13" i="1" s="1"/>
  <c r="Q5" i="1"/>
  <c r="Q4" i="1"/>
  <c r="Q3" i="1"/>
  <c r="Q2" i="1"/>
  <c r="O6" i="1"/>
  <c r="N13" i="1" s="1"/>
  <c r="O5" i="1"/>
  <c r="O4" i="1"/>
  <c r="O3" i="1"/>
  <c r="O2" i="1"/>
  <c r="M6" i="1"/>
  <c r="L13" i="1" s="1"/>
  <c r="M5" i="1"/>
  <c r="M4" i="1"/>
  <c r="M3" i="1"/>
  <c r="M2" i="1"/>
  <c r="K6" i="1"/>
  <c r="J13" i="1" s="1"/>
  <c r="K5" i="1"/>
  <c r="K4" i="1"/>
  <c r="K3" i="1"/>
  <c r="K2" i="1"/>
  <c r="I6" i="1"/>
  <c r="H13" i="1" s="1"/>
  <c r="I5" i="1"/>
  <c r="I4" i="1"/>
  <c r="I3" i="1"/>
  <c r="I2" i="1"/>
  <c r="G6" i="1"/>
  <c r="F13" i="1" s="1"/>
  <c r="G5" i="1"/>
  <c r="G4" i="1"/>
  <c r="G3" i="1"/>
  <c r="G2" i="1"/>
  <c r="E3" i="1"/>
  <c r="E4" i="1"/>
  <c r="E5" i="1"/>
  <c r="E6" i="1"/>
  <c r="D13" i="1" s="1"/>
  <c r="E2" i="1"/>
  <c r="C3" i="1"/>
  <c r="C4" i="1"/>
  <c r="C5" i="1"/>
  <c r="C6" i="1"/>
  <c r="C2" i="1"/>
  <c r="H12" i="1" l="1"/>
  <c r="P12" i="1"/>
  <c r="X12" i="1"/>
  <c r="X11" i="1" s="1"/>
  <c r="X10" i="1" s="1"/>
  <c r="J12" i="1"/>
  <c r="J11" i="1" s="1"/>
  <c r="J10" i="1" s="1"/>
  <c r="J9" i="1" s="1"/>
  <c r="L12" i="1"/>
  <c r="L11" i="1" s="1"/>
  <c r="L10" i="1" s="1"/>
  <c r="L9" i="1" s="1"/>
  <c r="R12" i="1"/>
  <c r="R11" i="1" s="1"/>
  <c r="R10" i="1" s="1"/>
  <c r="Z12" i="1"/>
  <c r="Z11" i="1" s="1"/>
  <c r="Z10" i="1" s="1"/>
  <c r="D12" i="1"/>
  <c r="D11" i="1" s="1"/>
  <c r="D10" i="1" s="1"/>
  <c r="D9" i="1" s="1"/>
  <c r="N12" i="1"/>
  <c r="N11" i="1" s="1"/>
  <c r="N10" i="1" s="1"/>
  <c r="T12" i="1"/>
  <c r="T11" i="1" s="1"/>
  <c r="T10" i="1" s="1"/>
  <c r="AB12" i="1"/>
  <c r="AB11" i="1" s="1"/>
  <c r="AB10" i="1" s="1"/>
  <c r="H11" i="1"/>
  <c r="H10" i="1" s="1"/>
  <c r="H9" i="1" s="1"/>
  <c r="P11" i="1"/>
  <c r="P10" i="1" s="1"/>
  <c r="F12" i="1"/>
  <c r="F11" i="1" s="1"/>
  <c r="F10" i="1" s="1"/>
  <c r="F9" i="1" s="1"/>
  <c r="V12" i="1"/>
  <c r="V11" i="1" s="1"/>
  <c r="V10" i="1" s="1"/>
</calcChain>
</file>

<file path=xl/sharedStrings.xml><?xml version="1.0" encoding="utf-8"?>
<sst xmlns="http://schemas.openxmlformats.org/spreadsheetml/2006/main" count="31" uniqueCount="17">
  <si>
    <t>Agriculture</t>
  </si>
  <si>
    <t>Johor</t>
  </si>
  <si>
    <t>Kedah</t>
  </si>
  <si>
    <t>Kelantan</t>
  </si>
  <si>
    <t>Melaka</t>
  </si>
  <si>
    <t>Negeri Sembilan</t>
  </si>
  <si>
    <t>Pahang</t>
  </si>
  <si>
    <t>Pulau Pinang</t>
  </si>
  <si>
    <t>Perak</t>
  </si>
  <si>
    <t>Perlis</t>
  </si>
  <si>
    <t>Selangor</t>
  </si>
  <si>
    <t>Terengganu</t>
  </si>
  <si>
    <t>Sabah</t>
  </si>
  <si>
    <t>Sarawak</t>
  </si>
  <si>
    <t>WP Labuan</t>
  </si>
  <si>
    <t>WP Kuala Lumpur</t>
  </si>
  <si>
    <t>base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</si>
</sst>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0000"/>
    <numFmt numFmtId="166" formatCode="&quot;$&quot;#,##0.00;[Red]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>
      <alignment vertical="center"/>
    </xf>
    <xf numFmtId="43" fontId="18" fillId="0" borderId="0" applyFont="0" applyFill="0" applyBorder="0" applyAlignment="0" applyProtection="0">
      <alignment vertical="center"/>
    </xf>
    <xf numFmtId="166" fontId="21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19" fillId="0" borderId="0" xfId="43" applyFont="1" applyFill="1" applyBorder="1" applyAlignment="1">
      <alignment vertical="center"/>
    </xf>
    <xf numFmtId="164" fontId="20" fillId="0" borderId="0" xfId="44" applyNumberFormat="1" applyFont="1" applyFill="1" applyBorder="1" applyAlignment="1">
      <alignment vertical="justify"/>
    </xf>
    <xf numFmtId="0" fontId="19" fillId="0" borderId="0" xfId="43" applyFont="1" applyFill="1" applyBorder="1" applyAlignment="1">
      <alignment vertical="center" shrinkToFit="1"/>
    </xf>
    <xf numFmtId="0" fontId="20" fillId="0" borderId="0" xfId="43" applyFont="1" applyFill="1" applyBorder="1" applyAlignment="1">
      <alignment vertical="center"/>
    </xf>
    <xf numFmtId="165" fontId="1" fillId="0" borderId="0" xfId="1" applyNumberFormat="1" applyFont="1" applyAlignment="1">
      <alignment horizontal="left" indent="5"/>
    </xf>
    <xf numFmtId="2" fontId="19" fillId="0" borderId="0" xfId="43" applyNumberFormat="1" applyFont="1" applyFill="1" applyBorder="1" applyAlignment="1">
      <alignment vertical="center" shrinkToFit="1"/>
    </xf>
    <xf numFmtId="0" fontId="0" fillId="33" borderId="0" xfId="0" applyFill="1"/>
    <xf numFmtId="0" fontId="22" fillId="0" borderId="0" xfId="0" applyFont="1" applyAlignment="1">
      <alignment horizontal="left" vertical="center" wrapText="1"/>
    </xf>
  </cellXfs>
  <cellStyles count="48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7"/>
    <cellStyle name="Comma 2 3" xfId="44"/>
    <cellStyle name="Comma 3" xfId="45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6"/>
    <cellStyle name="Normal 3 3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abSelected="1" workbookViewId="0">
      <pane ySplit="1" topLeftCell="A4" activePane="bottomLeft" state="frozen"/>
      <selection pane="bottomLeft" activeCell="A9" sqref="A9"/>
    </sheetView>
  </sheetViews>
  <sheetFormatPr defaultRowHeight="15" x14ac:dyDescent="0.25"/>
  <cols>
    <col min="1" max="2" width="9.28515625" style="1" bestFit="1" customWidth="1"/>
    <col min="3" max="3" width="17.7109375" style="1" customWidth="1"/>
    <col min="4" max="4" width="16.5703125" style="1" customWidth="1"/>
    <col min="5" max="5" width="15.5703125" style="1" customWidth="1"/>
    <col min="6" max="6" width="9.28515625" style="1" bestFit="1" customWidth="1"/>
    <col min="7" max="7" width="17.28515625" style="1" customWidth="1"/>
    <col min="8" max="8" width="9.28515625" style="1" bestFit="1" customWidth="1"/>
    <col min="9" max="9" width="14.140625" style="1" bestFit="1" customWidth="1"/>
    <col min="10" max="10" width="9.28515625" style="1" bestFit="1" customWidth="1"/>
    <col min="11" max="11" width="14.85546875" style="1" bestFit="1" customWidth="1"/>
    <col min="12" max="12" width="9.28515625" style="1" bestFit="1" customWidth="1"/>
    <col min="13" max="13" width="14.85546875" style="1" bestFit="1" customWidth="1"/>
    <col min="14" max="14" width="9.28515625" style="1" bestFit="1" customWidth="1"/>
    <col min="15" max="15" width="14.140625" style="1" bestFit="1" customWidth="1"/>
    <col min="16" max="16" width="9.28515625" style="1" bestFit="1" customWidth="1"/>
    <col min="17" max="17" width="14.140625" style="1" bestFit="1" customWidth="1"/>
    <col min="18" max="18" width="9.28515625" style="1" bestFit="1" customWidth="1"/>
    <col min="19" max="19" width="14.85546875" style="1" bestFit="1" customWidth="1"/>
    <col min="20" max="20" width="9.28515625" style="1" bestFit="1" customWidth="1"/>
    <col min="21" max="21" width="14.85546875" style="1" bestFit="1" customWidth="1"/>
    <col min="22" max="22" width="9.28515625" style="1" bestFit="1" customWidth="1"/>
    <col min="23" max="23" width="14.85546875" style="1" bestFit="1" customWidth="1"/>
    <col min="24" max="24" width="9.28515625" style="1" bestFit="1" customWidth="1"/>
    <col min="25" max="25" width="14.85546875" style="1" bestFit="1" customWidth="1"/>
    <col min="26" max="26" width="9.28515625" style="1" bestFit="1" customWidth="1"/>
    <col min="27" max="27" width="14.85546875" style="1" bestFit="1" customWidth="1"/>
    <col min="28" max="28" width="9.28515625" style="1" bestFit="1" customWidth="1"/>
    <col min="29" max="29" width="14.85546875" style="1" bestFit="1" customWidth="1"/>
    <col min="30" max="16384" width="9.140625" style="1"/>
  </cols>
  <sheetData>
    <row r="1" spans="1:29" x14ac:dyDescent="0.25">
      <c r="A1" s="1" t="s">
        <v>0</v>
      </c>
      <c r="B1" s="1" t="s">
        <v>1</v>
      </c>
      <c r="D1" s="1" t="s">
        <v>2</v>
      </c>
      <c r="F1" s="1" t="s">
        <v>3</v>
      </c>
      <c r="H1" s="1" t="s">
        <v>4</v>
      </c>
      <c r="J1" s="1" t="s">
        <v>5</v>
      </c>
      <c r="L1" s="1" t="s">
        <v>6</v>
      </c>
      <c r="N1" s="1" t="s">
        <v>7</v>
      </c>
      <c r="P1" s="1" t="s">
        <v>8</v>
      </c>
      <c r="R1" s="1" t="s">
        <v>9</v>
      </c>
      <c r="T1" s="1" t="s">
        <v>10</v>
      </c>
      <c r="V1" s="1" t="s">
        <v>11</v>
      </c>
      <c r="X1" s="1" t="s">
        <v>12</v>
      </c>
      <c r="Z1" s="1" t="s">
        <v>13</v>
      </c>
      <c r="AB1" s="1" t="s">
        <v>14</v>
      </c>
    </row>
    <row r="2" spans="1:29" x14ac:dyDescent="0.25">
      <c r="A2" s="1">
        <v>2005</v>
      </c>
      <c r="B2" s="2">
        <v>6189</v>
      </c>
      <c r="C2" s="7">
        <f>(B3-B2)/B2</f>
        <v>7.5133301017935042E-2</v>
      </c>
      <c r="D2" s="2">
        <v>2206</v>
      </c>
      <c r="E2" s="7">
        <f>(D3-D2)/D2</f>
        <v>9.5648232094288299E-2</v>
      </c>
      <c r="F2" s="2">
        <v>2345</v>
      </c>
      <c r="G2" s="7">
        <f>(F3-F2)/F2</f>
        <v>0.11641791044776119</v>
      </c>
      <c r="H2" s="1">
        <v>813</v>
      </c>
      <c r="I2" s="7">
        <f>(H3-H2)/H2</f>
        <v>0.18327183271832717</v>
      </c>
      <c r="J2" s="2">
        <v>1638</v>
      </c>
      <c r="K2" s="7">
        <f>(J3-J2)/J2</f>
        <v>0.10927960927960928</v>
      </c>
      <c r="L2" s="2">
        <v>5408</v>
      </c>
      <c r="M2" s="7">
        <f>(L3-L2)/L2</f>
        <v>6.6937869822485202E-2</v>
      </c>
      <c r="N2" s="1">
        <v>634</v>
      </c>
      <c r="O2" s="7">
        <f>(N3-N2)/N2</f>
        <v>0.10410094637223975</v>
      </c>
      <c r="P2" s="2">
        <v>4686</v>
      </c>
      <c r="Q2" s="7">
        <f>(P3-P2)/P2</f>
        <v>3.307725138711054E-2</v>
      </c>
      <c r="R2" s="1">
        <v>726</v>
      </c>
      <c r="S2" s="7">
        <f>(R3-R2)/R2</f>
        <v>0.11432506887052342</v>
      </c>
      <c r="T2" s="2">
        <v>1701</v>
      </c>
      <c r="U2" s="7">
        <f>(T3-T2)/T2</f>
        <v>0.20458553791887124</v>
      </c>
      <c r="V2" s="2">
        <v>1566</v>
      </c>
      <c r="W2" s="7">
        <f>(V3-V2)/V2</f>
        <v>7.4712643678160925E-2</v>
      </c>
      <c r="X2" s="2">
        <v>9647</v>
      </c>
      <c r="Y2" s="7">
        <f>(X3-X2)/X2</f>
        <v>2.7055043018554992E-2</v>
      </c>
      <c r="Z2" s="2">
        <v>7278</v>
      </c>
      <c r="AA2" s="7">
        <f>(Z3-Z2)/Z2</f>
        <v>-1.08546303929651E-2</v>
      </c>
      <c r="AB2" s="1">
        <v>74</v>
      </c>
      <c r="AC2" s="7">
        <f>(AB3-AB2)/AB2</f>
        <v>0.40540540540540543</v>
      </c>
    </row>
    <row r="3" spans="1:29" x14ac:dyDescent="0.25">
      <c r="A3" s="1">
        <v>2006</v>
      </c>
      <c r="B3" s="2">
        <v>6654</v>
      </c>
      <c r="C3" s="7">
        <f t="shared" ref="C3:C6" si="0">(B4-B3)/B3</f>
        <v>-4.5837090471896602E-2</v>
      </c>
      <c r="D3" s="2">
        <v>2417</v>
      </c>
      <c r="E3" s="7">
        <f t="shared" ref="E3:G6" si="1">(D4-D3)/D3</f>
        <v>0.10964004964832437</v>
      </c>
      <c r="F3" s="2">
        <v>2618</v>
      </c>
      <c r="G3" s="7">
        <f t="shared" si="1"/>
        <v>0.14171122994652408</v>
      </c>
      <c r="H3" s="1">
        <v>962</v>
      </c>
      <c r="I3" s="7">
        <f t="shared" ref="I3" si="2">(H4-H3)/H3</f>
        <v>9.1476091476091481E-2</v>
      </c>
      <c r="J3" s="2">
        <v>1817</v>
      </c>
      <c r="K3" s="7">
        <f t="shared" ref="K3" si="3">(J4-J3)/J3</f>
        <v>-2.5316455696202531E-2</v>
      </c>
      <c r="L3" s="2">
        <v>5770</v>
      </c>
      <c r="M3" s="7">
        <f t="shared" ref="M3" si="4">(L4-L3)/L3</f>
        <v>-9.7400346620450606E-2</v>
      </c>
      <c r="N3" s="1">
        <v>700</v>
      </c>
      <c r="O3" s="7">
        <f t="shared" ref="O3" si="5">(N4-N3)/N3</f>
        <v>0.03</v>
      </c>
      <c r="P3" s="2">
        <v>4841</v>
      </c>
      <c r="Q3" s="7">
        <f t="shared" ref="Q3:S3" si="6">(P4-P3)/P3</f>
        <v>3.3464160297459203E-2</v>
      </c>
      <c r="R3" s="1">
        <v>809</v>
      </c>
      <c r="S3" s="7">
        <f t="shared" si="6"/>
        <v>0.15203955500618047</v>
      </c>
      <c r="T3" s="2">
        <v>2049</v>
      </c>
      <c r="U3" s="7">
        <f t="shared" ref="U3" si="7">(T4-T3)/T3</f>
        <v>-6.0029282576866766E-2</v>
      </c>
      <c r="V3" s="2">
        <v>1683</v>
      </c>
      <c r="W3" s="7">
        <f t="shared" ref="W3" si="8">(V4-V3)/V3</f>
        <v>-3.0303030303030304E-2</v>
      </c>
      <c r="X3" s="2">
        <v>9908</v>
      </c>
      <c r="Y3" s="7">
        <f t="shared" ref="Y3" si="9">(X4-X3)/X3</f>
        <v>5.7125555106984256E-2</v>
      </c>
      <c r="Z3" s="2">
        <v>7199</v>
      </c>
      <c r="AA3" s="7">
        <f t="shared" ref="AA3" si="10">(Z4-Z3)/Z3</f>
        <v>2.0419502708709542E-2</v>
      </c>
      <c r="AB3" s="1">
        <v>104</v>
      </c>
      <c r="AC3" s="7">
        <f t="shared" ref="AC3" si="11">(AB4-AB3)/AB3</f>
        <v>0</v>
      </c>
    </row>
    <row r="4" spans="1:29" x14ac:dyDescent="0.25">
      <c r="A4" s="1">
        <v>2007</v>
      </c>
      <c r="B4" s="2">
        <v>6349</v>
      </c>
      <c r="C4" s="7">
        <f t="shared" si="0"/>
        <v>0.12946920774925186</v>
      </c>
      <c r="D4" s="2">
        <v>2682</v>
      </c>
      <c r="E4" s="7">
        <f t="shared" si="1"/>
        <v>2.4608501118568233E-2</v>
      </c>
      <c r="F4" s="2">
        <v>2989</v>
      </c>
      <c r="G4" s="7">
        <f t="shared" si="1"/>
        <v>1.3047842087654735E-2</v>
      </c>
      <c r="H4" s="2">
        <v>1050</v>
      </c>
      <c r="I4" s="7">
        <f t="shared" ref="I4" si="12">(H5-H4)/H4</f>
        <v>0.19238095238095237</v>
      </c>
      <c r="J4" s="2">
        <v>1771</v>
      </c>
      <c r="K4" s="7">
        <f t="shared" ref="K4" si="13">(J5-J4)/J4</f>
        <v>3.4443817052512704E-2</v>
      </c>
      <c r="L4" s="2">
        <v>5208</v>
      </c>
      <c r="M4" s="7">
        <f t="shared" ref="M4" si="14">(L5-L4)/L4</f>
        <v>4.7427035330261137E-2</v>
      </c>
      <c r="N4" s="1">
        <v>721</v>
      </c>
      <c r="O4" s="7">
        <f t="shared" ref="O4" si="15">(N5-N4)/N4</f>
        <v>4.0221914008321778E-2</v>
      </c>
      <c r="P4" s="2">
        <v>5003</v>
      </c>
      <c r="Q4" s="7">
        <f t="shared" ref="Q4:S4" si="16">(P5-P4)/P4</f>
        <v>1.2992204677193683E-2</v>
      </c>
      <c r="R4" s="1">
        <v>932</v>
      </c>
      <c r="S4" s="7">
        <f t="shared" si="16"/>
        <v>4.2918454935622317E-3</v>
      </c>
      <c r="T4" s="2">
        <v>1926</v>
      </c>
      <c r="U4" s="7">
        <f t="shared" ref="U4" si="17">(T5-T4)/T4</f>
        <v>0.19730010384215993</v>
      </c>
      <c r="V4" s="2">
        <v>1632</v>
      </c>
      <c r="W4" s="7">
        <f t="shared" ref="W4" si="18">(V5-V4)/V4</f>
        <v>0.14522058823529413</v>
      </c>
      <c r="X4" s="2">
        <v>10474</v>
      </c>
      <c r="Y4" s="7">
        <f t="shared" ref="Y4" si="19">(X5-X4)/X4</f>
        <v>-3.6184838648080961E-2</v>
      </c>
      <c r="Z4" s="2">
        <v>7346</v>
      </c>
      <c r="AA4" s="7">
        <f t="shared" ref="AA4" si="20">(Z5-Z4)/Z4</f>
        <v>9.3928668663218074E-3</v>
      </c>
      <c r="AB4" s="1">
        <v>104</v>
      </c>
      <c r="AC4" s="7">
        <f t="shared" ref="AC4" si="21">(AB5-AB4)/AB4</f>
        <v>5.7692307692307696E-2</v>
      </c>
    </row>
    <row r="5" spans="1:29" x14ac:dyDescent="0.25">
      <c r="A5" s="1">
        <v>2008</v>
      </c>
      <c r="B5" s="2">
        <v>7171</v>
      </c>
      <c r="C5" s="7">
        <f t="shared" si="0"/>
        <v>3.862780644261609E-2</v>
      </c>
      <c r="D5" s="2">
        <v>2748</v>
      </c>
      <c r="E5" s="7">
        <f t="shared" si="1"/>
        <v>3.6390101892285298E-3</v>
      </c>
      <c r="F5" s="2">
        <v>3028</v>
      </c>
      <c r="G5" s="7">
        <f t="shared" si="1"/>
        <v>-2.8731836195508585E-2</v>
      </c>
      <c r="H5" s="2">
        <v>1252</v>
      </c>
      <c r="I5" s="7">
        <f t="shared" ref="I5" si="22">(H6-H5)/H5</f>
        <v>0.15814696485623003</v>
      </c>
      <c r="J5" s="2">
        <v>1832</v>
      </c>
      <c r="K5" s="7">
        <f t="shared" ref="K5" si="23">(J6-J5)/J5</f>
        <v>5.9497816593886463E-2</v>
      </c>
      <c r="L5" s="2">
        <v>5455</v>
      </c>
      <c r="M5" s="7">
        <f t="shared" ref="M5" si="24">(L6-L5)/L5</f>
        <v>-1.0999083409715857E-3</v>
      </c>
      <c r="N5" s="1">
        <v>750</v>
      </c>
      <c r="O5" s="7">
        <f t="shared" ref="O5" si="25">(N6-N5)/N5</f>
        <v>1.3333333333333334E-2</v>
      </c>
      <c r="P5" s="2">
        <v>5068</v>
      </c>
      <c r="Q5" s="7">
        <f t="shared" ref="Q5:S5" si="26">(P6-P5)/P5</f>
        <v>2.5256511444356748E-2</v>
      </c>
      <c r="R5" s="1">
        <v>936</v>
      </c>
      <c r="S5" s="7">
        <f t="shared" si="26"/>
        <v>-8.5470085470085472E-2</v>
      </c>
      <c r="T5" s="2">
        <v>2306</v>
      </c>
      <c r="U5" s="7">
        <f t="shared" ref="U5" si="27">(T6-T5)/T5</f>
        <v>9.2367736339982659E-2</v>
      </c>
      <c r="V5" s="2">
        <v>1869</v>
      </c>
      <c r="W5" s="7">
        <f t="shared" ref="W5" si="28">(V6-V5)/V5</f>
        <v>-0.19903691813804172</v>
      </c>
      <c r="X5" s="2">
        <v>10095</v>
      </c>
      <c r="Y5" s="7">
        <f t="shared" ref="Y5" si="29">(X6-X5)/X5</f>
        <v>-3.7840515106488358E-2</v>
      </c>
      <c r="Z5" s="2">
        <v>7415</v>
      </c>
      <c r="AA5" s="7">
        <f t="shared" ref="AA5" si="30">(Z6-Z5)/Z5</f>
        <v>1.0788941335131491E-3</v>
      </c>
      <c r="AB5" s="1">
        <v>110</v>
      </c>
      <c r="AC5" s="7">
        <f t="shared" ref="AC5" si="31">(AB6-AB5)/AB5</f>
        <v>-9.0909090909090905E-3</v>
      </c>
    </row>
    <row r="6" spans="1:29" x14ac:dyDescent="0.25">
      <c r="A6" s="1">
        <v>2009</v>
      </c>
      <c r="B6" s="2">
        <v>7448</v>
      </c>
      <c r="C6" s="7">
        <f t="shared" si="0"/>
        <v>2.0139634801288938E-2</v>
      </c>
      <c r="D6" s="2">
        <v>2758</v>
      </c>
      <c r="E6" s="7">
        <f t="shared" si="1"/>
        <v>-8.7019579405366206E-3</v>
      </c>
      <c r="F6" s="2">
        <v>2941</v>
      </c>
      <c r="G6" s="7">
        <f t="shared" si="1"/>
        <v>4.4202652159129545E-2</v>
      </c>
      <c r="H6" s="2">
        <v>1450</v>
      </c>
      <c r="I6" s="7">
        <f t="shared" ref="I6" si="32">(H7-H6)/H6</f>
        <v>0.23724137931034484</v>
      </c>
      <c r="J6" s="2">
        <v>1941</v>
      </c>
      <c r="K6" s="7">
        <f t="shared" ref="K6" si="33">(J7-J6)/J6</f>
        <v>3.8639876352395672E-2</v>
      </c>
      <c r="L6" s="2">
        <v>5449</v>
      </c>
      <c r="M6" s="7">
        <f t="shared" ref="M6" si="34">(L7-L6)/L6</f>
        <v>4.1108460267939073E-2</v>
      </c>
      <c r="N6" s="1">
        <v>760</v>
      </c>
      <c r="O6" s="7">
        <f t="shared" ref="O6" si="35">(N7-N6)/N6</f>
        <v>0.16973684210526316</v>
      </c>
      <c r="P6" s="2">
        <v>5196</v>
      </c>
      <c r="Q6" s="7">
        <f t="shared" ref="Q6:S6" si="36">(P7-P6)/P6</f>
        <v>8.6605080831408769E-3</v>
      </c>
      <c r="R6" s="1">
        <v>856</v>
      </c>
      <c r="S6" s="7">
        <f t="shared" si="36"/>
        <v>3.9719626168224297E-2</v>
      </c>
      <c r="T6" s="2">
        <v>2519</v>
      </c>
      <c r="U6" s="7">
        <f t="shared" ref="U6" si="37">(T7-T6)/T6</f>
        <v>7.4632790789996031E-2</v>
      </c>
      <c r="V6" s="2">
        <v>1497</v>
      </c>
      <c r="W6" s="7">
        <f t="shared" ref="W6" si="38">(V7-V6)/V6</f>
        <v>3.3400133600534404E-3</v>
      </c>
      <c r="X6" s="2">
        <v>9713</v>
      </c>
      <c r="Y6" s="7">
        <f t="shared" ref="Y6" si="39">(X7-X6)/X6</f>
        <v>-3.9122825079789973E-2</v>
      </c>
      <c r="Z6" s="2">
        <v>7423</v>
      </c>
      <c r="AA6" s="7">
        <f t="shared" ref="AA6" si="40">(Z7-Z6)/Z6</f>
        <v>3.6642866765458706E-2</v>
      </c>
      <c r="AB6" s="1">
        <v>109</v>
      </c>
      <c r="AC6" s="7">
        <f t="shared" ref="AC6" si="41">(AB7-AB6)/AB6</f>
        <v>8.2568807339449546E-2</v>
      </c>
    </row>
    <row r="7" spans="1:29" x14ac:dyDescent="0.25">
      <c r="A7" s="1">
        <v>2010</v>
      </c>
      <c r="B7" s="2">
        <v>7598</v>
      </c>
      <c r="C7" s="7"/>
      <c r="D7" s="2">
        <v>2734</v>
      </c>
      <c r="E7" s="7"/>
      <c r="F7" s="2">
        <v>3071</v>
      </c>
      <c r="G7" s="7"/>
      <c r="H7" s="2">
        <v>1794</v>
      </c>
      <c r="I7" s="7"/>
      <c r="J7" s="2">
        <v>2016</v>
      </c>
      <c r="K7" s="7"/>
      <c r="L7" s="2">
        <v>5673</v>
      </c>
      <c r="M7" s="7"/>
      <c r="N7" s="1">
        <v>889</v>
      </c>
      <c r="O7" s="7"/>
      <c r="P7" s="2">
        <v>5241</v>
      </c>
      <c r="Q7" s="7"/>
      <c r="R7" s="1">
        <v>890</v>
      </c>
      <c r="S7" s="7"/>
      <c r="T7" s="2">
        <v>2707</v>
      </c>
      <c r="U7" s="7"/>
      <c r="V7" s="2">
        <v>1502</v>
      </c>
      <c r="W7" s="7"/>
      <c r="X7" s="2">
        <v>9333</v>
      </c>
      <c r="Y7" s="7"/>
      <c r="Z7" s="2">
        <v>7695</v>
      </c>
      <c r="AA7" s="7"/>
      <c r="AB7" s="1">
        <v>118</v>
      </c>
      <c r="AC7" s="7"/>
    </row>
    <row r="8" spans="1:29" x14ac:dyDescent="0.25">
      <c r="A8" s="1" t="s">
        <v>16</v>
      </c>
    </row>
    <row r="9" spans="1:29" x14ac:dyDescent="0.25">
      <c r="A9" s="1">
        <v>2005</v>
      </c>
      <c r="B9" s="1">
        <f>B10/(1+C2)</f>
        <v>10182.770334298497</v>
      </c>
      <c r="C9" s="2">
        <f>(ag!B9*1000000)/('employ '!B2*1000)</f>
        <v>81073.012215752358</v>
      </c>
      <c r="D9" s="8">
        <f t="shared" ref="D9:AB12" si="42">D10/(1+E2)</f>
        <v>3572.8485735186541</v>
      </c>
      <c r="E9" s="2">
        <f>(ag!D9*1000000)/('employ '!C2*1000)</f>
        <v>31231.19382446376</v>
      </c>
      <c r="F9" s="8">
        <f t="shared" si="42"/>
        <v>3434.649951155975</v>
      </c>
      <c r="G9" s="2">
        <f>(ag!F9*1000000)/('employ '!D2*1000)</f>
        <v>38333.146776294365</v>
      </c>
      <c r="H9" s="8">
        <f t="shared" si="42"/>
        <v>1161.0401337792644</v>
      </c>
      <c r="I9" s="2">
        <f>(ag!H9*1000000)/('employ '!E2*1000)</f>
        <v>54508.926468510072</v>
      </c>
      <c r="J9" s="8">
        <f t="shared" si="42"/>
        <v>2746.2499999999995</v>
      </c>
      <c r="K9" s="2">
        <f>(ag!J9*1000000)/('employ '!F2*1000)</f>
        <v>53325.242718446592</v>
      </c>
      <c r="L9" s="8">
        <f t="shared" si="42"/>
        <v>9597.6985721840319</v>
      </c>
      <c r="M9" s="2">
        <f>(ag!L9*1000000)/('employ '!G2*1000)</f>
        <v>63687.449052316064</v>
      </c>
      <c r="N9" s="8">
        <f>N10/(1+O2)</f>
        <v>912.84589426321679</v>
      </c>
      <c r="O9" s="2">
        <f>(ag!N9*1000000)/('employ '!H2*1000)</f>
        <v>57052.868391451048</v>
      </c>
      <c r="P9" s="8">
        <f>P10/(1+Q2)</f>
        <v>7688.4018317115051</v>
      </c>
      <c r="Q9" s="2">
        <f>(ag!P9*1000000)/('employ '!I2*1000)</f>
        <v>64662.757205311231</v>
      </c>
      <c r="R9" s="8">
        <f>R10/(1+S2)</f>
        <v>915.24943820224712</v>
      </c>
      <c r="S9" s="2">
        <f>(ag!R9*1000000)/('employ '!J2*1000)</f>
        <v>81718.699839486348</v>
      </c>
      <c r="T9" s="8">
        <f>T10/(1+U2)</f>
        <v>2456.9301810121906</v>
      </c>
      <c r="U9" s="2">
        <f>(ag!T9*1000000)/('employ '!K2*1000)</f>
        <v>39373.881105964596</v>
      </c>
      <c r="V9" s="8">
        <f>V10/(1+W2)</f>
        <v>2745.1917443408784</v>
      </c>
      <c r="W9" s="2">
        <f>(ag!V9*1000000)/('employ '!L2*1000)</f>
        <v>49108.975748495141</v>
      </c>
      <c r="X9" s="8">
        <f>X10/(1+Y2)</f>
        <v>16423.570448944603</v>
      </c>
      <c r="Y9" s="2">
        <f>(ag!X9*1000000)/('employ '!M2*1000)</f>
        <v>43960.306340858151</v>
      </c>
      <c r="Z9" s="8">
        <f>Z10/(1+AA2)</f>
        <v>11221.077582846003</v>
      </c>
      <c r="AA9" s="2">
        <f>(ag!Z9*1000000)/('employ '!N2*1000)</f>
        <v>40641.3530707932</v>
      </c>
      <c r="AB9" s="8">
        <f>AB10/(1+AC2)</f>
        <v>92.813559322033882</v>
      </c>
      <c r="AC9" s="2">
        <f>(ag!AB9*1000000)/('employ '!P2*1000)</f>
        <v>48849.241748438886</v>
      </c>
    </row>
    <row r="10" spans="1:29" ht="30" customHeight="1" x14ac:dyDescent="0.25">
      <c r="A10" s="1">
        <v>2006</v>
      </c>
      <c r="B10" s="1">
        <v>10947.835483021847</v>
      </c>
      <c r="C10" s="2">
        <f>(ag!B10*1000000)/('employ '!B3*1000)</f>
        <v>86135.605688606185</v>
      </c>
      <c r="D10" s="8">
        <f t="shared" si="42"/>
        <v>3914.5852231163135</v>
      </c>
      <c r="E10" s="2">
        <f>(ag!D10*1000000)/('employ '!C3*1000)</f>
        <v>35014.179097641441</v>
      </c>
      <c r="F10" s="8">
        <f t="shared" si="42"/>
        <v>3834.5047215890586</v>
      </c>
      <c r="G10" s="2">
        <f>(ag!F10*1000000)/('employ '!D3*1000)</f>
        <v>39901.193773039107</v>
      </c>
      <c r="H10" s="8">
        <f t="shared" si="42"/>
        <v>1373.8260869565217</v>
      </c>
      <c r="I10" s="2">
        <f>(ag!H10*1000000)/('employ '!E3*1000)</f>
        <v>73466.635666124159</v>
      </c>
      <c r="J10" s="8">
        <f t="shared" si="42"/>
        <v>3046.3591269841268</v>
      </c>
      <c r="K10" s="2">
        <f>(ag!J10*1000000)/('employ '!F3*1000)</f>
        <v>51458.769036894031</v>
      </c>
      <c r="L10" s="8">
        <f t="shared" si="42"/>
        <v>10240.148069804338</v>
      </c>
      <c r="M10" s="2">
        <f>(ag!L10*1000000)/('employ '!G3*1000)</f>
        <v>63132.848765748065</v>
      </c>
      <c r="N10" s="8">
        <f>N11/(1+O3)</f>
        <v>1007.8740157480312</v>
      </c>
      <c r="O10" s="2">
        <f>(ag!N10*1000000)/('employ '!H3*1000)</f>
        <v>67642.551392485315</v>
      </c>
      <c r="P10" s="8">
        <f t="shared" si="42"/>
        <v>7942.7130318641475</v>
      </c>
      <c r="Q10" s="2">
        <f>(ag!P10*1000000)/('employ '!I3*1000)</f>
        <v>59540.577450255973</v>
      </c>
      <c r="R10" s="8">
        <f t="shared" si="42"/>
        <v>1019.8853932584269</v>
      </c>
      <c r="S10" s="2">
        <f>(ag!R10*1000000)/('employ '!J3*1000)</f>
        <v>74991.573033707857</v>
      </c>
      <c r="T10" s="8">
        <f t="shared" si="42"/>
        <v>2959.5825637236794</v>
      </c>
      <c r="U10" s="2">
        <f>(ag!T10*1000000)/('employ '!K3*1000)</f>
        <v>49908.643570382446</v>
      </c>
      <c r="V10" s="8">
        <f t="shared" si="42"/>
        <v>2950.2922769640472</v>
      </c>
      <c r="W10" s="2">
        <f>(ag!V10*1000000)/('employ '!L3*1000)</f>
        <v>53062.810736763451</v>
      </c>
      <c r="X10" s="8">
        <f t="shared" si="42"/>
        <v>16867.910853959067</v>
      </c>
      <c r="Y10" s="2">
        <f>(ag!X10*1000000)/('employ '!M3*1000)</f>
        <v>46686.717005145496</v>
      </c>
      <c r="Z10" s="8">
        <f t="shared" si="42"/>
        <v>11099.276933073423</v>
      </c>
      <c r="AA10" s="2">
        <f>(ag!Z10*1000000)/('employ '!N3*1000)</f>
        <v>38485.703651433498</v>
      </c>
      <c r="AB10" s="8">
        <f t="shared" si="42"/>
        <v>130.44067796610167</v>
      </c>
      <c r="AC10" s="2">
        <f>(ag!AB10*1000000)/('employ '!P3*1000)</f>
        <v>100338.98305084746</v>
      </c>
    </row>
    <row r="11" spans="1:29" x14ac:dyDescent="0.25">
      <c r="A11" s="1">
        <v>2007</v>
      </c>
      <c r="B11" s="1">
        <v>10446.018557515135</v>
      </c>
      <c r="C11" s="2">
        <f>(ag!B11*1000000)/('employ '!B4*1000)</f>
        <v>79619.0438834995</v>
      </c>
      <c r="D11" s="8">
        <f t="shared" si="42"/>
        <v>4343.7805413313827</v>
      </c>
      <c r="E11" s="2">
        <f>(ag!D11*1000000)/('employ '!C4*1000)</f>
        <v>42295.818318708698</v>
      </c>
      <c r="F11" s="8">
        <f t="shared" si="42"/>
        <v>4377.8971019211976</v>
      </c>
      <c r="G11" s="2">
        <f>(ag!F11*1000000)/('employ '!D4*1000)</f>
        <v>42794.693078408578</v>
      </c>
      <c r="H11" s="8">
        <f t="shared" si="42"/>
        <v>1499.4983277591973</v>
      </c>
      <c r="I11" s="2">
        <f>(ag!H11*1000000)/('employ '!E4*1000)</f>
        <v>93718.645484949826</v>
      </c>
      <c r="J11" s="8">
        <f t="shared" si="42"/>
        <v>2969.2361111111109</v>
      </c>
      <c r="K11" s="2">
        <f>(ag!J11*1000000)/('employ '!F4*1000)</f>
        <v>48280.261969286352</v>
      </c>
      <c r="L11" s="8">
        <f t="shared" si="42"/>
        <v>9242.7540983606577</v>
      </c>
      <c r="M11" s="2">
        <f>(ag!L11*1000000)/('employ '!G4*1000)</f>
        <v>55881.221876424788</v>
      </c>
      <c r="N11" s="8">
        <f t="shared" si="42"/>
        <v>1038.1102362204722</v>
      </c>
      <c r="O11" s="2">
        <f>(ag!N11*1000000)/('employ '!H4*1000)</f>
        <v>62162.289594040238</v>
      </c>
      <c r="P11" s="8">
        <f t="shared" si="42"/>
        <v>8208.5092539591678</v>
      </c>
      <c r="Q11" s="2">
        <f>(ag!P11*1000000)/('employ '!I4*1000)</f>
        <v>62517.206808523741</v>
      </c>
      <c r="R11" s="8">
        <f t="shared" si="42"/>
        <v>1174.9483146067414</v>
      </c>
      <c r="S11" s="2">
        <f>(ag!R11*1000000)/('employ '!J4*1000)</f>
        <v>86393.258426966277</v>
      </c>
      <c r="T11" s="8">
        <f t="shared" si="42"/>
        <v>2781.9209456963426</v>
      </c>
      <c r="U11" s="2">
        <f>(ag!T11*1000000)/('employ '!K4*1000)</f>
        <v>51232.429939159163</v>
      </c>
      <c r="V11" s="8">
        <f t="shared" si="42"/>
        <v>2860.8894806924095</v>
      </c>
      <c r="W11" s="2">
        <f>(ag!V11*1000000)/('employ '!L4*1000)</f>
        <v>49071.860732288325</v>
      </c>
      <c r="X11" s="8">
        <f t="shared" si="42"/>
        <v>17831.499624986605</v>
      </c>
      <c r="Y11" s="2">
        <f>(ag!X11*1000000)/('employ '!M4*1000)</f>
        <v>43322.399477615661</v>
      </c>
      <c r="Z11" s="8">
        <f t="shared" si="42"/>
        <v>11325.918648473033</v>
      </c>
      <c r="AA11" s="2">
        <f>(ag!Z11*1000000)/('employ '!N4*1000)</f>
        <v>39027.976045737523</v>
      </c>
      <c r="AB11" s="8">
        <f t="shared" si="42"/>
        <v>130.44067796610167</v>
      </c>
      <c r="AC11" s="2">
        <f>(ag!AB11*1000000)/('employ '!P4*1000)</f>
        <v>68652.988403211406</v>
      </c>
    </row>
    <row r="12" spans="1:29" x14ac:dyDescent="0.25">
      <c r="A12" s="1">
        <v>2008</v>
      </c>
      <c r="B12" s="1">
        <v>11798.456304290603</v>
      </c>
      <c r="C12" s="2">
        <f>(ag!B12*1000000)/('employ '!B5*1000)</f>
        <v>83440.285037415873</v>
      </c>
      <c r="D12" s="8">
        <f t="shared" si="42"/>
        <v>4450.6744696415508</v>
      </c>
      <c r="E12" s="2">
        <f>(ag!D12*1000000)/('employ '!C5*1000)</f>
        <v>41401.62297340978</v>
      </c>
      <c r="F12" s="8">
        <f t="shared" si="42"/>
        <v>4435.0192119830672</v>
      </c>
      <c r="G12" s="2">
        <f>(ag!F12*1000000)/('employ '!D5*1000)</f>
        <v>46635.322944091131</v>
      </c>
      <c r="H12" s="8">
        <f t="shared" si="42"/>
        <v>1787.9732441471572</v>
      </c>
      <c r="I12" s="2">
        <f>(ag!H12*1000000)/('employ '!E5*1000)</f>
        <v>109691.61007037775</v>
      </c>
      <c r="J12" s="8">
        <f t="shared" si="42"/>
        <v>3071.5079365079364</v>
      </c>
      <c r="K12" s="2">
        <f>(ag!J12*1000000)/('employ '!F5*1000)</f>
        <v>52325.51850950488</v>
      </c>
      <c r="L12" s="8">
        <f t="shared" si="42"/>
        <v>9681.1105235325231</v>
      </c>
      <c r="M12" s="2">
        <f>(ag!L12*1000000)/('employ '!G5*1000)</f>
        <v>61467.368403381093</v>
      </c>
      <c r="N12" s="8">
        <f t="shared" si="42"/>
        <v>1079.8650168728907</v>
      </c>
      <c r="O12" s="2">
        <f>(ag!N12*1000000)/('employ '!H5*1000)</f>
        <v>67072.361296452829</v>
      </c>
      <c r="P12" s="8">
        <f t="shared" si="42"/>
        <v>8315.1558862812435</v>
      </c>
      <c r="Q12" s="2">
        <f>(ag!P12*1000000)/('employ '!I5*1000)</f>
        <v>61230.897542571751</v>
      </c>
      <c r="R12" s="8">
        <f t="shared" si="42"/>
        <v>1179.9910112359551</v>
      </c>
      <c r="S12" s="2">
        <f>(ag!R12*1000000)/('employ '!J5*1000)</f>
        <v>98332.584269662912</v>
      </c>
      <c r="T12" s="8">
        <f t="shared" si="42"/>
        <v>3330.794237162911</v>
      </c>
      <c r="U12" s="2">
        <f>(ag!T12*1000000)/('employ '!K5*1000)</f>
        <v>69974.668847960318</v>
      </c>
      <c r="V12" s="8">
        <f t="shared" si="42"/>
        <v>3276.3495339547267</v>
      </c>
      <c r="W12" s="2">
        <f>(ag!V12*1000000)/('employ '!L5*1000)</f>
        <v>58927.149891272064</v>
      </c>
      <c r="X12" s="8">
        <f t="shared" si="42"/>
        <v>17186.269688203149</v>
      </c>
      <c r="Y12" s="2">
        <f>(ag!X12*1000000)/('employ '!M5*1000)</f>
        <v>43030.219549832618</v>
      </c>
      <c r="Z12" s="8">
        <f t="shared" si="42"/>
        <v>11432.301494476933</v>
      </c>
      <c r="AA12" s="2">
        <f>(ag!Z12*1000000)/('employ '!N5*1000)</f>
        <v>47162.959960713422</v>
      </c>
      <c r="AB12" s="8">
        <f t="shared" si="42"/>
        <v>137.96610169491524</v>
      </c>
      <c r="AC12" s="2">
        <f>(ag!AB12*1000000)/('employ '!P5*1000)</f>
        <v>98547.215496368022</v>
      </c>
    </row>
    <row r="13" spans="1:29" x14ac:dyDescent="0.25">
      <c r="A13" s="5">
        <v>2009</v>
      </c>
      <c r="B13" s="4">
        <v>12254.2047907344</v>
      </c>
      <c r="C13" s="2">
        <f>(ag!B13*1000000)/('employ '!B6*1000)</f>
        <v>106465.72363800521</v>
      </c>
      <c r="D13" s="8">
        <f>D14/(1+E6)</f>
        <v>4466.8705193855158</v>
      </c>
      <c r="E13" s="2">
        <f>(ag!D13*1000000)/('employ '!C6*1000)</f>
        <v>40980.463480601065</v>
      </c>
      <c r="F13" s="8">
        <f>F14/(1+G6)</f>
        <v>4307.5929664604364</v>
      </c>
      <c r="G13" s="2">
        <f>(ag!F13*1000000)/('employ '!D6*1000)</f>
        <v>48291.40096928741</v>
      </c>
      <c r="H13" s="8">
        <f>H14/(1+I6)</f>
        <v>2070.7357859531771</v>
      </c>
      <c r="I13" s="2">
        <f>(ag!H13*1000000)/('employ '!E6*1000)</f>
        <v>136232.61749691956</v>
      </c>
      <c r="J13" s="8">
        <f>J14/(1+K6)</f>
        <v>3254.2559523809523</v>
      </c>
      <c r="K13" s="2">
        <f>(ag!J13*1000000)/('employ '!F6*1000)</f>
        <v>63066.975821336295</v>
      </c>
      <c r="L13" s="8">
        <f>L14/(1+M6)</f>
        <v>9670.462189317821</v>
      </c>
      <c r="M13" s="2">
        <f>(ag!L13*1000000)/('employ '!G6*1000)</f>
        <v>63164.351334538347</v>
      </c>
      <c r="N13" s="8">
        <f>N14/(1+O6)</f>
        <v>1094.2632170978627</v>
      </c>
      <c r="O13" s="2">
        <f>(ag!N13*1000000)/('employ '!H6*1000)</f>
        <v>67966.659447072205</v>
      </c>
      <c r="P13" s="8">
        <f>P14/(1+Q6)</f>
        <v>8525.1677160847175</v>
      </c>
      <c r="Q13" s="2">
        <f>(ag!P13*1000000)/('employ '!I6*1000)</f>
        <v>69479.769487243015</v>
      </c>
      <c r="R13" s="8">
        <f>R14/(1+S6)</f>
        <v>1079.1370786516854</v>
      </c>
      <c r="S13" s="2">
        <f>(ag!R13*1000000)/('employ '!J6*1000)</f>
        <v>89928.089887640454</v>
      </c>
      <c r="T13" s="8">
        <f>T14/(1+U6)</f>
        <v>3638.4521610639085</v>
      </c>
      <c r="U13" s="2">
        <f>(ag!T13*1000000)/('employ '!K6*1000)</f>
        <v>71202.586322189993</v>
      </c>
      <c r="V13" s="8">
        <f>V14/(1+W6)</f>
        <v>2624.2350199733687</v>
      </c>
      <c r="W13" s="2">
        <f>(ag!V13*1000000)/('employ '!L6*1000)</f>
        <v>51055.156030610284</v>
      </c>
      <c r="X13" s="8">
        <f>X14/(1+Y6)</f>
        <v>16535.932390442515</v>
      </c>
      <c r="Y13" s="2">
        <f>(ag!X13*1000000)/('employ '!M6*1000)</f>
        <v>40648.801353103525</v>
      </c>
      <c r="Z13" s="8">
        <f>Z14/(1+AA6)</f>
        <v>11444.635737491877</v>
      </c>
      <c r="AA13" s="2">
        <f>(ag!Z13*1000000)/('employ '!N6*1000)</f>
        <v>41511.192373927734</v>
      </c>
      <c r="AB13" s="8">
        <f>AB14/(1+AC6)</f>
        <v>136.71186440677965</v>
      </c>
      <c r="AC13" s="2">
        <f>(ag!AB13*1000000)/('employ '!P6*1000)</f>
        <v>136711.86440677964</v>
      </c>
    </row>
    <row r="14" spans="1:29" x14ac:dyDescent="0.25">
      <c r="A14" s="5">
        <v>2010</v>
      </c>
      <c r="B14" s="4">
        <v>12501</v>
      </c>
      <c r="C14" s="2">
        <f>(ag!B14*1000000)/('employ '!B7*1000)</f>
        <v>107953.36787564767</v>
      </c>
      <c r="D14" s="4">
        <v>4428</v>
      </c>
      <c r="E14" s="2">
        <f>(ag!D14*1000000)/('employ '!C7*1000)</f>
        <v>38404.163052905467</v>
      </c>
      <c r="F14" s="4">
        <v>4498</v>
      </c>
      <c r="G14" s="2">
        <f>(ag!F14*1000000)/('employ '!D7*1000)</f>
        <v>39911.268855368231</v>
      </c>
      <c r="H14" s="1">
        <v>2562</v>
      </c>
      <c r="I14" s="2">
        <f>(ag!H14*1000000)/('employ '!E7*1000)</f>
        <v>151597.63313609466</v>
      </c>
      <c r="J14" s="1">
        <v>3380</v>
      </c>
      <c r="K14" s="2">
        <f>(ag!J14*1000000)/('employ '!F7*1000)</f>
        <v>63295.880149812736</v>
      </c>
      <c r="L14" s="1">
        <v>10068</v>
      </c>
      <c r="M14" s="2">
        <f>(ag!L14*1000000)/('employ '!G7*1000)</f>
        <v>66411.609498680744</v>
      </c>
      <c r="N14" s="1">
        <v>1280</v>
      </c>
      <c r="O14" s="2">
        <f>(ag!N14*1000000)/('employ '!H7*1000)</f>
        <v>91428.571428571435</v>
      </c>
      <c r="P14" s="2">
        <v>8599</v>
      </c>
      <c r="Q14" s="2">
        <f>(ag!P14*1000000)/('employ '!I7*1000)</f>
        <v>66762.422360248442</v>
      </c>
      <c r="R14" s="1">
        <v>1122</v>
      </c>
      <c r="S14" s="2">
        <f>(ag!R14*1000000)/('employ '!J7*1000)</f>
        <v>89760</v>
      </c>
      <c r="T14" s="1">
        <v>3910</v>
      </c>
      <c r="U14" s="2">
        <f>(ag!T14*1000000)/('employ '!K7*1000)</f>
        <v>78043.9121756487</v>
      </c>
      <c r="V14" s="1">
        <v>2633</v>
      </c>
      <c r="W14" s="2">
        <f>(ag!V14*1000000)/('employ '!L7*1000)</f>
        <v>51425.78125</v>
      </c>
      <c r="X14" s="1">
        <v>15889</v>
      </c>
      <c r="Y14" s="2">
        <f>(ag!X14*1000000)/('employ '!M7*1000)</f>
        <v>32288.152814468605</v>
      </c>
      <c r="Z14" s="1">
        <v>11864</v>
      </c>
      <c r="AA14" s="2">
        <f>(ag!Z14*1000000)/('employ '!N7*1000)</f>
        <v>39745.393634840868</v>
      </c>
      <c r="AB14" s="1">
        <v>148</v>
      </c>
      <c r="AC14" s="2">
        <f>(ag!AB14*1000000)/('employ '!P7*1000)</f>
        <v>211428.57142857142</v>
      </c>
    </row>
    <row r="15" spans="1:29" x14ac:dyDescent="0.25">
      <c r="A15" s="3">
        <v>2011</v>
      </c>
      <c r="B15" s="4">
        <v>13352</v>
      </c>
      <c r="C15" s="2">
        <f>(ag!B15*1000000)/('employ '!B8*1000)</f>
        <v>123629.62962962964</v>
      </c>
      <c r="D15" s="4">
        <v>4800</v>
      </c>
      <c r="E15" s="2">
        <f>(ag!D15*1000000)/('employ '!C8*1000)</f>
        <v>40677.966101694918</v>
      </c>
      <c r="F15" s="4">
        <v>4847</v>
      </c>
      <c r="G15" s="2">
        <f>(ag!F15*1000000)/('employ '!D8*1000)</f>
        <v>48373.253493013974</v>
      </c>
      <c r="H15" s="4">
        <v>2747</v>
      </c>
      <c r="I15" s="2">
        <f>(ag!H15*1000000)/('employ '!E8*1000)</f>
        <v>225163.93442622951</v>
      </c>
      <c r="J15" s="4">
        <v>3575</v>
      </c>
      <c r="K15" s="2">
        <f>(ag!J15*1000000)/('employ '!F8*1000)</f>
        <v>69148.936170212764</v>
      </c>
      <c r="L15" s="1">
        <v>10878</v>
      </c>
      <c r="M15" s="2">
        <f>(ag!L15*1000000)/('employ '!G8*1000)</f>
        <v>74404.92476060192</v>
      </c>
      <c r="N15" s="1">
        <v>1357</v>
      </c>
      <c r="O15" s="2">
        <f>(ag!N15*1000000)/('employ '!H8*1000)</f>
        <v>85345.911949685527</v>
      </c>
      <c r="P15" s="1">
        <v>9183</v>
      </c>
      <c r="Q15" s="2">
        <f>(ag!P15*1000000)/('employ '!I8*1000)</f>
        <v>77232.968881412948</v>
      </c>
      <c r="R15" s="1">
        <v>1056</v>
      </c>
      <c r="S15" s="2">
        <f>(ag!R15*1000000)/('employ '!J8*1000)</f>
        <v>80000</v>
      </c>
      <c r="T15" s="1">
        <v>3976</v>
      </c>
      <c r="U15" s="2">
        <f>(ag!T15*1000000)/('employ '!K8*1000)</f>
        <v>86060.606060606064</v>
      </c>
      <c r="V15" s="1">
        <v>2732</v>
      </c>
      <c r="W15" s="2">
        <f>(ag!V15*1000000)/('employ '!L8*1000)</f>
        <v>50970.149253731346</v>
      </c>
      <c r="X15" s="1">
        <v>16989</v>
      </c>
      <c r="Y15" s="2">
        <f>(ag!X15*1000000)/('employ '!M8*1000)</f>
        <v>44081.473793461337</v>
      </c>
      <c r="Z15" s="1">
        <v>12915</v>
      </c>
      <c r="AA15" s="2">
        <f>(ag!Z15*1000000)/('employ '!N8*1000)</f>
        <v>51454.183266932268</v>
      </c>
      <c r="AB15" s="1">
        <v>147</v>
      </c>
      <c r="AC15" s="2">
        <f>(ag!AB15*1000000)/('employ '!P8*1000)</f>
        <v>147000</v>
      </c>
    </row>
    <row r="16" spans="1:29" x14ac:dyDescent="0.25">
      <c r="A16" s="3">
        <v>2012</v>
      </c>
      <c r="B16" s="4">
        <v>13836</v>
      </c>
      <c r="C16" s="2">
        <f>(ag!B16*1000000)/('employ '!B9*1000)</f>
        <v>112671.00977198697</v>
      </c>
      <c r="D16" s="4">
        <v>4851</v>
      </c>
      <c r="E16" s="2">
        <f>(ag!D16*1000000)/('employ '!C9*1000)</f>
        <v>29779.005524861877</v>
      </c>
      <c r="F16" s="4">
        <v>4869</v>
      </c>
      <c r="G16" s="2">
        <f>(ag!F16*1000000)/('employ '!D9*1000)</f>
        <v>37950.116913484017</v>
      </c>
      <c r="H16" s="4">
        <v>2878</v>
      </c>
      <c r="I16" s="2">
        <f>(ag!H16*1000000)/('employ '!E9*1000)</f>
        <v>134485.98130841122</v>
      </c>
      <c r="J16" s="4">
        <v>3682</v>
      </c>
      <c r="K16" s="2">
        <f>(ag!J16*1000000)/('employ '!F9*1000)</f>
        <v>67067.395264116582</v>
      </c>
      <c r="L16" s="1">
        <v>10968</v>
      </c>
      <c r="M16" s="2">
        <f>(ag!L16*1000000)/('employ '!G9*1000)</f>
        <v>69638.095238095237</v>
      </c>
      <c r="N16" s="1">
        <v>1425</v>
      </c>
      <c r="O16" s="2">
        <f>(ag!N16*1000000)/('employ '!H9*1000)</f>
        <v>62500</v>
      </c>
      <c r="P16" s="1">
        <v>9402</v>
      </c>
      <c r="Q16" s="2">
        <f>(ag!P16*1000000)/('employ '!I9*1000)</f>
        <v>65794.261721483548</v>
      </c>
      <c r="R16" s="1">
        <v>1073</v>
      </c>
      <c r="S16" s="2">
        <f>(ag!R16*1000000)/('employ '!J9*1000)</f>
        <v>79481.481481481474</v>
      </c>
      <c r="T16" s="1">
        <v>4211</v>
      </c>
      <c r="U16" s="2">
        <f>(ag!T16*1000000)/('employ '!K9*1000)</f>
        <v>84051.896207584825</v>
      </c>
      <c r="V16" s="1">
        <v>2667</v>
      </c>
      <c r="W16" s="2">
        <f>(ag!V16*1000000)/('employ '!L9*1000)</f>
        <v>52603.550295857989</v>
      </c>
      <c r="X16" s="1">
        <v>16004</v>
      </c>
      <c r="Y16" s="2">
        <f>(ag!X16*1000000)/('employ '!M9*1000)</f>
        <v>39761.490683229815</v>
      </c>
      <c r="Z16" s="1">
        <v>13388</v>
      </c>
      <c r="AA16" s="2">
        <f>(ag!Z16*1000000)/('employ '!N9*1000)</f>
        <v>45290.933694181324</v>
      </c>
      <c r="AB16" s="1">
        <v>151</v>
      </c>
      <c r="AC16" s="2">
        <f>(ag!AB16*1000000)/('employ '!P9*1000)</f>
        <v>151000</v>
      </c>
    </row>
    <row r="17" spans="1:29" x14ac:dyDescent="0.25">
      <c r="A17" s="1">
        <v>2013</v>
      </c>
      <c r="B17" s="6">
        <v>14165</v>
      </c>
      <c r="C17" s="2">
        <f>(ag!B17*1000000)/('employ '!B10*1000)</f>
        <v>105394.34523809524</v>
      </c>
      <c r="D17" s="4">
        <v>4999</v>
      </c>
      <c r="E17" s="2">
        <f>(ag!D17*1000000)/('employ '!C10*1000)</f>
        <v>29148.688046647232</v>
      </c>
      <c r="F17" s="4">
        <v>4872</v>
      </c>
      <c r="G17" s="2">
        <f>(ag!F17*1000000)/('employ '!D10*1000)</f>
        <v>41891.659501289767</v>
      </c>
      <c r="H17" s="4">
        <v>3085</v>
      </c>
      <c r="I17" s="2">
        <f>(ag!H17*1000000)/('employ '!E10*1000)</f>
        <v>150487.80487804877</v>
      </c>
      <c r="J17" s="4">
        <v>3651</v>
      </c>
      <c r="K17" s="2">
        <f>(ag!J17*1000000)/('employ '!F10*1000)</f>
        <v>81860.986547085195</v>
      </c>
      <c r="L17" s="1">
        <v>11543</v>
      </c>
      <c r="M17" s="2">
        <f>(ag!L17*1000000)/('employ '!G10*1000)</f>
        <v>73242.385786802028</v>
      </c>
      <c r="N17" s="1">
        <v>1463</v>
      </c>
      <c r="O17" s="2">
        <f>(ag!N17*1000000)/('employ '!H10*1000)</f>
        <v>63333.333333333336</v>
      </c>
      <c r="P17" s="1">
        <v>9294</v>
      </c>
      <c r="Q17" s="2">
        <f>(ag!P17*1000000)/('employ '!I10*1000)</f>
        <v>59424.552429667521</v>
      </c>
      <c r="R17" s="1">
        <v>1046</v>
      </c>
      <c r="S17" s="2">
        <f>(ag!R17*1000000)/('employ '!J10*1000)</f>
        <v>76350.364963503656</v>
      </c>
      <c r="T17" s="1">
        <v>4112</v>
      </c>
      <c r="U17" s="2">
        <f>(ag!T17*1000000)/('employ '!K10*1000)</f>
        <v>74090.090090090089</v>
      </c>
      <c r="V17" s="1">
        <v>2667</v>
      </c>
      <c r="W17" s="2">
        <f>(ag!V17*1000000)/('employ '!L10*1000)</f>
        <v>45280.13582342954</v>
      </c>
      <c r="X17" s="1">
        <v>16417</v>
      </c>
      <c r="Y17" s="2">
        <f>(ag!X17*1000000)/('employ '!M10*1000)</f>
        <v>35860.637833114895</v>
      </c>
      <c r="Z17" s="1">
        <v>13691</v>
      </c>
      <c r="AA17" s="2">
        <f>(ag!Z17*1000000)/('employ '!N10*1000)</f>
        <v>39455.331412103747</v>
      </c>
      <c r="AB17" s="1">
        <v>173</v>
      </c>
      <c r="AC17" s="2">
        <f>(ag!AB17*1000000)/('employ '!P10*1000)</f>
        <v>216250</v>
      </c>
    </row>
    <row r="18" spans="1:29" x14ac:dyDescent="0.25">
      <c r="A18" s="1">
        <v>2014</v>
      </c>
      <c r="B18" s="1">
        <v>14656</v>
      </c>
      <c r="C18" s="2">
        <f>(ag!B18*1000000)/('employ '!B11*1000)</f>
        <v>103429.78122794637</v>
      </c>
      <c r="D18" s="4">
        <v>4906</v>
      </c>
      <c r="E18" s="2">
        <f>(ag!D18*1000000)/('employ '!C11*1000)</f>
        <v>41123.218776194466</v>
      </c>
      <c r="F18" s="4">
        <v>4973</v>
      </c>
      <c r="G18" s="2">
        <f>(ag!F18*1000000)/('employ '!D11*1000)</f>
        <v>45415.525114155251</v>
      </c>
      <c r="H18" s="4">
        <v>3219</v>
      </c>
      <c r="I18" s="2">
        <f>(ag!H18*1000000)/('employ '!E11*1000)</f>
        <v>188245.61403508772</v>
      </c>
      <c r="J18" s="1">
        <v>3496</v>
      </c>
      <c r="K18" s="2">
        <f>(ag!J18*1000000)/('employ '!F11*1000)</f>
        <v>72681.912681912683</v>
      </c>
      <c r="L18" s="1">
        <v>11510</v>
      </c>
      <c r="M18" s="2">
        <f>(ag!L18*1000000)/('employ '!G11*1000)</f>
        <v>74498.38187702265</v>
      </c>
      <c r="N18" s="1">
        <v>1521</v>
      </c>
      <c r="O18" s="2">
        <f>(ag!N18*1000000)/('employ '!H11*1000)</f>
        <v>88430.232558139542</v>
      </c>
      <c r="P18" s="1">
        <v>9460</v>
      </c>
      <c r="Q18" s="2">
        <f>(ag!P18*1000000)/('employ '!I11*1000)</f>
        <v>82547.993019197209</v>
      </c>
      <c r="R18" s="1">
        <v>1089</v>
      </c>
      <c r="S18" s="2">
        <f>(ag!R18*1000000)/('employ '!J11*1000)</f>
        <v>81879.699248120305</v>
      </c>
      <c r="T18" s="1">
        <v>3870</v>
      </c>
      <c r="U18" s="2">
        <f>(ag!T18*1000000)/('employ '!K11*1000)</f>
        <v>91273.584905660377</v>
      </c>
      <c r="V18" s="1">
        <v>2550</v>
      </c>
      <c r="W18" s="2">
        <f>(ag!V18*1000000)/('employ '!L11*1000)</f>
        <v>62043.795620437959</v>
      </c>
      <c r="X18" s="1">
        <v>16888</v>
      </c>
      <c r="Y18" s="2">
        <f>(ag!X18*1000000)/('employ '!M11*1000)</f>
        <v>31141.434630278443</v>
      </c>
      <c r="Z18" s="1">
        <v>14815</v>
      </c>
      <c r="AA18" s="2">
        <f>(ag!Z18*1000000)/('employ '!N11*1000)</f>
        <v>44690.799396681752</v>
      </c>
      <c r="AB18" s="1">
        <v>94</v>
      </c>
      <c r="AC18" s="2">
        <f>(ag!AB18*1000000)/('employ '!P11*1000)</f>
        <v>117500</v>
      </c>
    </row>
    <row r="19" spans="1:29" x14ac:dyDescent="0.25">
      <c r="A19" s="1">
        <v>2015</v>
      </c>
      <c r="B19" s="1">
        <v>14736</v>
      </c>
      <c r="C19" s="2">
        <f>(ag!B19*1000000)/('employ '!B12*1000)</f>
        <v>104141.34275618375</v>
      </c>
      <c r="D19" s="4">
        <v>5451</v>
      </c>
      <c r="E19" s="2">
        <f>(ag!D19*1000000)/('employ '!C12*1000)</f>
        <v>45806.722689075628</v>
      </c>
      <c r="F19" s="4">
        <v>4941</v>
      </c>
      <c r="G19" s="2">
        <f>(ag!F19*1000000)/('employ '!D12*1000)</f>
        <v>51522.419186652762</v>
      </c>
      <c r="H19" s="1">
        <v>3403</v>
      </c>
      <c r="I19" s="2">
        <f>(ag!H19*1000000)/('employ '!E12*1000)</f>
        <v>212687.5</v>
      </c>
      <c r="J19" s="1">
        <v>3992</v>
      </c>
      <c r="K19" s="2">
        <f>(ag!J19*1000000)/('employ '!F12*1000)</f>
        <v>80646.46464646465</v>
      </c>
      <c r="L19" s="1">
        <v>11672</v>
      </c>
      <c r="M19" s="2">
        <f>(ag!L19*1000000)/('employ '!G12*1000)</f>
        <v>71695.331695331697</v>
      </c>
      <c r="N19" s="1">
        <v>1551</v>
      </c>
      <c r="O19" s="2">
        <f>(ag!N19*1000000)/('employ '!H12*1000)</f>
        <v>128181.81818181818</v>
      </c>
      <c r="P19" s="1">
        <v>10072</v>
      </c>
      <c r="Q19" s="2">
        <f>(ag!P19*1000000)/('employ '!I12*1000)</f>
        <v>82897.119341563783</v>
      </c>
      <c r="R19" s="1">
        <v>1071</v>
      </c>
      <c r="S19" s="2">
        <f>(ag!R19*1000000)/('employ '!J12*1000)</f>
        <v>85000</v>
      </c>
      <c r="T19" s="1">
        <v>3765</v>
      </c>
      <c r="U19" s="2">
        <f>(ag!T19*1000000)/('employ '!K12*1000)</f>
        <v>77628.865979381444</v>
      </c>
      <c r="V19" s="1">
        <v>2538</v>
      </c>
      <c r="W19" s="2">
        <f>(ag!V19*1000000)/('employ '!L12*1000)</f>
        <v>60285.035629453683</v>
      </c>
      <c r="X19" s="1">
        <v>15865</v>
      </c>
      <c r="Y19" s="2">
        <f>(ag!X19*1000000)/('employ '!M12*1000)</f>
        <v>25355.601726066805</v>
      </c>
      <c r="Z19" s="1">
        <v>15109</v>
      </c>
      <c r="AA19" s="2">
        <f>(ag!Z19*1000000)/('employ '!N12*1000)</f>
        <v>49635.348226018396</v>
      </c>
      <c r="AB19" s="1">
        <v>82</v>
      </c>
      <c r="AC19" s="2">
        <f>(ag!AB19*1000000)/('employ '!P12*1000)</f>
        <v>51250</v>
      </c>
    </row>
    <row r="20" spans="1:29" x14ac:dyDescent="0.25">
      <c r="A20" s="1">
        <v>2016</v>
      </c>
      <c r="B20" s="1">
        <v>14056</v>
      </c>
      <c r="C20" s="2">
        <f>(ag!B20*1000000)/('employ '!B13*1000)</f>
        <v>138210.42281219273</v>
      </c>
      <c r="D20" s="4">
        <v>4975</v>
      </c>
      <c r="E20" s="2">
        <f>(ag!D20*1000000)/('employ '!C13*1000)</f>
        <v>43640.350877192985</v>
      </c>
      <c r="F20" s="1">
        <v>5085</v>
      </c>
      <c r="G20" s="2">
        <f>(ag!F20*1000000)/('employ '!D13*1000)</f>
        <v>63962.264150943396</v>
      </c>
      <c r="H20" s="1">
        <v>3529</v>
      </c>
      <c r="I20" s="2">
        <f>(ag!H20*1000000)/('employ '!E13*1000)</f>
        <v>193901.09890109891</v>
      </c>
      <c r="J20" s="1">
        <v>3718</v>
      </c>
      <c r="K20" s="2">
        <f>(ag!J20*1000000)/('employ '!F13*1000)</f>
        <v>88104.265402843608</v>
      </c>
      <c r="L20" s="1">
        <v>10960</v>
      </c>
      <c r="M20" s="2">
        <f>(ag!L20*1000000)/('employ '!G13*1000)</f>
        <v>72200.263504611328</v>
      </c>
      <c r="N20" s="1">
        <v>1507</v>
      </c>
      <c r="O20" s="2">
        <f>(ag!N20*1000000)/('employ '!H13*1000)</f>
        <v>143523.80952380953</v>
      </c>
      <c r="P20" s="1">
        <v>9715</v>
      </c>
      <c r="Q20" s="2">
        <f>(ag!P20*1000000)/('employ '!I13*1000)</f>
        <v>87443.744374437447</v>
      </c>
      <c r="R20" s="1">
        <v>1102</v>
      </c>
      <c r="S20" s="2">
        <f>(ag!R20*1000000)/('employ '!J13*1000)</f>
        <v>89593.495934959356</v>
      </c>
      <c r="T20" s="1">
        <v>3526</v>
      </c>
      <c r="U20" s="2">
        <f>(ag!T20*1000000)/('employ '!K13*1000)</f>
        <v>84354.066985645928</v>
      </c>
      <c r="V20" s="1">
        <v>2384</v>
      </c>
      <c r="W20" s="2">
        <f>(ag!V20*1000000)/('employ '!L13*1000)</f>
        <v>56761.904761904763</v>
      </c>
      <c r="X20" s="1">
        <v>14100</v>
      </c>
      <c r="Y20" s="2">
        <f>(ag!X20*1000000)/('employ '!M13*1000)</f>
        <v>24243.466299862448</v>
      </c>
      <c r="Z20" s="1">
        <v>14728</v>
      </c>
      <c r="AA20" s="2">
        <f>(ag!Z20*1000000)/('employ '!N13*1000)</f>
        <v>48913.982065758886</v>
      </c>
      <c r="AB20" s="1">
        <v>79</v>
      </c>
      <c r="AC20" s="2">
        <f>(ag!AB20*1000000)/('employ '!P13*1000)</f>
        <v>43888.888888888891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B2" sqref="B2"/>
    </sheetView>
  </sheetViews>
  <sheetFormatPr defaultRowHeight="15" x14ac:dyDescent="0.25"/>
  <sheetData>
    <row r="1" spans="1:16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9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9" t="s">
        <v>15</v>
      </c>
      <c r="P1" s="9" t="s">
        <v>14</v>
      </c>
    </row>
    <row r="2" spans="1:16" x14ac:dyDescent="0.25">
      <c r="A2">
        <v>2005</v>
      </c>
      <c r="B2">
        <v>125.6</v>
      </c>
      <c r="C2">
        <v>114.4</v>
      </c>
      <c r="D2">
        <v>89.6</v>
      </c>
      <c r="E2">
        <v>21.3</v>
      </c>
      <c r="F2">
        <v>51.5</v>
      </c>
      <c r="G2">
        <v>150.70000000000002</v>
      </c>
      <c r="H2">
        <v>16</v>
      </c>
      <c r="I2">
        <v>118.9</v>
      </c>
      <c r="J2">
        <v>11.2</v>
      </c>
      <c r="K2">
        <v>62.4</v>
      </c>
      <c r="L2">
        <v>55.9</v>
      </c>
      <c r="M2">
        <v>373.59999999999997</v>
      </c>
      <c r="N2">
        <v>276.10000000000002</v>
      </c>
      <c r="O2">
        <v>1</v>
      </c>
      <c r="P2">
        <v>1.9</v>
      </c>
    </row>
    <row r="3" spans="1:16" x14ac:dyDescent="0.25">
      <c r="A3">
        <v>2006</v>
      </c>
      <c r="B3">
        <v>127.1</v>
      </c>
      <c r="C3">
        <v>111.8</v>
      </c>
      <c r="D3">
        <v>96.1</v>
      </c>
      <c r="E3">
        <v>18.7</v>
      </c>
      <c r="F3">
        <v>59.2</v>
      </c>
      <c r="G3">
        <v>162.20000000000002</v>
      </c>
      <c r="H3">
        <v>14.9</v>
      </c>
      <c r="I3">
        <v>133.4</v>
      </c>
      <c r="J3">
        <v>13.6</v>
      </c>
      <c r="K3">
        <v>59.300000000000004</v>
      </c>
      <c r="L3">
        <v>55.599999999999994</v>
      </c>
      <c r="M3">
        <v>361.3</v>
      </c>
      <c r="N3">
        <v>288.40000000000003</v>
      </c>
      <c r="O3">
        <v>0.7</v>
      </c>
      <c r="P3">
        <v>1.2999999999999998</v>
      </c>
    </row>
    <row r="4" spans="1:16" x14ac:dyDescent="0.25">
      <c r="A4">
        <v>2007</v>
      </c>
      <c r="B4">
        <v>131.19999999999999</v>
      </c>
      <c r="C4">
        <v>102.69999999999999</v>
      </c>
      <c r="D4">
        <v>102.30000000000001</v>
      </c>
      <c r="E4">
        <v>16</v>
      </c>
      <c r="F4">
        <v>61.5</v>
      </c>
      <c r="G4">
        <v>165.39999999999998</v>
      </c>
      <c r="H4">
        <v>16.700000000000003</v>
      </c>
      <c r="I4">
        <v>131.30000000000001</v>
      </c>
      <c r="J4">
        <v>13.6</v>
      </c>
      <c r="K4">
        <v>54.3</v>
      </c>
      <c r="L4">
        <v>58.3</v>
      </c>
      <c r="M4">
        <v>411.6</v>
      </c>
      <c r="N4">
        <v>290.20000000000005</v>
      </c>
      <c r="O4">
        <v>1.5</v>
      </c>
      <c r="P4">
        <v>1.9</v>
      </c>
    </row>
    <row r="5" spans="1:16" x14ac:dyDescent="0.25">
      <c r="A5">
        <v>2008</v>
      </c>
      <c r="B5">
        <v>141.4</v>
      </c>
      <c r="C5">
        <v>107.5</v>
      </c>
      <c r="D5">
        <v>95.100000000000009</v>
      </c>
      <c r="E5">
        <v>16.3</v>
      </c>
      <c r="F5">
        <v>58.7</v>
      </c>
      <c r="G5">
        <v>157.5</v>
      </c>
      <c r="H5">
        <v>16.100000000000001</v>
      </c>
      <c r="I5">
        <v>135.80000000000001</v>
      </c>
      <c r="J5">
        <v>12</v>
      </c>
      <c r="K5">
        <v>47.599999999999994</v>
      </c>
      <c r="L5">
        <v>55.6</v>
      </c>
      <c r="M5">
        <v>399.4</v>
      </c>
      <c r="N5">
        <v>242.39999999999998</v>
      </c>
      <c r="O5">
        <v>1</v>
      </c>
      <c r="P5">
        <v>1.4</v>
      </c>
    </row>
    <row r="6" spans="1:16" x14ac:dyDescent="0.25">
      <c r="A6">
        <v>2009</v>
      </c>
      <c r="B6">
        <v>115.1</v>
      </c>
      <c r="C6">
        <v>109</v>
      </c>
      <c r="D6">
        <v>89.2</v>
      </c>
      <c r="E6">
        <v>15.2</v>
      </c>
      <c r="F6">
        <v>51.599999999999994</v>
      </c>
      <c r="G6">
        <v>153.1</v>
      </c>
      <c r="H6">
        <v>16.100000000000001</v>
      </c>
      <c r="I6">
        <v>122.7</v>
      </c>
      <c r="J6">
        <v>12</v>
      </c>
      <c r="K6">
        <v>51.1</v>
      </c>
      <c r="L6">
        <v>51.4</v>
      </c>
      <c r="M6">
        <v>406.8</v>
      </c>
      <c r="N6">
        <v>275.7</v>
      </c>
      <c r="O6">
        <v>1.2</v>
      </c>
      <c r="P6">
        <v>1</v>
      </c>
    </row>
    <row r="7" spans="1:16" x14ac:dyDescent="0.25">
      <c r="A7">
        <v>2010</v>
      </c>
      <c r="B7">
        <v>115.8</v>
      </c>
      <c r="C7">
        <v>115.3</v>
      </c>
      <c r="D7">
        <v>112.7</v>
      </c>
      <c r="E7">
        <v>16.899999999999999</v>
      </c>
      <c r="F7">
        <v>53.4</v>
      </c>
      <c r="G7">
        <v>151.6</v>
      </c>
      <c r="H7">
        <v>14</v>
      </c>
      <c r="I7">
        <v>128.80000000000001</v>
      </c>
      <c r="J7">
        <v>12.5</v>
      </c>
      <c r="K7">
        <v>50.1</v>
      </c>
      <c r="L7">
        <v>51.2</v>
      </c>
      <c r="M7">
        <v>492.1</v>
      </c>
      <c r="N7">
        <v>298.5</v>
      </c>
      <c r="O7">
        <v>1.2</v>
      </c>
      <c r="P7">
        <v>0.7</v>
      </c>
    </row>
    <row r="8" spans="1:16" x14ac:dyDescent="0.25">
      <c r="A8">
        <v>2011</v>
      </c>
      <c r="B8">
        <v>108</v>
      </c>
      <c r="C8">
        <v>118</v>
      </c>
      <c r="D8">
        <v>100.2</v>
      </c>
      <c r="E8">
        <v>12.2</v>
      </c>
      <c r="F8">
        <v>51.7</v>
      </c>
      <c r="G8">
        <v>146.19999999999999</v>
      </c>
      <c r="H8">
        <v>15.9</v>
      </c>
      <c r="I8">
        <v>118.9</v>
      </c>
      <c r="J8">
        <v>13.2</v>
      </c>
      <c r="K8">
        <v>46.2</v>
      </c>
      <c r="L8">
        <v>53.6</v>
      </c>
      <c r="M8">
        <v>385.4</v>
      </c>
      <c r="N8">
        <v>251</v>
      </c>
      <c r="O8">
        <v>0.2</v>
      </c>
      <c r="P8">
        <v>1</v>
      </c>
    </row>
    <row r="9" spans="1:16" x14ac:dyDescent="0.25">
      <c r="A9">
        <v>2012</v>
      </c>
      <c r="B9">
        <v>122.8</v>
      </c>
      <c r="C9">
        <v>162.9</v>
      </c>
      <c r="D9">
        <v>128.30000000000001</v>
      </c>
      <c r="E9">
        <v>21.4</v>
      </c>
      <c r="F9">
        <v>54.9</v>
      </c>
      <c r="G9">
        <v>157.5</v>
      </c>
      <c r="H9">
        <v>22.8</v>
      </c>
      <c r="I9">
        <v>142.9</v>
      </c>
      <c r="J9">
        <v>13.5</v>
      </c>
      <c r="K9">
        <v>50.1</v>
      </c>
      <c r="L9">
        <v>50.7</v>
      </c>
      <c r="M9">
        <v>402.5</v>
      </c>
      <c r="N9">
        <v>295.60000000000002</v>
      </c>
      <c r="O9">
        <v>1.2</v>
      </c>
      <c r="P9">
        <v>1</v>
      </c>
    </row>
    <row r="10" spans="1:16" x14ac:dyDescent="0.25">
      <c r="A10">
        <v>2013</v>
      </c>
      <c r="B10">
        <v>134.4</v>
      </c>
      <c r="C10">
        <v>171.5</v>
      </c>
      <c r="D10">
        <v>116.3</v>
      </c>
      <c r="E10">
        <v>20.5</v>
      </c>
      <c r="F10">
        <v>44.6</v>
      </c>
      <c r="G10">
        <v>157.6</v>
      </c>
      <c r="H10">
        <v>23.1</v>
      </c>
      <c r="I10">
        <v>156.4</v>
      </c>
      <c r="J10">
        <v>13.7</v>
      </c>
      <c r="K10">
        <v>55.5</v>
      </c>
      <c r="L10">
        <v>58.9</v>
      </c>
      <c r="M10">
        <v>457.8</v>
      </c>
      <c r="N10">
        <v>347</v>
      </c>
      <c r="O10">
        <v>0.8</v>
      </c>
      <c r="P10">
        <v>0.8</v>
      </c>
    </row>
    <row r="11" spans="1:16" x14ac:dyDescent="0.25">
      <c r="A11">
        <v>2014</v>
      </c>
      <c r="B11">
        <v>141.69999999999999</v>
      </c>
      <c r="C11">
        <v>119.3</v>
      </c>
      <c r="D11">
        <v>109.5</v>
      </c>
      <c r="E11">
        <v>17.100000000000001</v>
      </c>
      <c r="F11">
        <v>48.1</v>
      </c>
      <c r="G11">
        <v>154.5</v>
      </c>
      <c r="H11">
        <v>17.2</v>
      </c>
      <c r="I11">
        <v>114.6</v>
      </c>
      <c r="J11">
        <v>13.3</v>
      </c>
      <c r="K11">
        <v>42.4</v>
      </c>
      <c r="L11">
        <v>41.1</v>
      </c>
      <c r="M11">
        <v>542.29999999999995</v>
      </c>
      <c r="N11">
        <v>331.5</v>
      </c>
      <c r="O11">
        <v>0.8</v>
      </c>
      <c r="P11">
        <v>0.8</v>
      </c>
    </row>
    <row r="12" spans="1:16" x14ac:dyDescent="0.25">
      <c r="A12">
        <v>2015</v>
      </c>
      <c r="B12">
        <v>141.5</v>
      </c>
      <c r="C12">
        <v>119</v>
      </c>
      <c r="D12">
        <v>95.9</v>
      </c>
      <c r="E12">
        <v>16</v>
      </c>
      <c r="F12">
        <v>49.5</v>
      </c>
      <c r="G12">
        <v>162.80000000000001</v>
      </c>
      <c r="H12">
        <v>12.1</v>
      </c>
      <c r="I12">
        <v>121.5</v>
      </c>
      <c r="J12">
        <v>12.6</v>
      </c>
      <c r="K12">
        <v>48.5</v>
      </c>
      <c r="L12">
        <v>42.1</v>
      </c>
      <c r="M12">
        <v>625.70000000000005</v>
      </c>
      <c r="N12">
        <v>304.39999999999998</v>
      </c>
      <c r="O12">
        <v>0.6</v>
      </c>
      <c r="P12">
        <v>1.6</v>
      </c>
    </row>
    <row r="13" spans="1:16" x14ac:dyDescent="0.25">
      <c r="A13">
        <v>2016</v>
      </c>
      <c r="B13">
        <v>101.7</v>
      </c>
      <c r="C13">
        <v>114</v>
      </c>
      <c r="D13">
        <v>79.5</v>
      </c>
      <c r="E13">
        <v>18.2</v>
      </c>
      <c r="F13">
        <v>42.2</v>
      </c>
      <c r="G13">
        <v>151.80000000000001</v>
      </c>
      <c r="H13">
        <v>10.5</v>
      </c>
      <c r="I13">
        <v>111.1</v>
      </c>
      <c r="J13">
        <v>12.3</v>
      </c>
      <c r="K13">
        <v>41.8</v>
      </c>
      <c r="L13">
        <v>42</v>
      </c>
      <c r="M13">
        <v>581.6</v>
      </c>
      <c r="N13">
        <v>301.10000000000002</v>
      </c>
      <c r="O13">
        <v>0.4</v>
      </c>
      <c r="P13">
        <v>1.8</v>
      </c>
    </row>
    <row r="16" spans="1:16" ht="15.75" x14ac:dyDescent="0.25">
      <c r="E16" s="10"/>
    </row>
    <row r="17" spans="5:5" ht="15.75" x14ac:dyDescent="0.25">
      <c r="E17" s="10"/>
    </row>
    <row r="18" spans="5:5" ht="15.75" x14ac:dyDescent="0.25">
      <c r="E18" s="10"/>
    </row>
    <row r="19" spans="5:5" ht="15.75" x14ac:dyDescent="0.25">
      <c r="E19" s="10"/>
    </row>
    <row r="20" spans="5:5" ht="15.75" x14ac:dyDescent="0.25">
      <c r="E20" s="10"/>
    </row>
    <row r="21" spans="5:5" ht="15.75" x14ac:dyDescent="0.25">
      <c r="E21" s="10"/>
    </row>
    <row r="22" spans="5:5" ht="15.75" x14ac:dyDescent="0.25">
      <c r="E22" s="10"/>
    </row>
    <row r="23" spans="5:5" ht="15.75" x14ac:dyDescent="0.25">
      <c r="E23" s="10"/>
    </row>
    <row r="24" spans="5:5" ht="15.75" x14ac:dyDescent="0.25">
      <c r="E24" s="10"/>
    </row>
    <row r="25" spans="5:5" ht="15.75" x14ac:dyDescent="0.25">
      <c r="E25" s="10"/>
    </row>
    <row r="26" spans="5:5" ht="15.75" x14ac:dyDescent="0.25">
      <c r="E26" s="10"/>
    </row>
    <row r="27" spans="5:5" ht="15.75" x14ac:dyDescent="0.25">
      <c r="E27" s="10"/>
    </row>
    <row r="28" spans="5:5" ht="15.75" x14ac:dyDescent="0.25">
      <c r="E28" s="10"/>
    </row>
    <row r="29" spans="5:5" ht="15.75" x14ac:dyDescent="0.25">
      <c r="E29" s="10"/>
    </row>
    <row r="30" spans="5:5" ht="15.75" x14ac:dyDescent="0.25">
      <c r="E3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</vt:lpstr>
      <vt:lpstr>employ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yang ng</cp:lastModifiedBy>
  <dcterms:created xsi:type="dcterms:W3CDTF">2018-07-02T07:06:28Z</dcterms:created>
  <dcterms:modified xsi:type="dcterms:W3CDTF">2018-07-05T03:39:22Z</dcterms:modified>
</cp:coreProperties>
</file>